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haneen/Documents/School/Undergrad/ece_cs/cs411/Project/PantryTM/"/>
    </mc:Choice>
  </mc:AlternateContent>
  <xr:revisionPtr revIDLastSave="0" documentId="13_ncr:1_{E2D37B3A-D972-9342-8153-390A3C001926}" xr6:coauthVersionLast="45" xr6:coauthVersionMax="45" xr10:uidLastSave="{00000000-0000-0000-0000-000000000000}"/>
  <bookViews>
    <workbookView xWindow="0" yWindow="460" windowWidth="33600" windowHeight="19340" activeTab="4" xr2:uid="{00000000-000D-0000-FFFF-FFFF00000000}"/>
  </bookViews>
  <sheets>
    <sheet name="Form Responses" sheetId="6" r:id="rId1"/>
    <sheet name="Recipes" sheetId="2" r:id="rId2"/>
    <sheet name="Ingredients" sheetId="3" r:id="rId3"/>
    <sheet name="Meal Type" sheetId="4" r:id="rId4"/>
    <sheet name="Dietery Restric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3" i="3" l="1"/>
  <c r="C189" i="3"/>
  <c r="C188" i="3"/>
  <c r="C187" i="3"/>
  <c r="C185" i="3"/>
  <c r="C169" i="3"/>
  <c r="C135" i="3"/>
  <c r="C129" i="3"/>
  <c r="C88" i="3" l="1"/>
  <c r="C89" i="3"/>
  <c r="C87" i="3"/>
</calcChain>
</file>

<file path=xl/sharedStrings.xml><?xml version="1.0" encoding="utf-8"?>
<sst xmlns="http://schemas.openxmlformats.org/spreadsheetml/2006/main" count="804" uniqueCount="348">
  <si>
    <t>Timestamp</t>
  </si>
  <si>
    <t>What is the name of the recipe?</t>
  </si>
  <si>
    <t>What is the prep time in minutes?</t>
  </si>
  <si>
    <t>List the Ingredients and Quantity format as follows: Ingredient Name, Amount; Ingredient Name, Amount;</t>
  </si>
  <si>
    <t>Write the instructions for preparation and cooking</t>
  </si>
  <si>
    <t>What type of meal is the recipe? Check all that apply</t>
  </si>
  <si>
    <t>What dietary restrictions does this recipe satisfy</t>
  </si>
  <si>
    <t>How long does prep take?</t>
  </si>
  <si>
    <t>How long does cooking take?</t>
  </si>
  <si>
    <t>Email Address</t>
  </si>
  <si>
    <t>NetID</t>
  </si>
  <si>
    <t/>
  </si>
  <si>
    <t>How many servings does this recipe make?</t>
  </si>
  <si>
    <t>List the tools/utensils needed to make this dish: Tool, Quantity; Tool, Quantity;</t>
  </si>
  <si>
    <t xml:space="preserve"> [Row 1]</t>
  </si>
  <si>
    <t>Chocolate Chip Cookies</t>
  </si>
  <si>
    <t>1½ cups (200 g) all-purpose flour (spooning into measuring cups, then leveling)
1¼ tsp. (4 g) Diamond Crystal or ¾ tsp. (4 g) Morton kosher salt
¾ tsp. (4 g) baking soda
¾ cup (1½ sticks; 169 g) unsalted butter, divided
1 cup (200 g) (packed) dark brown sugar
¼ cup (50 g) granulated sugar
1 large egg
2 large egg yolks
2 tsp. vanilla extract
6 oz. (170 g) bittersweet chocolate (60%–70% cacao), coarsely chopped, or semisweet chocolate chips</t>
  </si>
  <si>
    <t xml:space="preserve">Mix ingredients then form balls and bake on a cookie sheet at 375 for 8-10 minutes until cooked to satisfaction. </t>
  </si>
  <si>
    <t>Dessert</t>
  </si>
  <si>
    <t>Nut Free, Vegetarian, Pescatarian</t>
  </si>
  <si>
    <t>Whole Wheat Chocolate Chip Banana Pancakes</t>
  </si>
  <si>
    <t xml:space="preserve">Whole wheat flour, 1 cup; baking power, 2 tsp; salt, .25 tsp; egg, 1; almond milk, 1 cup; olive oil, 2 tbsp; bananas, 2; chocolate chips, as desired. </t>
  </si>
  <si>
    <t xml:space="preserve">Mix all solids in one bowl. All liquids in another. Add solids to liquids. Mix. Put on pan. Add chocolate chips. Flip. </t>
  </si>
  <si>
    <t>Breakfast</t>
  </si>
  <si>
    <t>Dairy free</t>
  </si>
  <si>
    <t>mskagan2@illinois.edu</t>
  </si>
  <si>
    <t>mskagan2</t>
  </si>
  <si>
    <t>Cereal</t>
  </si>
  <si>
    <t>Cereal, 2 cups; Milk, 1.5 cups;</t>
  </si>
  <si>
    <t>1) Put your choice of cereal into a bowl
2) Pour milk over the cereal</t>
  </si>
  <si>
    <t>Meal, Snack, Breakfast</t>
  </si>
  <si>
    <t>japneet2@illinois.edu</t>
  </si>
  <si>
    <t>japneet2</t>
  </si>
  <si>
    <t>veg chili</t>
  </si>
  <si>
    <t>- Oil
- Green chili/jalapeños/red chili flakes
- Half a pepper diced
- 2 celery diced 
- Bowl of corn (frozen/canned)
- 1 tomato chopped
- 1/2 can (small) tomato paste
- I can beans 
- Paprika (1 tsp)
- Italian seasoning (1-2 tsp)
- Brown sugar (1 tsp) 
- Fresh parsley or basil (1-2 tbsp)
- Salt (add as you like)</t>
  </si>
  <si>
    <t>Heat oil in the pan, when it’s hot, add in the minced green chili/jalapeños/chili flakes. After a minute or two, add in the green pepper and celery. Stir occasionally for 4-5 minutes until the vegetables have softened, add in the corn and tomatoes. When adding the tomato paste, make sure to add water to thin it out. Use your judgement, maybe a cup ish? Stir well for another 8-10 minutes, adding in the beans a few minutes in. Then add in the chili flakes, the Italian seasoning, paprika, brown sugar, salt, and basil. Stir often. After the 10 minutes are up, add in more water, so nothing burns while pressure cooking, and then pressure cook on high for 12 or so minutes. Once that’s done, you may have to sauté for a few minutes to get the consistency you would like. Add basil to top.</t>
  </si>
  <si>
    <t>Meal, Lunch, Dinner</t>
  </si>
  <si>
    <t>Nut Free, Vegetarian, Egg Free</t>
  </si>
  <si>
    <t>anishas3@illinois.edu</t>
  </si>
  <si>
    <t>anishas3</t>
  </si>
  <si>
    <t xml:space="preserve">Greek village salad </t>
  </si>
  <si>
    <t>Tomato, onion, Cucumber, feta cheese, olive oil, oregano</t>
  </si>
  <si>
    <t>Chop up all ingredients to size of choice, combine in bowl, drizzle over olive oil and oregano, toss, and serve with a side of bread</t>
  </si>
  <si>
    <t>Snack, Lunch, Appetizer / side</t>
  </si>
  <si>
    <t>Nut Free, Vegetarian, Pescatarian, Egg Free</t>
  </si>
  <si>
    <t>madison9@illinois.edu</t>
  </si>
  <si>
    <t>Madison9</t>
  </si>
  <si>
    <t>Oreo Cookie Cheesecake</t>
  </si>
  <si>
    <t>Chocolate bars, 4; Oreos, 30; heavy cream, 5; eggs, 7; butter, 2;</t>
  </si>
  <si>
    <t xml:space="preserve">Mix all ingredients. Whisk. Crush oreo cookies. Make cheesecake. Enjoy. </t>
  </si>
  <si>
    <t>Vegetarian</t>
  </si>
  <si>
    <t>ashish.pabba@gmail.com</t>
  </si>
  <si>
    <t>apabba2</t>
  </si>
  <si>
    <t>Pesto Pasta</t>
  </si>
  <si>
    <t>Basil, 6 cups; pine nuts 3/4 cup; garlic, 3 cloves; shredded Parmesan, 3oz; olive oil 3/4 cup; Salt, 1 pinch; pasta, 1 box</t>
  </si>
  <si>
    <t xml:space="preserve">Toast pine nuts in the oven by preheating the oven at 350 and baking for 5-7 minutes. In a food processor pulse toasted pine nuts, chopped garlic, and Parmesan, then add basil then slowly add oil. Salt to taste, stir into fresh cooked pasta with scoop of pasta water </t>
  </si>
  <si>
    <t>Vegetarian, Vegan, Pescatarian, Egg Free</t>
  </si>
  <si>
    <t>ninasc2@illinois.edu</t>
  </si>
  <si>
    <t>Ninasc2</t>
  </si>
  <si>
    <t>15 Minute Spicy Udon Stir Fry</t>
  </si>
  <si>
    <t>Vegetable oil, 1 tbsp; medium onion, 1/2; medium carrot, 1; green onion, 1 cup; baby spinach, 3 cups; soft vacuum-packed udon noodles, 14 oz; Sambal Oelek, 1-2 tsp; soy sauce, 1/4 cup; rice wine vinegar, 2 tsp; sesame oil, 1 tsp; brown sugar, 2 tbsp; cloves garlic, 2; fresh ginger, 1 tbsp</t>
  </si>
  <si>
    <t>1) Prepare your vegetables and set aside. Mix up the sauce by combining all the ingredients in a small bowl. Set aside. If you like, you can fill a large bowl with hot tap water and add udon noodles to the bowl to soak, so they can be separated before adding to the wok This isn't necessary though, as you can add fresh udon noodles directly from the package to the wok. I just find it easier to stir fry them having them separate before the go in to the wok.
2) In a large frying pan or wok, heat oil over medium-high heat until very hot. Add carrots and cook, stirring for a minute or so. Add onions and cook, stirring, until onions are soft and carrots are tender. Add green onion and cook, stirring, for 30 seconds or so.
3) If soaking udon noodles, gently stir to loosen udon noodles and separate, then drain. Add drained noodles (or unsoaked noodles)to the wok and cook, stirring, for 30 seconds or so. (Stir fry a little longer is soaked, to cook off any extra water before adding the sauce). Add sauce and cook for another 30 second, stirring to combine well. Scatter baby spinach over top and cook, stirring constantly, until spinach is wilted.
4) Remove stir fry to a bowl or plate and garnish with sesame seeds, additional sliced green onion and parsley/cilantro.</t>
  </si>
  <si>
    <t>jackiew2@illinois.edu</t>
  </si>
  <si>
    <t>jackiew2</t>
  </si>
  <si>
    <t>Chicken Slime</t>
  </si>
  <si>
    <t>chicken breast, 1;olive oil, 1/2 cup;garlic powder, 1 tsp;onion powder, 1 tsp;salt, 2 tsp;black pepper, 3 tsp;</t>
  </si>
  <si>
    <t>Season chicken breast liberally with salt, pepper, onion, and garlic powder. Place on baking sheet and bake at 400 degrees fahrenheit for 25 minutes. Place chicken breast into blender along with olive oil (for a low fat version, use chicken broth). Blend until smooth and homogenous.
Use as dip, sandwich spread, or post-workout smoothie.</t>
  </si>
  <si>
    <t>Beverage, Meal, Snack</t>
  </si>
  <si>
    <t>Nut Free, Egg Free</t>
  </si>
  <si>
    <t>harrisonpiercehall@gmail.com</t>
  </si>
  <si>
    <t>kumah</t>
  </si>
  <si>
    <t>Creamy Baked Mac and Cheese</t>
  </si>
  <si>
    <t>1 lb. dried elbow pasta
1/2 cup unsalted butter
1/2 cup all purpose flour
1 1/2 cups whole milk
2 1/2 cups half and half
4 cups grated medium sharp cheddar cheese - divided (measured after grating)
2 cups grated Gruyere cheese - divided (measured after grating)
1/2 Tbsp. salt
1/2 tsp. black pepper
1/4 tsp. paprika</t>
  </si>
  <si>
    <t>Preheat oven to 325 degrees F and grease a 3 qt baking dish (9x13").  Set aside.
Bring a large pot of salted water to a boil.  When boiling, add dried pasta and cook 1 minute less than the package directs for al dente.  Drain and drizzle with a little bit of olive oil to keep from sticking.
While water is coming up to a boil, grate cheeses and toss together to mix, then divide into three piles.  Approximately 3 cups for the sauce, 1 1/2 cups for the inner layer, and 1 1/2 cups for the topping.
Melt butter in a large saucepan over MED heat.  Sprinkle in flour and whisk to combine.  Mixture will look like very wet sand.  Cook for approximately 1 minute, whisking often.  Slowly pour in about 2 cups or so of the milk/half and half, while whisking constantly, until smooth.  Slowly pour in the remaining milk/half and half, while whisking constantly, until combined and smooth.
Continue to heat over MED heat, whisking very often, until thickened to a very thick consistency.  It should almost be the consistency of a semi thinned out condensed soup.
Remove from the heat and stir in spices and 1 1/2 cups of the cheeses, stirring to melt and combine.  Stir in another 1 1/2 cups of cheese, and stir until completely melted and smooth.
In a large mixing bowl, combine drained pasta with cheese sauce, stirring to combine fully.  Pour half of the pasta mixture into the prepared baking dish.  Top with 1 1/2 cups of grated cheeses, then top that with the remaining pasta mixture.
Sprinkle the top with the last 1 1/2 cups of cheese and bake for 15 minutes, until cheesy is bubbly and lightly golden brown</t>
  </si>
  <si>
    <t>sg15@illinois.edu</t>
  </si>
  <si>
    <t>sg15</t>
  </si>
  <si>
    <t>Nutty Berry Sandwich</t>
  </si>
  <si>
    <t>roasted indigenous legume pâté, 2 tbsp; seasonal berry compote, 2 tbsp, hearty sprouted wheat bread, 2 slices;</t>
  </si>
  <si>
    <t xml:space="preserve">Lather spreads on to a single side of each slice of bread. Combine slices with spread on the inside </t>
  </si>
  <si>
    <t>Meal, Snack, Lunch</t>
  </si>
  <si>
    <t>siyans@gmail.com</t>
  </si>
  <si>
    <t>siyans2</t>
  </si>
  <si>
    <t>Homemade Granola</t>
  </si>
  <si>
    <t>Old Fashioned Oats, 3 cups; Sliced Almonds, 1/3 cup; Chopped Walnuts, 1/3 cup; Pure Maple Syrup, 1/3 cup; Vegetable Oil, 1/4 cup; Ground Cinnamon, 1 tsp; Vanilla, 1 tsp; Ground Nutmeg, 1/4 tsp</t>
  </si>
  <si>
    <t xml:space="preserve">Heat oven to 350 degree F. In a large bowl, mix together Old Fashioned Oats, Sliced Almonds, and Chopped Walnuts. In a smaller bowl, combine Pure Maple Syrup, Vegetable Oil, Ground Cinnamon, Vanilla, &amp; Ground Nutmeg. Drizzle over oat mixture &amp; mix well. Spread evenly in 13 by 9 inch baking pan. Cook for 20min and allow time to cool. </t>
  </si>
  <si>
    <t>jaszka2@illinois.edu</t>
  </si>
  <si>
    <t>jaszka2</t>
  </si>
  <si>
    <t>Instructions</t>
  </si>
  <si>
    <t>Name</t>
  </si>
  <si>
    <t>ID</t>
  </si>
  <si>
    <t>Quantity</t>
  </si>
  <si>
    <t>cup</t>
  </si>
  <si>
    <t>tsp</t>
  </si>
  <si>
    <t>NULL</t>
  </si>
  <si>
    <t>oz</t>
  </si>
  <si>
    <t>salt</t>
  </si>
  <si>
    <t>baking soda</t>
  </si>
  <si>
    <t>butter</t>
  </si>
  <si>
    <t>brown sugar</t>
  </si>
  <si>
    <t>sugar</t>
  </si>
  <si>
    <t>egg</t>
  </si>
  <si>
    <t>egg yolk</t>
  </si>
  <si>
    <t>vanilla</t>
  </si>
  <si>
    <t>chocalate</t>
  </si>
  <si>
    <t>whole wheat flour</t>
  </si>
  <si>
    <t>baking powder</t>
  </si>
  <si>
    <t>almond milk</t>
  </si>
  <si>
    <t>item</t>
  </si>
  <si>
    <t>olive oil</t>
  </si>
  <si>
    <t>tbsp</t>
  </si>
  <si>
    <t>bananas</t>
  </si>
  <si>
    <t>chocolate chips</t>
  </si>
  <si>
    <t>cereal</t>
  </si>
  <si>
    <t>milk</t>
  </si>
  <si>
    <t>oil</t>
  </si>
  <si>
    <t>green chili</t>
  </si>
  <si>
    <t>jalapenos</t>
  </si>
  <si>
    <t>red chili flakes</t>
  </si>
  <si>
    <t>diced pepper</t>
  </si>
  <si>
    <t>corn</t>
  </si>
  <si>
    <t>bowl</t>
  </si>
  <si>
    <t>chopped tomato</t>
  </si>
  <si>
    <t>tomato paste</t>
  </si>
  <si>
    <t>can</t>
  </si>
  <si>
    <t>beans</t>
  </si>
  <si>
    <t>paprika</t>
  </si>
  <si>
    <t xml:space="preserve">italian seasoning </t>
  </si>
  <si>
    <t>fresh parsley</t>
  </si>
  <si>
    <t>tomato</t>
  </si>
  <si>
    <t>onion</t>
  </si>
  <si>
    <t>cucumber</t>
  </si>
  <si>
    <t>feta cheese</t>
  </si>
  <si>
    <t>oregano</t>
  </si>
  <si>
    <t>chocalate bars</t>
  </si>
  <si>
    <t>Oreos</t>
  </si>
  <si>
    <t>heavy cream</t>
  </si>
  <si>
    <t xml:space="preserve">basil </t>
  </si>
  <si>
    <t>pine nuts</t>
  </si>
  <si>
    <t>garlic</t>
  </si>
  <si>
    <t>clove</t>
  </si>
  <si>
    <t>shredded Parmesan</t>
  </si>
  <si>
    <t>pinch</t>
  </si>
  <si>
    <t>pasta</t>
  </si>
  <si>
    <t>box</t>
  </si>
  <si>
    <t>vegetable oil</t>
  </si>
  <si>
    <t>medium onion</t>
  </si>
  <si>
    <t xml:space="preserve">medium carrot </t>
  </si>
  <si>
    <t>green onion</t>
  </si>
  <si>
    <t>baby spinach</t>
  </si>
  <si>
    <t>soft vacuum-packed udon noodles</t>
  </si>
  <si>
    <t>Sambal Oelek</t>
  </si>
  <si>
    <t>soy sauce</t>
  </si>
  <si>
    <t>rice wine vinegar</t>
  </si>
  <si>
    <t>sesame oil</t>
  </si>
  <si>
    <t>fresh ginger</t>
  </si>
  <si>
    <t>chicken breast</t>
  </si>
  <si>
    <t>garlic powder</t>
  </si>
  <si>
    <t>onion powder</t>
  </si>
  <si>
    <t>black pepper</t>
  </si>
  <si>
    <t>dried elbow pasta</t>
  </si>
  <si>
    <t>unsalted butter</t>
  </si>
  <si>
    <t>all purpose flour</t>
  </si>
  <si>
    <t>whole milk</t>
  </si>
  <si>
    <t>half and half</t>
  </si>
  <si>
    <t>grated medium sharp cheddar cheese</t>
  </si>
  <si>
    <t>grated Gruyere cheese</t>
  </si>
  <si>
    <t>lb</t>
  </si>
  <si>
    <t>cuo</t>
  </si>
  <si>
    <t>roasted indigenous legume pate</t>
  </si>
  <si>
    <t>seasonal berry compote</t>
  </si>
  <si>
    <t>hearty sprouted wheat bread</t>
  </si>
  <si>
    <t>slice</t>
  </si>
  <si>
    <t>old fashioned oats</t>
  </si>
  <si>
    <t>sliced almonds</t>
  </si>
  <si>
    <t>chopped walnuts</t>
  </si>
  <si>
    <t>pure maple syrup</t>
  </si>
  <si>
    <t>ground cinnamon</t>
  </si>
  <si>
    <t>ground nutmeg</t>
  </si>
  <si>
    <t>Meal</t>
  </si>
  <si>
    <t>Snack</t>
  </si>
  <si>
    <t>Lunch</t>
  </si>
  <si>
    <t>Appetizer/Side</t>
  </si>
  <si>
    <t>Dinner</t>
  </si>
  <si>
    <t>Beverage</t>
  </si>
  <si>
    <t>Type</t>
  </si>
  <si>
    <t>Restriction</t>
  </si>
  <si>
    <t>Nut Free</t>
  </si>
  <si>
    <t>Pescatarian</t>
  </si>
  <si>
    <t>Dairy Free</t>
  </si>
  <si>
    <t>Nutt Free</t>
  </si>
  <si>
    <t>Egg Free</t>
  </si>
  <si>
    <t>Vegan</t>
  </si>
  <si>
    <t>Servings</t>
  </si>
  <si>
    <t>PrepTime</t>
  </si>
  <si>
    <t>CookTime</t>
  </si>
  <si>
    <t>Take your 2 slices of white bread and spread the peanut butter and jelly equally on each slice. Then combine the 2 slices together.</t>
  </si>
  <si>
    <t>Meal, Snack, Breakfast, Lunch</t>
  </si>
  <si>
    <t>Vegetarian, Egg Free</t>
  </si>
  <si>
    <t>saritap2@illinois.ed</t>
  </si>
  <si>
    <t>saritap2</t>
  </si>
  <si>
    <t>Herby couscous and garlic butter shrimp</t>
  </si>
  <si>
    <t>bahaarb1@gmail.com</t>
  </si>
  <si>
    <t>bbhatia2</t>
  </si>
  <si>
    <t>Cucumber Bagels</t>
  </si>
  <si>
    <t>cucumbers,1; cream cheese, seasoning (i use black pepper and garlic salt)</t>
  </si>
  <si>
    <t>cut the cucumbers in half and lay on the cream cheese. season to your liking!</t>
  </si>
  <si>
    <t>chickpeas, corn tortillas, bell pepper, onions, garlic, lime, avocado, choice of oil, choice of seasoning (salt, pepper, chili powder, taco seasoning, chipotle seasoning, etc.), cilantro (optional), sour cream (optional)</t>
  </si>
  <si>
    <t>Baked white fish 🐟 with tomatoes, garlic, parsley and 🍋</t>
  </si>
  <si>
    <t>Vegetarian, Vegan</t>
  </si>
  <si>
    <t>Crispy Sweet Potato Fries</t>
  </si>
  <si>
    <t>one sweet potato, olive oil, seasonings of your choice (salt, pepper, cayenne pepper, oregano)</t>
  </si>
  <si>
    <t>Nut Free, Vegetarian, Vegan</t>
  </si>
  <si>
    <t>Vegan pancakes</t>
  </si>
  <si>
    <t>Meal, Breakfast</t>
  </si>
  <si>
    <t>Mango Smoothie Bowl</t>
  </si>
  <si>
    <t>Throw your frozen mango and banana into a blender and add a dash of milk. Blend the ingredients together in pulses, slowly adding milk until the chunks disappear and the consistency is like sorbet. Transfer your smoothie to a bowl and add your toppings -- the artsier, the better!</t>
  </si>
  <si>
    <t>Smoothie on the go</t>
  </si>
  <si>
    <t>2 bananas, 1 cup fresh or frozen mango, 1 cup frozen strawberries, 1/2 cup frozen blackberries, 1/2 cup frozen blueberries, 1 cup fresh chopped apples, 2 tbsp chia seeds, 2 cups oat milk</t>
  </si>
  <si>
    <t>Put all ingredients in the blender and blend for about 30 seconds. Pour freshly made "Smoothie on the Go" into glass and enjoy :).</t>
  </si>
  <si>
    <t>Vegetarian, Vegan, Egg Free</t>
  </si>
  <si>
    <t>Vegan Pad Thai</t>
  </si>
  <si>
    <t>Pad Thai rice noodles</t>
  </si>
  <si>
    <t>boiling water</t>
  </si>
  <si>
    <t>A Healthy Apple Crisp!</t>
  </si>
  <si>
    <t>Meal, Snack, Lunch, Dinner</t>
  </si>
  <si>
    <t>Orange tofu</t>
  </si>
  <si>
    <t>Rigatoni with Vodka Sauce (Bon Appetit's recipe)</t>
  </si>
  <si>
    <t>Salt, to taste; Onion, 1; Garlic, 4 cloves; Parmesan Cheese, 4oz; EV olive oil, 2 tbsp; Tomato paste, 4.5oz; Red pepper flakes, 1/2tsp; Vodka, 2oz; Heavy cream, 3/4 cup; Rigatoni pasta, 1lb box; basil leaves, for garnish</t>
  </si>
  <si>
    <t>Boil and salt water. Peel and finely chop onion. Smash garlic cloves and grate Parmesan Cheese. Sautée olive oil, garlic, and onion for 5-7min over medium heat. Add tomato paste and pepper flakes to onion and garlic. Deglaze with vodka and incorporate, reducing heat to low. Mix heavy cream with 1/4 cup boiling water to preheat it, then add to pan with onion garlic and tomato paste. Stir until sauce thickens. Cook pasta to al dente and then transfer to sauce pan. Mix in more Parmesan cheese, and add more pasta water to thin sauce if necessary. Serve in a bowl, and drizzle with oil / garnish with basil.</t>
  </si>
  <si>
    <t>conwell4@illinois.edu</t>
  </si>
  <si>
    <t>Conwell4</t>
  </si>
  <si>
    <t>"Tofu:
1. Wrap the tofu with paper towels, place something heavy on top and leave for about an hour so the water drains out.
2. Cut tofu into bite size pieces.
3. Take a bag or a big bowl add your cut tofu with 2 tbsp of cornstarch and 2 tbsp of olive oil.
4. Shake/mix the bag/bowl and place the tofu evenly on an oven pan and bake it for 400 °F until golden brown. We personally like our tofu to be extra crispy so we kept it in until it‘a golden brownish which about 20-25 minutes.
Orange sauce:
1. In a large pan on medium to low heat add 2 cups of vegetable broth or water, 1 cup of orange juice, 2 tbsp of apple cider vinegar, 4-5 tsp of chili paste, grated ginger, sugar, and 4-5 tsp of soy sauce (adjust the amount according to your sweetness and spice level).
2. In a separate bowl add 2 tbsp of cornstarch and 2 tbsp of water. Mix it well together.
3. Then, add the cornstarch mix to pan and stir it consistently until it thickens.
4. Next, add the baked tofu in the sauce pan and mix it well until the tofu is coated with the sauce.
5. Last but not least, you can serve it with rice, tacos or eat by itself!"</t>
  </si>
  <si>
    <t>"1 box/ 14oz Firm tofu
2 tbsp Corn starch
2 tbsp Water
2 tbsp Olive oil
1 cup Fresh orange juice
1/2 cup Sugar
2 cups Vegetable broth
2 tbsp Apple cider vinegar
4 tsp Chili paste
4 tsp Soy sauce
1/4 tsp Ginger"</t>
  </si>
  <si>
    <t>"chop or shred all greens finely
mix with handvo mix above
mix in 1 cup yogurt And all the other ingredients and let sit for 4-6 hours before cooking
Oil muffin tins, pour batter Into each round and then sprinkle sesame seeds on top. If you don’t have muffin tins, grease a 9x13 or 9x9 pan and pour batter in there to bake. 
cook at 350 degrees for 40 minutes or until golden brown
broil on top rack until brown on top…for about 2-3 minutes. Be careful not to burn. 
"</t>
  </si>
  <si>
    <t>"3 cups handvo flour (1.5 cups Rice and 1.5 Chana daal if you’re making your own) 
½ cup oil
1 cup yogurt (can be regulat plain or vegan) 
2 tsp  haldi (turmeric) powder 
2 tsp dhana jeeru (cumin coriander) powder
3 tsp pink Himalayan salt
2 spoons crushed ajmo
1 lb baby spinach chopped thinly 
1/4 small cabbage shredded"</t>
  </si>
  <si>
    <t xml:space="preserve">Handvo (savory cakes) </t>
  </si>
  <si>
    <t>"Combine and mix all ingredients to make the topping, and add the coconut oil in slowly, preferably with your hands. Place in fridge. 
Combine all ingredients for the crisp and allow the mixture to soak for about 10 minutes. 
Place the crisp evenly at the bottom of the pan, and pat the topping onto the apples. Bake the crisp at 350 degrees Fahrenheit, for around 40-55 minutes. Vanilla ice cream is an optional topping to this dessert/snack/breakfast! "</t>
  </si>
  <si>
    <t>"Topping:
1/6 cup almond flour
1/4 cup old fashioned rolled oats
1/6 cup coconut sugar
1/4 cup chopped pecans (and/or almonds)
1/8 cup coconut oil
a pinch of cinnamon and salt
Crisp: 
3-5 red/ Granny Smith apples (thin slices - no peel)
1/6 cup maple syrup
2 teaspoons pure vanilla extract
a dash of cinnamon and nutmeg"</t>
  </si>
  <si>
    <t>"NOODLES
1. Place the noodles in a large bowl and add boiling water to the bowl. 
2. Cover the bowl with a plate and let it sit while preparing the tofu and sauce. 
3. After about 20 minutes, drain and add 1 tbsp of sesame oil to the noodles and mix.
Optional: you can also boil the noodles like you would normally boil noodles. 
SAUCE
1. Add all the sauce ingredients to a pan and mix with a whisk on low heat. Once everything is combined you can turn the heat off and let it sit. 
TOFU/ASSEMBLY
1. Add sesame oil to a pan and add the cubes tofu. 
2. Add a sprinkle of salt on the tofu. (You don’t want to add a lot here because the sauce is already salty because of the soy sauce) 
3. On medium heat cook the tofu until golden brown on each side. 
4. Once golden brown, add the soy sauce to the tofu and mix until the tofu is coated and becomes a darker color. 
5. Place the pan with the sauce on medium heat and add in the cooked noodles and tofu. 
6. Mix until all the sauce is all over the noodles. 
7. Add in the sprouts and sliced carrots and mix once more. 
8. Add cilantro, peanuts, and lime juice on top and enjoy!"</t>
  </si>
  <si>
    <t>"SAUCE
1 tsp tamarind paste
1/6 cup soy sauce
3 tbsp brown sugar
1/2 Sambal chili sauce
1 tbsp lime juice
1 tsp rice vinegar 
TOFU
1 cup of cubed extra firm tofu
1 tbsp sesame oil
1/2 tbsp soy sauce
NOODLES
Pad Thai rice noodles
boiling water
1 tbsp sesame oil
TOPPINGS
Shredded carrots 
Bean sprouts
Crushed peanuts
Fresh lime
Cilantro "</t>
  </si>
  <si>
    <t>"1 mango, diced and frozen
3/4 banana, sliced and frozen 
~1/4 cup any milk (I like oat milk!) 
Toppings: chia seeds, fresh fruit, grates coconut, chopped almonds, granola, nut butter, chocolate chips, or anything else"</t>
  </si>
  <si>
    <t>"1. Combine dry ingredients and sift
2. Mix wet ingredients in a small bowl
3. Add wet ingredients to dry ingredients slowly by pouring a little at a time
4. Heat griddle to low-medium and spray cooking oil
5. Scoop 1/4 of batter onto griddle
6. Cook 1-2 minutes on each side"</t>
  </si>
  <si>
    <t>"1 cup of flour
2 teaspoons of baking powder
2 teaspoons of cinnamon
1/4 teaspoon of salt
2 tablespoons of maple syrup 
1 teaspoon of vanilla
1/4 cup of unsweetened applesauce 
1 cup of dairy-free milk"</t>
  </si>
  <si>
    <t>"1. Peel and cut your sweet potato into long strands that are about 1/4-1/2 inch wide
2. Arrange on a baking sheet 
3. Drizzle with olive oil
4. Combine seasonings of your choice into a small bowl, mix and spread evenly on baking sheet
5. Preheat oven to 400 degrees
6. Bake for 15 mins, turn fries over to the other side and bake for another 10 minutes
7. Serve when hot and with any condiments of your choice "</t>
  </si>
  <si>
    <t>"Combine the basil, garlic, and pistachio Nuts in a food processor and pulse until coarsely chopped. 
Add 2/3 cup of the oil and process until fully incorporated and smooth. 
Season with salt and pepper. 
Mix in the cheese and serve. 
I don’t put cheese in it since I’m Vegan. 
I have added violife vegan Parmesan cheese on top at times! 
Enjoy Mixed in pasta or with warm bread as a dip! 
"</t>
  </si>
  <si>
    <t>"2 cups packed fresh basil leaves
2 cloves garlic
1/4 cup pistachio nuts (can use other nuts if you’re allergic) 
2/3 cup extra-virgin olive oil, divided
Kosher salt and freshly ground black pepper, to taste
1/2 cup freshly grated Pecorino cheese (if you want... I don’t put cheese) 
"</t>
  </si>
  <si>
    <t xml:space="preserve">Organic basil garlic pistachio pesto  </t>
  </si>
  <si>
    <t>"
- Set your oven for about 400 F - Dry your white fish with paper towels and season with salt and pepper. - Place in the baking dish, add butter, few slices of 🍋, a couple of garlic cloves and fresh parsley
- Place in the oven for 10 min
- Add cherry tomatoes (as many as you like) I love them 🥰
- Put back in the oven for another 10-15 min until the fish is flaky and tomatoes 🍅 bursting
Enjoy!!! 🤗"</t>
  </si>
  <si>
    <t>"white fish 🐟 2 filets 
Cherry tomatoes 🍅 1 cup
garlic cloves, 4 mincd
parsley 1/4 cup
Lemon🍋 couple of slices 
Butter 1/3 cup
Salt and pepper to taste"</t>
  </si>
  <si>
    <t>"1. Toss chickpeas in oil and your choice of seasonings. Place on baking sheet and bake in oven at 350 degrees for 20 minutes. 
2. In the meantime, dice the bell peppers and onions, finely chop the garlic, and saute on medium-heat with oil and seasonings until softened. 
3. To make a quick guacamole, mash up some avocado and mix with a squeeze of lime juice, some chili powder, some diced onion, and salt and pepper. 
4. When the chickpeas are almost done, heat up your tortillas. Finely chop the cilantro.
5. Assembly time: top each tortilla with the pepper mixture, the chickpeas, the guac, and a squeeze of lime. Top with cilantro and sour cream if desired. "</t>
  </si>
  <si>
    <t xml:space="preserve">Crispy Chickpea Tacos </t>
  </si>
  <si>
    <t>"Toast Couscous with a little bit of oil
Add 2 cups of water, 2 tbsp of salt and 1 smashed garlic clove 
Bring to boil, cover the pot, and let it simmer for 10 -12 minutes
Take out the garlic clove and save for later
Once all the water is absorbed add green onions, 3 tbsp cilantro, and artichoke lemon pesto
Set aside couscous
For the shrimp mix together butter, remaining cilantro, chopped garlic, and 1 white portion of green onion chopped
Place shrimp on foil, drizzle with a little bit of oil, salt and pepper, and lime juice, then  smother shrimp with butter mixture
Tent the foil and bake for 15 minutes at 350F
Serve couscous with shrimp and drizzle on top with the melted butter and juices from shrimp pouch."</t>
  </si>
  <si>
    <t>"~ 1 &amp; 3/4 cups of Israeli Couscous
~ 6 deveined and shelled shrimp 
~ 2 cups water 
~ 2 cloves of garlic 
~3 tbsp of avocado butter
~3 tbsp of artichoke lemon pesto
~5 tbsp of chopped cilantro
~ 3 green onions (save 1 white part for butter mixture)
~1/2 lime 
~1-2 tbsp olive oil
~1 tbsp red pepper flakes
~2 tbsp salt
~ 1/2 tbsp freshly cracked pepper"</t>
  </si>
  <si>
    <t xml:space="preserve">White bread slice, 2; Peanut butter, 1 tablespoon; Grape jelly, 2 teaspoons </t>
  </si>
  <si>
    <t xml:space="preserve">Peanut Butter and Jelly Sandwich </t>
  </si>
  <si>
    <t>"- Set your oven for about 400 F - Dry your white fish with paper towels and season with salt and pepper. - Place in the baking dish, add butter, few slices of lemon, a couple of garlic cloves and fresh parsley
- Place in the oven for 10 min
- Add cherry tomatoes (as many as you like) I love them 
- Put back in the oven for another 10-15 min until the fish is flaky and tomatoes bursting
Enjoy!!!"</t>
  </si>
  <si>
    <t>Baked white fish with tomatoes, garlic, parsley and lemon</t>
  </si>
  <si>
    <t>white bread</t>
  </si>
  <si>
    <t>peanut butter</t>
  </si>
  <si>
    <t>grape jelly</t>
  </si>
  <si>
    <t>Israeli Couscous</t>
  </si>
  <si>
    <t>deveined and shelled shrimp</t>
  </si>
  <si>
    <t>water</t>
  </si>
  <si>
    <t>avocado butter</t>
  </si>
  <si>
    <t>artichoke lemon pesto</t>
  </si>
  <si>
    <t>chopped cilantro</t>
  </si>
  <si>
    <t>lime</t>
  </si>
  <si>
    <t>red pepper flakes</t>
  </si>
  <si>
    <t>freshly cracked pepper</t>
  </si>
  <si>
    <t xml:space="preserve">seasoning </t>
  </si>
  <si>
    <t>cream cheese</t>
  </si>
  <si>
    <t>chick peas</t>
  </si>
  <si>
    <t>corn tortillas</t>
  </si>
  <si>
    <t>bell pepper</t>
  </si>
  <si>
    <t>cilantro</t>
  </si>
  <si>
    <t xml:space="preserve">sour cream </t>
  </si>
  <si>
    <t>white fish</t>
  </si>
  <si>
    <t>cherry tomatoes</t>
  </si>
  <si>
    <t>minced parsley</t>
  </si>
  <si>
    <t>lemon</t>
  </si>
  <si>
    <t>pepper</t>
  </si>
  <si>
    <t>fillet</t>
  </si>
  <si>
    <t>fresh basil leaves</t>
  </si>
  <si>
    <t>pistachio nits</t>
  </si>
  <si>
    <t>extra virgin olive oil</t>
  </si>
  <si>
    <t>kosher salt</t>
  </si>
  <si>
    <t>freshly ground pepper</t>
  </si>
  <si>
    <t>freshly grated Pecorino cheese</t>
  </si>
  <si>
    <t>sweet potato</t>
  </si>
  <si>
    <t>flour</t>
  </si>
  <si>
    <t>cinnamon</t>
  </si>
  <si>
    <t>maple syrup</t>
  </si>
  <si>
    <t>unsweetened applesauce</t>
  </si>
  <si>
    <t>dairy-free milk</t>
  </si>
  <si>
    <t>mango</t>
  </si>
  <si>
    <t>chia seeds</t>
  </si>
  <si>
    <t>fresh fruit</t>
  </si>
  <si>
    <t>grated coconut</t>
  </si>
  <si>
    <t>chopped almond</t>
  </si>
  <si>
    <t>granola</t>
  </si>
  <si>
    <t>nut butter</t>
  </si>
  <si>
    <t>diced frozen bananas</t>
  </si>
  <si>
    <t>frozen mango</t>
  </si>
  <si>
    <t>frozen strawberries</t>
  </si>
  <si>
    <t>frozen blackberries</t>
  </si>
  <si>
    <t>froxen blueberries</t>
  </si>
  <si>
    <t>chopped apples</t>
  </si>
  <si>
    <t>oat milk</t>
  </si>
  <si>
    <t>tanarind paste</t>
  </si>
  <si>
    <t>soy cauce</t>
  </si>
  <si>
    <t>Sambal chili sauce</t>
  </si>
  <si>
    <t>lime juice</t>
  </si>
  <si>
    <t>rice vinegar</t>
  </si>
  <si>
    <t>cubed extra firm tofu</t>
  </si>
  <si>
    <t>shredded carrots</t>
  </si>
  <si>
    <t>bean sprouts</t>
  </si>
  <si>
    <t>crushed peanuts</t>
  </si>
  <si>
    <t>fresh lime</t>
  </si>
  <si>
    <t>almond flour</t>
  </si>
  <si>
    <t>old fashioned rolled oats</t>
  </si>
  <si>
    <t>cocunut sugar</t>
  </si>
  <si>
    <t>chopped pecans</t>
  </si>
  <si>
    <t>cocunut oil</t>
  </si>
  <si>
    <t>red or granny smoth apples</t>
  </si>
  <si>
    <t>pure vanilla extracct</t>
  </si>
  <si>
    <t>nutmeg</t>
  </si>
  <si>
    <t>dash</t>
  </si>
  <si>
    <t>handvo flour</t>
  </si>
  <si>
    <t>yogurt</t>
  </si>
  <si>
    <t>haldi (tumeric) powder</t>
  </si>
  <si>
    <t>dhana jeeru (cumin coriander) powder</t>
  </si>
  <si>
    <t>pink himalayan salt</t>
  </si>
  <si>
    <t>crushed ajmo</t>
  </si>
  <si>
    <t xml:space="preserve">shredded cmall cabbage </t>
  </si>
  <si>
    <t xml:space="preserve">thinly chopped baby spinach </t>
  </si>
  <si>
    <t>spoon</t>
  </si>
  <si>
    <t>firm tofu</t>
  </si>
  <si>
    <t>corn starch</t>
  </si>
  <si>
    <t>fresh orange juice</t>
  </si>
  <si>
    <t>vegetable broth</t>
  </si>
  <si>
    <t>apple cider vinegar</t>
  </si>
  <si>
    <t>chilli paste</t>
  </si>
  <si>
    <t>ginger</t>
  </si>
  <si>
    <t>parmesan cheese</t>
  </si>
  <si>
    <t>extra vrigin olive oil</t>
  </si>
  <si>
    <t>vodka</t>
  </si>
  <si>
    <t>rigatoni pasta</t>
  </si>
  <si>
    <t>basil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</si>
</sst>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amily val="2"/>
    </font>
    <font>
      <sz val="10"/>
      <name val="Arial"/>
      <family val="2"/>
    </font>
    <font>
      <sz val="10"/>
      <color rgb="FF000000"/>
      <name val="Arial"/>
      <family val="2"/>
    </font>
    <font>
      <b/>
      <u/>
      <sz val="10"/>
      <color rgb="FF000000"/>
      <name val="Arial"/>
      <family val="2"/>
    </font>
  </fonts>
  <fills count="4">
    <fill>
      <patternFill patternType="none"/>
    </fill>
    <fill>
      <patternFill patternType="gray125"/>
    </fill>
    <fill>
      <patternFill patternType="solid">
        <fgColor rgb="FFC00000"/>
        <bgColor indexed="64"/>
      </patternFill>
    </fill>
    <fill>
      <patternFill patternType="solid">
        <fgColor theme="7"/>
        <bgColor indexed="64"/>
      </patternFill>
    </fill>
  </fills>
  <borders count="1">
    <border>
      <left/>
      <right/>
      <top/>
      <bottom/>
      <diagonal/>
    </border>
  </borders>
  <cellStyleXfs count="2">
    <xf numFmtId="0" fontId="0" fillId="0" borderId="0"/>
    <xf numFmtId="0" fontId="3" fillId="0" borderId="0"/>
  </cellStyleXfs>
  <cellXfs count="27">
    <xf numFmtId="0" fontId="0" fillId="0" borderId="0" xfId="0" applyFont="1" applyAlignment="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xf numFmtId="2" fontId="0" fillId="0" borderId="0" xfId="0" applyNumberFormat="1" applyFont="1" applyAlignment="1"/>
    <xf numFmtId="0" fontId="1" fillId="0" borderId="0" xfId="0" applyFont="1" applyFill="1" applyAlignment="1"/>
    <xf numFmtId="0" fontId="0" fillId="0" borderId="0" xfId="0" applyFont="1" applyFill="1" applyAlignment="1"/>
    <xf numFmtId="0" fontId="3" fillId="0" borderId="0" xfId="1"/>
    <xf numFmtId="0" fontId="1" fillId="0" borderId="0" xfId="1" applyFont="1"/>
    <xf numFmtId="164" fontId="1" fillId="0" borderId="0" xfId="1" applyNumberFormat="1" applyFont="1"/>
    <xf numFmtId="0" fontId="2" fillId="0" borderId="0" xfId="1" applyFont="1"/>
    <xf numFmtId="164" fontId="2" fillId="0" borderId="0" xfId="1" applyNumberFormat="1" applyFont="1"/>
    <xf numFmtId="164" fontId="1" fillId="2" borderId="0" xfId="1" applyNumberFormat="1" applyFont="1" applyFill="1"/>
    <xf numFmtId="0" fontId="1" fillId="2" borderId="0" xfId="1" applyFont="1" applyFill="1"/>
    <xf numFmtId="0" fontId="3" fillId="2" borderId="0" xfId="1" applyFill="1"/>
    <xf numFmtId="0" fontId="1" fillId="0" borderId="0" xfId="1" applyFont="1" applyAlignment="1">
      <alignment wrapText="1"/>
    </xf>
    <xf numFmtId="0" fontId="2" fillId="0" borderId="0" xfId="1" applyFont="1" applyAlignment="1">
      <alignment wrapText="1"/>
    </xf>
    <xf numFmtId="164" fontId="1" fillId="3" borderId="0" xfId="1" applyNumberFormat="1" applyFont="1" applyFill="1"/>
    <xf numFmtId="0" fontId="1" fillId="3" borderId="0" xfId="1" applyFont="1" applyFill="1"/>
    <xf numFmtId="0" fontId="3" fillId="3" borderId="0" xfId="1" applyFill="1"/>
    <xf numFmtId="0" fontId="3" fillId="0" borderId="0" xfId="1" applyFill="1"/>
    <xf numFmtId="0" fontId="2" fillId="0" borderId="0" xfId="1" applyFont="1" applyFill="1"/>
    <xf numFmtId="0" fontId="1" fillId="0" borderId="0" xfId="1" applyFont="1" applyFill="1"/>
    <xf numFmtId="0" fontId="3" fillId="0" borderId="0" xfId="0" applyFont="1" applyFill="1" applyAlignment="1"/>
    <xf numFmtId="0" fontId="2" fillId="0" borderId="0" xfId="0" applyFont="1" applyFill="1" applyAlignment="1"/>
  </cellXfs>
  <cellStyles count="2">
    <cellStyle name="Normal" xfId="0" builtinId="0"/>
    <cellStyle name="Normal 2" xfId="1" xr:uid="{1AB8E7B4-3683-3946-B95F-BC7BBA27B6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9949-0191-CC4E-BF9A-FD8F3ABF31CC}">
  <sheetPr>
    <outlinePr summaryBelow="0" summaryRight="0"/>
  </sheetPr>
  <dimension ref="A1:O31"/>
  <sheetViews>
    <sheetView workbookViewId="0">
      <pane ySplit="1" topLeftCell="A2" activePane="bottomLeft" state="frozen"/>
      <selection pane="bottomLeft" activeCell="G17" sqref="G17:G31"/>
    </sheetView>
  </sheetViews>
  <sheetFormatPr baseColWidth="10" defaultColWidth="14.5" defaultRowHeight="15.75" customHeight="1" x14ac:dyDescent="0.15"/>
  <cols>
    <col min="1" max="21" width="21.5" style="9" customWidth="1"/>
    <col min="22" max="16384" width="14.5" style="9"/>
  </cols>
  <sheetData>
    <row r="1" spans="1:15" ht="15.75" customHeight="1" x14ac:dyDescent="0.15">
      <c r="A1" s="10" t="s">
        <v>0</v>
      </c>
      <c r="B1" s="12" t="s">
        <v>1</v>
      </c>
      <c r="C1" s="10" t="s">
        <v>2</v>
      </c>
      <c r="D1" s="10" t="s">
        <v>3</v>
      </c>
      <c r="E1" s="10" t="s">
        <v>4</v>
      </c>
      <c r="F1" s="10" t="s">
        <v>5</v>
      </c>
      <c r="G1" s="10" t="s">
        <v>6</v>
      </c>
      <c r="H1" s="10" t="s">
        <v>7</v>
      </c>
      <c r="I1" s="10" t="s">
        <v>8</v>
      </c>
      <c r="J1" s="10" t="s">
        <v>9</v>
      </c>
      <c r="K1" s="12" t="s">
        <v>10</v>
      </c>
      <c r="L1" s="12" t="s">
        <v>11</v>
      </c>
      <c r="M1" s="12" t="s">
        <v>12</v>
      </c>
      <c r="N1" s="10" t="s">
        <v>13</v>
      </c>
      <c r="O1" s="10" t="s">
        <v>14</v>
      </c>
    </row>
    <row r="2" spans="1:15" ht="15.75" customHeight="1" x14ac:dyDescent="0.15">
      <c r="A2" s="11">
        <v>44032.895285740742</v>
      </c>
      <c r="B2" s="10" t="s">
        <v>15</v>
      </c>
      <c r="D2" s="10" t="s">
        <v>16</v>
      </c>
      <c r="E2" s="10" t="s">
        <v>17</v>
      </c>
      <c r="F2" s="10" t="s">
        <v>18</v>
      </c>
      <c r="G2" s="10" t="s">
        <v>19</v>
      </c>
      <c r="H2" s="10">
        <v>20</v>
      </c>
      <c r="I2" s="10">
        <v>10</v>
      </c>
      <c r="J2" s="10"/>
      <c r="K2" s="10"/>
      <c r="L2" s="10"/>
      <c r="M2" s="10"/>
    </row>
    <row r="3" spans="1:15" ht="15.75" customHeight="1" x14ac:dyDescent="0.15">
      <c r="A3" s="11">
        <v>44032.924516793981</v>
      </c>
      <c r="B3" s="10" t="s">
        <v>20</v>
      </c>
      <c r="D3" s="10" t="s">
        <v>21</v>
      </c>
      <c r="E3" s="10" t="s">
        <v>22</v>
      </c>
      <c r="F3" s="10" t="s">
        <v>23</v>
      </c>
      <c r="G3" s="10" t="s">
        <v>24</v>
      </c>
      <c r="H3" s="10">
        <v>5</v>
      </c>
      <c r="I3" s="10">
        <v>5</v>
      </c>
      <c r="J3" s="10" t="s">
        <v>25</v>
      </c>
      <c r="K3" s="10" t="s">
        <v>26</v>
      </c>
      <c r="M3" s="10">
        <v>6</v>
      </c>
    </row>
    <row r="4" spans="1:15" s="16" customFormat="1" ht="15.75" customHeight="1" x14ac:dyDescent="0.15">
      <c r="A4" s="14">
        <v>44032.927218738427</v>
      </c>
      <c r="B4" s="15" t="s">
        <v>20</v>
      </c>
      <c r="D4" s="15" t="s">
        <v>21</v>
      </c>
      <c r="E4" s="15" t="s">
        <v>22</v>
      </c>
      <c r="F4" s="15" t="s">
        <v>23</v>
      </c>
      <c r="G4" s="15" t="s">
        <v>24</v>
      </c>
      <c r="H4" s="15">
        <v>5</v>
      </c>
      <c r="I4" s="15">
        <v>5</v>
      </c>
      <c r="J4" s="15" t="s">
        <v>25</v>
      </c>
      <c r="K4" s="15" t="s">
        <v>26</v>
      </c>
      <c r="M4" s="15">
        <v>6</v>
      </c>
    </row>
    <row r="5" spans="1:15" ht="15.75" customHeight="1" x14ac:dyDescent="0.15">
      <c r="A5" s="11">
        <v>44032.931761643515</v>
      </c>
      <c r="B5" s="10" t="s">
        <v>27</v>
      </c>
      <c r="D5" s="10" t="s">
        <v>28</v>
      </c>
      <c r="E5" s="10" t="s">
        <v>29</v>
      </c>
      <c r="F5" s="10" t="s">
        <v>30</v>
      </c>
      <c r="H5" s="10">
        <v>1</v>
      </c>
      <c r="I5" s="10">
        <v>0</v>
      </c>
      <c r="J5" s="10" t="s">
        <v>31</v>
      </c>
      <c r="K5" s="10" t="s">
        <v>32</v>
      </c>
      <c r="M5" s="10">
        <v>1</v>
      </c>
    </row>
    <row r="6" spans="1:15" ht="15.75" customHeight="1" x14ac:dyDescent="0.15">
      <c r="A6" s="11">
        <v>44032.932176875001</v>
      </c>
      <c r="B6" s="10" t="s">
        <v>33</v>
      </c>
      <c r="D6" s="10" t="s">
        <v>34</v>
      </c>
      <c r="E6" s="10" t="s">
        <v>35</v>
      </c>
      <c r="F6" s="10" t="s">
        <v>36</v>
      </c>
      <c r="G6" s="10" t="s">
        <v>37</v>
      </c>
      <c r="H6" s="10">
        <v>15</v>
      </c>
      <c r="I6" s="10">
        <v>10</v>
      </c>
      <c r="J6" s="12" t="s">
        <v>38</v>
      </c>
      <c r="K6" s="10" t="s">
        <v>39</v>
      </c>
      <c r="M6" s="10">
        <v>4</v>
      </c>
    </row>
    <row r="7" spans="1:15" ht="15.75" customHeight="1" x14ac:dyDescent="0.15">
      <c r="A7" s="11">
        <v>44032.942200775462</v>
      </c>
      <c r="B7" s="10" t="s">
        <v>40</v>
      </c>
      <c r="D7" s="10" t="s">
        <v>41</v>
      </c>
      <c r="E7" s="10" t="s">
        <v>42</v>
      </c>
      <c r="F7" s="10" t="s">
        <v>43</v>
      </c>
      <c r="G7" s="10" t="s">
        <v>44</v>
      </c>
      <c r="H7" s="10">
        <v>15</v>
      </c>
      <c r="I7" s="10">
        <v>3</v>
      </c>
      <c r="J7" s="10" t="s">
        <v>45</v>
      </c>
      <c r="K7" s="10" t="s">
        <v>46</v>
      </c>
      <c r="M7" s="10">
        <v>5</v>
      </c>
    </row>
    <row r="8" spans="1:15" ht="15.75" customHeight="1" x14ac:dyDescent="0.15">
      <c r="A8" s="11">
        <v>44032.947066956018</v>
      </c>
      <c r="B8" s="10" t="s">
        <v>47</v>
      </c>
      <c r="D8" s="10" t="s">
        <v>48</v>
      </c>
      <c r="E8" s="10" t="s">
        <v>49</v>
      </c>
      <c r="F8" s="10" t="s">
        <v>18</v>
      </c>
      <c r="G8" s="10" t="s">
        <v>50</v>
      </c>
      <c r="H8" s="10">
        <v>60</v>
      </c>
      <c r="I8" s="10">
        <v>240</v>
      </c>
      <c r="J8" s="10" t="s">
        <v>51</v>
      </c>
      <c r="K8" s="10" t="s">
        <v>52</v>
      </c>
      <c r="M8" s="10">
        <v>10</v>
      </c>
    </row>
    <row r="9" spans="1:15" ht="15.75" customHeight="1" x14ac:dyDescent="0.15">
      <c r="A9" s="11">
        <v>44032.965177222221</v>
      </c>
      <c r="B9" s="10" t="s">
        <v>53</v>
      </c>
      <c r="D9" s="10" t="s">
        <v>54</v>
      </c>
      <c r="E9" s="10" t="s">
        <v>55</v>
      </c>
      <c r="F9" s="10" t="s">
        <v>36</v>
      </c>
      <c r="G9" s="10" t="s">
        <v>56</v>
      </c>
      <c r="H9" s="10">
        <v>10</v>
      </c>
      <c r="I9" s="10">
        <v>10</v>
      </c>
      <c r="J9" s="10" t="s">
        <v>57</v>
      </c>
      <c r="K9" s="10" t="s">
        <v>58</v>
      </c>
      <c r="M9" s="10">
        <v>6</v>
      </c>
    </row>
    <row r="10" spans="1:15" ht="15.75" customHeight="1" x14ac:dyDescent="0.15">
      <c r="A10" s="11">
        <v>44033.121972245368</v>
      </c>
      <c r="B10" s="10" t="s">
        <v>59</v>
      </c>
      <c r="D10" s="10" t="s">
        <v>60</v>
      </c>
      <c r="E10" s="10" t="s">
        <v>61</v>
      </c>
      <c r="F10" s="10" t="s">
        <v>36</v>
      </c>
      <c r="G10" s="10" t="s">
        <v>50</v>
      </c>
      <c r="H10" s="10">
        <v>5</v>
      </c>
      <c r="I10" s="10">
        <v>10</v>
      </c>
      <c r="J10" s="10" t="s">
        <v>62</v>
      </c>
      <c r="K10" s="10" t="s">
        <v>63</v>
      </c>
      <c r="M10" s="10">
        <v>2</v>
      </c>
    </row>
    <row r="11" spans="1:15" ht="15.75" customHeight="1" x14ac:dyDescent="0.15">
      <c r="A11" s="11">
        <v>44033.346245497683</v>
      </c>
      <c r="B11" s="10" t="s">
        <v>64</v>
      </c>
      <c r="D11" s="10" t="s">
        <v>65</v>
      </c>
      <c r="E11" s="10" t="s">
        <v>66</v>
      </c>
      <c r="F11" s="10" t="s">
        <v>67</v>
      </c>
      <c r="G11" s="10" t="s">
        <v>68</v>
      </c>
      <c r="H11" s="10">
        <v>5</v>
      </c>
      <c r="I11" s="10">
        <v>30</v>
      </c>
      <c r="J11" s="10" t="s">
        <v>69</v>
      </c>
      <c r="K11" s="10" t="s">
        <v>70</v>
      </c>
      <c r="M11" s="10">
        <v>2</v>
      </c>
    </row>
    <row r="12" spans="1:15" ht="15.75" customHeight="1" x14ac:dyDescent="0.15">
      <c r="A12" s="11">
        <v>44033.398409016205</v>
      </c>
      <c r="B12" s="10" t="s">
        <v>71</v>
      </c>
      <c r="D12" s="10" t="s">
        <v>72</v>
      </c>
      <c r="E12" s="10" t="s">
        <v>73</v>
      </c>
      <c r="F12" s="10" t="s">
        <v>36</v>
      </c>
      <c r="G12" s="10" t="s">
        <v>44</v>
      </c>
      <c r="H12" s="10">
        <v>20</v>
      </c>
      <c r="I12" s="10">
        <v>15</v>
      </c>
      <c r="J12" s="10" t="s">
        <v>74</v>
      </c>
      <c r="K12" s="10" t="s">
        <v>75</v>
      </c>
      <c r="M12" s="10">
        <v>8</v>
      </c>
    </row>
    <row r="13" spans="1:15" ht="15.75" customHeight="1" x14ac:dyDescent="0.15">
      <c r="A13" s="11">
        <v>44033.415464224541</v>
      </c>
      <c r="B13" s="10" t="s">
        <v>76</v>
      </c>
      <c r="D13" s="10" t="s">
        <v>77</v>
      </c>
      <c r="E13" s="10" t="s">
        <v>78</v>
      </c>
      <c r="F13" s="10" t="s">
        <v>79</v>
      </c>
      <c r="G13" s="10" t="s">
        <v>56</v>
      </c>
      <c r="H13" s="10">
        <v>2</v>
      </c>
      <c r="I13" s="10">
        <v>4</v>
      </c>
      <c r="J13" s="10" t="s">
        <v>80</v>
      </c>
      <c r="K13" s="10" t="s">
        <v>81</v>
      </c>
      <c r="M13" s="10">
        <v>1</v>
      </c>
    </row>
    <row r="14" spans="1:15" s="16" customFormat="1" ht="15.75" customHeight="1" x14ac:dyDescent="0.15">
      <c r="A14" s="14">
        <v>44033.421609409721</v>
      </c>
      <c r="B14" s="15" t="s">
        <v>40</v>
      </c>
      <c r="D14" s="15" t="s">
        <v>41</v>
      </c>
      <c r="E14" s="15" t="s">
        <v>42</v>
      </c>
      <c r="F14" s="15" t="s">
        <v>43</v>
      </c>
      <c r="G14" s="15" t="s">
        <v>44</v>
      </c>
      <c r="H14" s="15">
        <v>15</v>
      </c>
      <c r="I14" s="15">
        <v>3</v>
      </c>
      <c r="J14" s="15" t="s">
        <v>45</v>
      </c>
      <c r="K14" s="15" t="s">
        <v>46</v>
      </c>
      <c r="M14" s="15">
        <v>5</v>
      </c>
    </row>
    <row r="15" spans="1:15" s="16" customFormat="1" ht="15.75" customHeight="1" x14ac:dyDescent="0.15">
      <c r="A15" s="14">
        <v>44033.449501203708</v>
      </c>
      <c r="B15" s="15" t="s">
        <v>76</v>
      </c>
      <c r="D15" s="15" t="s">
        <v>77</v>
      </c>
      <c r="E15" s="15" t="s">
        <v>78</v>
      </c>
      <c r="F15" s="15" t="s">
        <v>79</v>
      </c>
      <c r="G15" s="15" t="s">
        <v>56</v>
      </c>
      <c r="H15" s="15">
        <v>2</v>
      </c>
      <c r="I15" s="15">
        <v>4</v>
      </c>
      <c r="J15" s="15" t="s">
        <v>80</v>
      </c>
      <c r="K15" s="15" t="s">
        <v>81</v>
      </c>
      <c r="M15" s="15">
        <v>1</v>
      </c>
    </row>
    <row r="16" spans="1:15" ht="15.75" customHeight="1" x14ac:dyDescent="0.15">
      <c r="A16" s="11">
        <v>44034.780197708329</v>
      </c>
      <c r="B16" s="10" t="s">
        <v>82</v>
      </c>
      <c r="D16" s="10" t="s">
        <v>83</v>
      </c>
      <c r="E16" s="10" t="s">
        <v>84</v>
      </c>
      <c r="F16" s="10" t="s">
        <v>30</v>
      </c>
      <c r="G16" s="10" t="s">
        <v>56</v>
      </c>
      <c r="H16" s="10">
        <v>10</v>
      </c>
      <c r="I16" s="10">
        <v>20</v>
      </c>
      <c r="J16" s="10" t="s">
        <v>85</v>
      </c>
      <c r="K16" s="10" t="s">
        <v>86</v>
      </c>
      <c r="M16" s="10">
        <v>8</v>
      </c>
    </row>
    <row r="17" spans="1:13" s="21" customFormat="1" ht="15.75" customHeight="1" x14ac:dyDescent="0.15">
      <c r="A17" s="19">
        <v>44034.944868090279</v>
      </c>
      <c r="B17" s="20" t="s">
        <v>254</v>
      </c>
      <c r="D17" s="20" t="s">
        <v>253</v>
      </c>
      <c r="E17" s="20" t="s">
        <v>195</v>
      </c>
      <c r="F17" s="20" t="s">
        <v>196</v>
      </c>
      <c r="G17" s="20" t="s">
        <v>197</v>
      </c>
      <c r="H17" s="20">
        <v>2</v>
      </c>
      <c r="I17" s="20">
        <v>0</v>
      </c>
      <c r="J17" s="20" t="s">
        <v>198</v>
      </c>
      <c r="K17" s="20" t="s">
        <v>199</v>
      </c>
      <c r="M17" s="20">
        <v>1</v>
      </c>
    </row>
    <row r="18" spans="1:13" ht="15.75" customHeight="1" x14ac:dyDescent="0.15">
      <c r="A18" s="11">
        <v>44035.499949120371</v>
      </c>
      <c r="B18" s="10" t="s">
        <v>200</v>
      </c>
      <c r="D18" s="10" t="s">
        <v>252</v>
      </c>
      <c r="E18" s="10" t="s">
        <v>251</v>
      </c>
      <c r="F18" s="10" t="s">
        <v>178</v>
      </c>
      <c r="G18" s="10" t="s">
        <v>187</v>
      </c>
      <c r="H18" s="10">
        <v>15</v>
      </c>
      <c r="I18" s="10">
        <v>15</v>
      </c>
      <c r="J18" s="10" t="s">
        <v>201</v>
      </c>
      <c r="K18" s="10" t="s">
        <v>202</v>
      </c>
      <c r="M18" s="10">
        <v>1</v>
      </c>
    </row>
    <row r="19" spans="1:13" ht="15.75" customHeight="1" x14ac:dyDescent="0.15">
      <c r="A19" s="13">
        <v>44035.501210277776</v>
      </c>
      <c r="B19" s="12" t="s">
        <v>203</v>
      </c>
      <c r="D19" s="12" t="s">
        <v>204</v>
      </c>
      <c r="E19" s="12" t="s">
        <v>205</v>
      </c>
      <c r="F19" s="12" t="s">
        <v>179</v>
      </c>
      <c r="G19" s="12" t="s">
        <v>50</v>
      </c>
      <c r="H19" s="12">
        <v>0</v>
      </c>
      <c r="I19" s="12">
        <v>1</v>
      </c>
      <c r="J19" s="12" t="s">
        <v>201</v>
      </c>
      <c r="K19" s="12" t="s">
        <v>202</v>
      </c>
      <c r="M19" s="12">
        <v>1</v>
      </c>
    </row>
    <row r="20" spans="1:13" ht="15.75" customHeight="1" x14ac:dyDescent="0.15">
      <c r="A20" s="13">
        <v>44035.502673310184</v>
      </c>
      <c r="B20" s="12" t="s">
        <v>250</v>
      </c>
      <c r="D20" s="12" t="s">
        <v>206</v>
      </c>
      <c r="E20" s="12" t="s">
        <v>249</v>
      </c>
      <c r="F20" s="12" t="s">
        <v>178</v>
      </c>
      <c r="H20" s="12">
        <v>5</v>
      </c>
      <c r="I20" s="12">
        <v>20</v>
      </c>
      <c r="J20" s="12" t="s">
        <v>201</v>
      </c>
      <c r="K20" s="12" t="s">
        <v>202</v>
      </c>
      <c r="M20" s="12">
        <v>1</v>
      </c>
    </row>
    <row r="21" spans="1:13" ht="15.75" customHeight="1" x14ac:dyDescent="0.15">
      <c r="A21" s="13">
        <v>44035.503882916666</v>
      </c>
      <c r="B21" s="12" t="s">
        <v>207</v>
      </c>
      <c r="D21" s="12" t="s">
        <v>248</v>
      </c>
      <c r="E21" s="12" t="s">
        <v>247</v>
      </c>
      <c r="F21" s="12" t="s">
        <v>178</v>
      </c>
      <c r="G21" s="12" t="s">
        <v>187</v>
      </c>
      <c r="H21" s="12">
        <v>0</v>
      </c>
      <c r="I21" s="12">
        <v>30</v>
      </c>
      <c r="J21" s="12" t="s">
        <v>201</v>
      </c>
      <c r="K21" s="12" t="s">
        <v>202</v>
      </c>
      <c r="M21" s="12">
        <v>1</v>
      </c>
    </row>
    <row r="22" spans="1:13" ht="15.75" customHeight="1" x14ac:dyDescent="0.15">
      <c r="A22" s="11">
        <v>44035.505958298614</v>
      </c>
      <c r="B22" s="10" t="s">
        <v>246</v>
      </c>
      <c r="D22" s="10" t="s">
        <v>245</v>
      </c>
      <c r="E22" s="10" t="s">
        <v>244</v>
      </c>
      <c r="F22" s="10" t="s">
        <v>179</v>
      </c>
      <c r="G22" s="10" t="s">
        <v>208</v>
      </c>
      <c r="H22" s="10">
        <v>0</v>
      </c>
      <c r="I22" s="10">
        <v>5</v>
      </c>
      <c r="J22" s="10" t="s">
        <v>201</v>
      </c>
      <c r="K22" s="10" t="s">
        <v>202</v>
      </c>
      <c r="M22" s="10">
        <v>3</v>
      </c>
    </row>
    <row r="23" spans="1:13" ht="15.75" customHeight="1" x14ac:dyDescent="0.15">
      <c r="A23" s="11">
        <v>44035.507071053245</v>
      </c>
      <c r="B23" s="10" t="s">
        <v>209</v>
      </c>
      <c r="D23" s="10" t="s">
        <v>210</v>
      </c>
      <c r="E23" s="10" t="s">
        <v>243</v>
      </c>
      <c r="F23" s="10" t="s">
        <v>179</v>
      </c>
      <c r="G23" s="10" t="s">
        <v>211</v>
      </c>
      <c r="H23" s="10">
        <v>10</v>
      </c>
      <c r="I23" s="10">
        <v>30</v>
      </c>
      <c r="J23" s="10" t="s">
        <v>201</v>
      </c>
      <c r="K23" s="10" t="s">
        <v>202</v>
      </c>
      <c r="M23" s="10">
        <v>1</v>
      </c>
    </row>
    <row r="24" spans="1:13" ht="15.75" customHeight="1" x14ac:dyDescent="0.15">
      <c r="A24" s="11">
        <v>44035.508413125004</v>
      </c>
      <c r="B24" s="10" t="s">
        <v>212</v>
      </c>
      <c r="D24" s="10" t="s">
        <v>242</v>
      </c>
      <c r="E24" s="10" t="s">
        <v>241</v>
      </c>
      <c r="F24" s="10" t="s">
        <v>213</v>
      </c>
      <c r="G24" s="10" t="s">
        <v>208</v>
      </c>
      <c r="H24" s="10">
        <v>0</v>
      </c>
      <c r="I24" s="10">
        <v>15</v>
      </c>
      <c r="J24" s="10" t="s">
        <v>201</v>
      </c>
      <c r="K24" s="10" t="s">
        <v>202</v>
      </c>
      <c r="M24" s="10">
        <v>2</v>
      </c>
    </row>
    <row r="25" spans="1:13" ht="15.75" customHeight="1" x14ac:dyDescent="0.15">
      <c r="A25" s="11">
        <v>44035.509838425925</v>
      </c>
      <c r="B25" s="10" t="s">
        <v>214</v>
      </c>
      <c r="D25" s="10" t="s">
        <v>240</v>
      </c>
      <c r="E25" s="10" t="s">
        <v>215</v>
      </c>
      <c r="F25" s="10" t="s">
        <v>179</v>
      </c>
      <c r="G25" s="10" t="s">
        <v>208</v>
      </c>
      <c r="H25" s="10">
        <v>0</v>
      </c>
      <c r="I25" s="10">
        <v>10</v>
      </c>
      <c r="J25" s="10" t="s">
        <v>201</v>
      </c>
      <c r="K25" s="10" t="s">
        <v>202</v>
      </c>
      <c r="M25" s="10">
        <v>1</v>
      </c>
    </row>
    <row r="26" spans="1:13" ht="15.75" customHeight="1" x14ac:dyDescent="0.15">
      <c r="A26" s="11">
        <v>44035.512415937497</v>
      </c>
      <c r="B26" s="10" t="s">
        <v>216</v>
      </c>
      <c r="D26" s="10" t="s">
        <v>217</v>
      </c>
      <c r="E26" s="10" t="s">
        <v>218</v>
      </c>
      <c r="F26" s="10" t="s">
        <v>179</v>
      </c>
      <c r="G26" s="10" t="s">
        <v>219</v>
      </c>
      <c r="H26" s="10">
        <v>0</v>
      </c>
      <c r="I26" s="10">
        <v>4</v>
      </c>
      <c r="J26" s="10" t="s">
        <v>201</v>
      </c>
      <c r="K26" s="10" t="s">
        <v>202</v>
      </c>
      <c r="M26" s="10">
        <v>2</v>
      </c>
    </row>
    <row r="27" spans="1:13" ht="15.75" customHeight="1" x14ac:dyDescent="0.15">
      <c r="A27" s="11">
        <v>44035.513752893516</v>
      </c>
      <c r="B27" s="10" t="s">
        <v>220</v>
      </c>
      <c r="D27" s="10" t="s">
        <v>239</v>
      </c>
      <c r="E27" s="10" t="s">
        <v>238</v>
      </c>
      <c r="F27" s="10" t="s">
        <v>36</v>
      </c>
      <c r="G27" s="10" t="s">
        <v>208</v>
      </c>
      <c r="H27" s="10">
        <v>5</v>
      </c>
      <c r="I27" s="10">
        <v>25</v>
      </c>
      <c r="J27" s="10" t="s">
        <v>201</v>
      </c>
      <c r="K27" s="10" t="s">
        <v>202</v>
      </c>
      <c r="M27" s="10">
        <v>2</v>
      </c>
    </row>
    <row r="28" spans="1:13" ht="15.75" customHeight="1" x14ac:dyDescent="0.15">
      <c r="A28" s="11">
        <v>44035.515446979167</v>
      </c>
      <c r="B28" s="10" t="s">
        <v>223</v>
      </c>
      <c r="D28" s="10" t="s">
        <v>237</v>
      </c>
      <c r="E28" s="10" t="s">
        <v>236</v>
      </c>
      <c r="F28" s="10" t="s">
        <v>18</v>
      </c>
      <c r="G28" s="10" t="s">
        <v>50</v>
      </c>
      <c r="H28" s="10">
        <v>5</v>
      </c>
      <c r="I28" s="10">
        <v>40</v>
      </c>
      <c r="J28" s="10" t="s">
        <v>201</v>
      </c>
      <c r="K28" s="10" t="s">
        <v>202</v>
      </c>
      <c r="M28" s="10">
        <v>2</v>
      </c>
    </row>
    <row r="29" spans="1:13" ht="15.75" customHeight="1" x14ac:dyDescent="0.15">
      <c r="A29" s="11">
        <v>44035.516858692128</v>
      </c>
      <c r="B29" s="10" t="s">
        <v>235</v>
      </c>
      <c r="D29" s="10" t="s">
        <v>234</v>
      </c>
      <c r="E29" s="10" t="s">
        <v>233</v>
      </c>
      <c r="F29" s="10" t="s">
        <v>224</v>
      </c>
      <c r="G29" s="10" t="s">
        <v>50</v>
      </c>
      <c r="H29" s="10">
        <v>15</v>
      </c>
      <c r="I29" s="10">
        <v>40</v>
      </c>
      <c r="J29" s="10" t="s">
        <v>201</v>
      </c>
      <c r="K29" s="10" t="s">
        <v>202</v>
      </c>
      <c r="M29" s="10">
        <v>1</v>
      </c>
    </row>
    <row r="30" spans="1:13" ht="15.75" customHeight="1" x14ac:dyDescent="0.15">
      <c r="A30" s="11">
        <v>44035.517984328704</v>
      </c>
      <c r="B30" s="10" t="s">
        <v>225</v>
      </c>
      <c r="D30" s="10" t="s">
        <v>232</v>
      </c>
      <c r="E30" s="10" t="s">
        <v>231</v>
      </c>
      <c r="F30" s="10" t="s">
        <v>36</v>
      </c>
      <c r="G30" s="10" t="s">
        <v>50</v>
      </c>
      <c r="H30" s="10">
        <v>0</v>
      </c>
      <c r="I30" s="10">
        <v>20</v>
      </c>
      <c r="J30" s="10" t="s">
        <v>201</v>
      </c>
      <c r="K30" s="10" t="s">
        <v>202</v>
      </c>
      <c r="M30" s="10">
        <v>1</v>
      </c>
    </row>
    <row r="31" spans="1:13" ht="15.75" customHeight="1" x14ac:dyDescent="0.15">
      <c r="A31" s="11">
        <v>44035.556511539355</v>
      </c>
      <c r="B31" s="10" t="s">
        <v>226</v>
      </c>
      <c r="D31" s="10" t="s">
        <v>227</v>
      </c>
      <c r="E31" s="10" t="s">
        <v>228</v>
      </c>
      <c r="F31" s="10" t="s">
        <v>178</v>
      </c>
      <c r="G31" s="10" t="s">
        <v>50</v>
      </c>
      <c r="H31" s="10">
        <v>10</v>
      </c>
      <c r="I31" s="10">
        <v>15</v>
      </c>
      <c r="J31" s="10" t="s">
        <v>229</v>
      </c>
      <c r="K31" s="10" t="s">
        <v>230</v>
      </c>
      <c r="M31" s="10">
        <v>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88DC-DF2F-D048-9BC9-5A35CF1F52E3}">
  <dimension ref="A1:F28"/>
  <sheetViews>
    <sheetView topLeftCell="A10" workbookViewId="0">
      <selection activeCell="B14" sqref="B14"/>
    </sheetView>
  </sheetViews>
  <sheetFormatPr baseColWidth="10" defaultRowHeight="13" x14ac:dyDescent="0.15"/>
  <cols>
    <col min="2" max="2" width="43.1640625" customWidth="1"/>
    <col min="3" max="3" width="130" style="2" customWidth="1"/>
  </cols>
  <sheetData>
    <row r="1" spans="1:6" ht="14" x14ac:dyDescent="0.15">
      <c r="A1" s="5" t="s">
        <v>89</v>
      </c>
      <c r="B1" t="s">
        <v>88</v>
      </c>
      <c r="C1" s="2" t="s">
        <v>87</v>
      </c>
      <c r="D1" s="4" t="s">
        <v>193</v>
      </c>
      <c r="E1" s="4" t="s">
        <v>194</v>
      </c>
      <c r="F1" s="1" t="s">
        <v>192</v>
      </c>
    </row>
    <row r="2" spans="1:6" ht="14" x14ac:dyDescent="0.15">
      <c r="A2">
        <v>1</v>
      </c>
      <c r="B2" s="1" t="s">
        <v>15</v>
      </c>
      <c r="C2" s="3" t="s">
        <v>17</v>
      </c>
      <c r="D2" s="1">
        <v>20</v>
      </c>
      <c r="E2" s="1">
        <v>10</v>
      </c>
    </row>
    <row r="3" spans="1:6" ht="14" x14ac:dyDescent="0.15">
      <c r="A3">
        <v>2</v>
      </c>
      <c r="B3" s="1" t="s">
        <v>20</v>
      </c>
      <c r="C3" s="3" t="s">
        <v>22</v>
      </c>
      <c r="D3" s="1">
        <v>5</v>
      </c>
      <c r="E3" s="1">
        <v>5</v>
      </c>
      <c r="F3" s="1">
        <v>6</v>
      </c>
    </row>
    <row r="4" spans="1:6" ht="28" x14ac:dyDescent="0.15">
      <c r="A4">
        <v>3</v>
      </c>
      <c r="B4" s="1" t="s">
        <v>27</v>
      </c>
      <c r="C4" s="3" t="s">
        <v>29</v>
      </c>
      <c r="D4" s="1">
        <v>1</v>
      </c>
      <c r="E4" s="1">
        <v>0</v>
      </c>
      <c r="F4" s="1">
        <v>1</v>
      </c>
    </row>
    <row r="5" spans="1:6" ht="70" x14ac:dyDescent="0.15">
      <c r="A5">
        <v>4</v>
      </c>
      <c r="B5" s="1" t="s">
        <v>33</v>
      </c>
      <c r="C5" s="3" t="s">
        <v>35</v>
      </c>
      <c r="D5" s="1">
        <v>15</v>
      </c>
      <c r="E5" s="1">
        <v>10</v>
      </c>
      <c r="F5" s="1">
        <v>4</v>
      </c>
    </row>
    <row r="6" spans="1:6" ht="14" x14ac:dyDescent="0.15">
      <c r="A6">
        <v>5</v>
      </c>
      <c r="B6" s="1" t="s">
        <v>40</v>
      </c>
      <c r="C6" s="3" t="s">
        <v>42</v>
      </c>
      <c r="D6" s="1">
        <v>15</v>
      </c>
      <c r="E6" s="1">
        <v>3</v>
      </c>
      <c r="F6" s="1">
        <v>5</v>
      </c>
    </row>
    <row r="7" spans="1:6" ht="14" x14ac:dyDescent="0.15">
      <c r="A7">
        <v>6</v>
      </c>
      <c r="B7" s="1" t="s">
        <v>47</v>
      </c>
      <c r="C7" s="3" t="s">
        <v>49</v>
      </c>
      <c r="D7" s="1">
        <v>60</v>
      </c>
      <c r="E7" s="1">
        <v>240</v>
      </c>
      <c r="F7" s="1">
        <v>10</v>
      </c>
    </row>
    <row r="8" spans="1:6" ht="28" x14ac:dyDescent="0.15">
      <c r="A8">
        <v>7</v>
      </c>
      <c r="B8" s="1" t="s">
        <v>53</v>
      </c>
      <c r="C8" s="3" t="s">
        <v>55</v>
      </c>
      <c r="D8" s="1">
        <v>10</v>
      </c>
      <c r="E8" s="1">
        <v>10</v>
      </c>
      <c r="F8" s="1">
        <v>6</v>
      </c>
    </row>
    <row r="9" spans="1:6" ht="126" x14ac:dyDescent="0.15">
      <c r="A9">
        <v>8</v>
      </c>
      <c r="B9" s="1" t="s">
        <v>59</v>
      </c>
      <c r="C9" s="3" t="s">
        <v>61</v>
      </c>
      <c r="D9" s="1">
        <v>5</v>
      </c>
      <c r="E9" s="1">
        <v>10</v>
      </c>
      <c r="F9" s="1">
        <v>2</v>
      </c>
    </row>
    <row r="10" spans="1:6" ht="56" x14ac:dyDescent="0.15">
      <c r="A10">
        <v>9</v>
      </c>
      <c r="B10" s="1" t="s">
        <v>64</v>
      </c>
      <c r="C10" s="3" t="s">
        <v>66</v>
      </c>
      <c r="D10" s="1">
        <v>5</v>
      </c>
      <c r="E10" s="1">
        <v>30</v>
      </c>
      <c r="F10" s="1">
        <v>2</v>
      </c>
    </row>
    <row r="11" spans="1:6" ht="210" x14ac:dyDescent="0.15">
      <c r="A11">
        <v>10</v>
      </c>
      <c r="B11" s="1" t="s">
        <v>71</v>
      </c>
      <c r="C11" s="3" t="s">
        <v>73</v>
      </c>
      <c r="D11" s="1">
        <v>20</v>
      </c>
      <c r="E11" s="1">
        <v>15</v>
      </c>
      <c r="F11" s="1">
        <v>8</v>
      </c>
    </row>
    <row r="12" spans="1:6" ht="14" x14ac:dyDescent="0.15">
      <c r="A12">
        <v>11</v>
      </c>
      <c r="B12" s="1" t="s">
        <v>76</v>
      </c>
      <c r="C12" s="3" t="s">
        <v>78</v>
      </c>
      <c r="D12" s="1">
        <v>2</v>
      </c>
      <c r="E12" s="1">
        <v>4</v>
      </c>
      <c r="F12" s="1">
        <v>1</v>
      </c>
    </row>
    <row r="13" spans="1:6" ht="42" x14ac:dyDescent="0.15">
      <c r="A13">
        <v>12</v>
      </c>
      <c r="B13" s="1" t="s">
        <v>82</v>
      </c>
      <c r="C13" s="3" t="s">
        <v>84</v>
      </c>
      <c r="D13" s="1">
        <v>10</v>
      </c>
      <c r="E13" s="1">
        <v>20</v>
      </c>
      <c r="F13" s="1">
        <v>8</v>
      </c>
    </row>
    <row r="14" spans="1:6" ht="14" x14ac:dyDescent="0.15">
      <c r="A14">
        <v>13</v>
      </c>
      <c r="B14" s="10" t="s">
        <v>254</v>
      </c>
      <c r="C14" s="17" t="s">
        <v>195</v>
      </c>
      <c r="D14" s="10">
        <v>2</v>
      </c>
      <c r="E14" s="10">
        <v>0</v>
      </c>
      <c r="F14" s="10">
        <v>1</v>
      </c>
    </row>
    <row r="15" spans="1:6" ht="266" x14ac:dyDescent="0.15">
      <c r="A15">
        <v>14</v>
      </c>
      <c r="B15" s="10" t="s">
        <v>200</v>
      </c>
      <c r="C15" s="17" t="s">
        <v>251</v>
      </c>
      <c r="D15" s="10">
        <v>15</v>
      </c>
      <c r="E15" s="10">
        <v>15</v>
      </c>
      <c r="F15" s="10">
        <v>1</v>
      </c>
    </row>
    <row r="16" spans="1:6" ht="14" x14ac:dyDescent="0.15">
      <c r="A16">
        <v>15</v>
      </c>
      <c r="B16" s="12" t="s">
        <v>203</v>
      </c>
      <c r="C16" s="18" t="s">
        <v>205</v>
      </c>
      <c r="D16" s="12">
        <v>0</v>
      </c>
      <c r="E16" s="12">
        <v>1</v>
      </c>
      <c r="F16" s="12">
        <v>1</v>
      </c>
    </row>
    <row r="17" spans="1:6" ht="70" x14ac:dyDescent="0.15">
      <c r="A17">
        <v>16</v>
      </c>
      <c r="B17" s="12" t="s">
        <v>250</v>
      </c>
      <c r="C17" s="18" t="s">
        <v>249</v>
      </c>
      <c r="D17" s="12">
        <v>5</v>
      </c>
      <c r="E17" s="12">
        <v>20</v>
      </c>
      <c r="F17" s="12">
        <v>1</v>
      </c>
    </row>
    <row r="18" spans="1:6" ht="98" x14ac:dyDescent="0.15">
      <c r="A18">
        <v>17</v>
      </c>
      <c r="B18" s="12" t="s">
        <v>256</v>
      </c>
      <c r="C18" s="18" t="s">
        <v>255</v>
      </c>
      <c r="D18" s="12">
        <v>0</v>
      </c>
      <c r="E18" s="12">
        <v>30</v>
      </c>
      <c r="F18" s="12">
        <v>1</v>
      </c>
    </row>
    <row r="19" spans="1:6" ht="140" x14ac:dyDescent="0.15">
      <c r="A19">
        <v>18</v>
      </c>
      <c r="B19" s="10" t="s">
        <v>246</v>
      </c>
      <c r="C19" s="17" t="s">
        <v>244</v>
      </c>
      <c r="D19" s="10">
        <v>0</v>
      </c>
      <c r="E19" s="10">
        <v>5</v>
      </c>
      <c r="F19" s="10">
        <v>3</v>
      </c>
    </row>
    <row r="20" spans="1:6" ht="98" x14ac:dyDescent="0.15">
      <c r="A20">
        <v>19</v>
      </c>
      <c r="B20" s="10" t="s">
        <v>209</v>
      </c>
      <c r="C20" s="17" t="s">
        <v>243</v>
      </c>
      <c r="D20" s="10">
        <v>10</v>
      </c>
      <c r="E20" s="10">
        <v>30</v>
      </c>
      <c r="F20" s="10">
        <v>1</v>
      </c>
    </row>
    <row r="21" spans="1:6" ht="84" x14ac:dyDescent="0.15">
      <c r="A21">
        <v>20</v>
      </c>
      <c r="B21" s="10" t="s">
        <v>212</v>
      </c>
      <c r="C21" s="17" t="s">
        <v>241</v>
      </c>
      <c r="D21" s="10">
        <v>0</v>
      </c>
      <c r="E21" s="10">
        <v>15</v>
      </c>
      <c r="F21" s="10">
        <v>2</v>
      </c>
    </row>
    <row r="22" spans="1:6" ht="28" x14ac:dyDescent="0.15">
      <c r="A22">
        <v>21</v>
      </c>
      <c r="B22" s="10" t="s">
        <v>214</v>
      </c>
      <c r="C22" s="17" t="s">
        <v>215</v>
      </c>
      <c r="D22" s="10">
        <v>0</v>
      </c>
      <c r="E22" s="10">
        <v>10</v>
      </c>
      <c r="F22" s="10">
        <v>1</v>
      </c>
    </row>
    <row r="23" spans="1:6" ht="14" x14ac:dyDescent="0.15">
      <c r="A23">
        <v>22</v>
      </c>
      <c r="B23" s="10" t="s">
        <v>216</v>
      </c>
      <c r="C23" s="17" t="s">
        <v>218</v>
      </c>
      <c r="D23" s="10">
        <v>0</v>
      </c>
      <c r="E23" s="10">
        <v>4</v>
      </c>
      <c r="F23" s="10">
        <v>2</v>
      </c>
    </row>
    <row r="24" spans="1:6" ht="266" x14ac:dyDescent="0.15">
      <c r="A24">
        <v>23</v>
      </c>
      <c r="B24" s="10" t="s">
        <v>220</v>
      </c>
      <c r="C24" s="17" t="s">
        <v>238</v>
      </c>
      <c r="D24" s="10">
        <v>5</v>
      </c>
      <c r="E24" s="10">
        <v>25</v>
      </c>
      <c r="F24" s="10">
        <v>2</v>
      </c>
    </row>
    <row r="25" spans="1:6" ht="56" x14ac:dyDescent="0.15">
      <c r="A25">
        <v>24</v>
      </c>
      <c r="B25" s="10" t="s">
        <v>223</v>
      </c>
      <c r="C25" s="17" t="s">
        <v>236</v>
      </c>
      <c r="D25" s="10">
        <v>5</v>
      </c>
      <c r="E25" s="10">
        <v>40</v>
      </c>
      <c r="F25" s="10">
        <v>2</v>
      </c>
    </row>
    <row r="26" spans="1:6" ht="182" x14ac:dyDescent="0.15">
      <c r="A26">
        <v>25</v>
      </c>
      <c r="B26" s="10" t="s">
        <v>235</v>
      </c>
      <c r="C26" s="17" t="s">
        <v>233</v>
      </c>
      <c r="D26" s="10">
        <v>15</v>
      </c>
      <c r="E26" s="10">
        <v>40</v>
      </c>
      <c r="F26" s="10">
        <v>1</v>
      </c>
    </row>
    <row r="27" spans="1:6" ht="196" x14ac:dyDescent="0.15">
      <c r="A27">
        <v>26</v>
      </c>
      <c r="B27" s="10" t="s">
        <v>225</v>
      </c>
      <c r="C27" s="17" t="s">
        <v>231</v>
      </c>
      <c r="D27" s="10">
        <v>0</v>
      </c>
      <c r="E27" s="10">
        <v>20</v>
      </c>
      <c r="F27" s="10">
        <v>1</v>
      </c>
    </row>
    <row r="28" spans="1:6" ht="56" x14ac:dyDescent="0.15">
      <c r="A28">
        <v>27</v>
      </c>
      <c r="B28" s="10" t="s">
        <v>226</v>
      </c>
      <c r="C28" s="17" t="s">
        <v>228</v>
      </c>
      <c r="D28" s="10">
        <v>10</v>
      </c>
      <c r="E28" s="10">
        <v>15</v>
      </c>
      <c r="F28" s="10">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75AF-6910-C04A-831A-DED0FB0E43A4}">
  <dimension ref="A1:H227"/>
  <sheetViews>
    <sheetView topLeftCell="A183" workbookViewId="0">
      <selection activeCell="A217" sqref="A217:A227"/>
    </sheetView>
  </sheetViews>
  <sheetFormatPr baseColWidth="10" defaultRowHeight="13" x14ac:dyDescent="0.15"/>
  <cols>
    <col min="2" max="2" width="21.83203125" customWidth="1"/>
    <col min="4" max="4" width="16.6640625" customWidth="1"/>
    <col min="5" max="5" width="152" style="2" customWidth="1"/>
  </cols>
  <sheetData>
    <row r="1" spans="1:5" x14ac:dyDescent="0.15">
      <c r="A1" s="5" t="s">
        <v>89</v>
      </c>
      <c r="B1" s="5" t="s">
        <v>88</v>
      </c>
      <c r="C1" s="4" t="s">
        <v>90</v>
      </c>
      <c r="D1" s="4" t="s">
        <v>184</v>
      </c>
    </row>
    <row r="2" spans="1:5" x14ac:dyDescent="0.15">
      <c r="A2">
        <v>1</v>
      </c>
      <c r="B2" s="4" t="s">
        <v>161</v>
      </c>
      <c r="C2">
        <v>1.5</v>
      </c>
      <c r="D2" s="4" t="s">
        <v>91</v>
      </c>
      <c r="E2" s="3"/>
    </row>
    <row r="3" spans="1:5" x14ac:dyDescent="0.15">
      <c r="A3">
        <v>1</v>
      </c>
      <c r="B3" s="4" t="s">
        <v>95</v>
      </c>
      <c r="C3">
        <v>0.75</v>
      </c>
      <c r="D3" s="4" t="s">
        <v>92</v>
      </c>
      <c r="E3" s="3"/>
    </row>
    <row r="4" spans="1:5" x14ac:dyDescent="0.15">
      <c r="A4">
        <v>1</v>
      </c>
      <c r="B4" s="4" t="s">
        <v>96</v>
      </c>
      <c r="C4">
        <v>0.75</v>
      </c>
      <c r="D4" s="4" t="s">
        <v>92</v>
      </c>
      <c r="E4" s="3"/>
    </row>
    <row r="5" spans="1:5" x14ac:dyDescent="0.15">
      <c r="A5">
        <v>1</v>
      </c>
      <c r="B5" s="4" t="s">
        <v>97</v>
      </c>
      <c r="C5">
        <v>0.75</v>
      </c>
      <c r="D5" s="4" t="s">
        <v>91</v>
      </c>
      <c r="E5" s="3"/>
    </row>
    <row r="6" spans="1:5" x14ac:dyDescent="0.15">
      <c r="A6">
        <v>1</v>
      </c>
      <c r="B6" s="4" t="s">
        <v>98</v>
      </c>
      <c r="C6">
        <v>1</v>
      </c>
      <c r="D6" s="4" t="s">
        <v>91</v>
      </c>
      <c r="E6" s="3"/>
    </row>
    <row r="7" spans="1:5" x14ac:dyDescent="0.15">
      <c r="A7">
        <v>1</v>
      </c>
      <c r="B7" s="4" t="s">
        <v>99</v>
      </c>
      <c r="C7">
        <v>0.25</v>
      </c>
      <c r="D7" s="4" t="s">
        <v>91</v>
      </c>
      <c r="E7" s="3"/>
    </row>
    <row r="8" spans="1:5" x14ac:dyDescent="0.15">
      <c r="A8">
        <v>1</v>
      </c>
      <c r="B8" s="4" t="s">
        <v>100</v>
      </c>
      <c r="C8">
        <v>1</v>
      </c>
      <c r="D8" s="4" t="s">
        <v>107</v>
      </c>
      <c r="E8" s="3"/>
    </row>
    <row r="9" spans="1:5" x14ac:dyDescent="0.15">
      <c r="A9">
        <v>1</v>
      </c>
      <c r="B9" s="4" t="s">
        <v>101</v>
      </c>
      <c r="C9">
        <v>2</v>
      </c>
      <c r="D9" s="4" t="s">
        <v>107</v>
      </c>
      <c r="E9" s="3"/>
    </row>
    <row r="10" spans="1:5" x14ac:dyDescent="0.15">
      <c r="A10">
        <v>1</v>
      </c>
      <c r="B10" s="4" t="s">
        <v>102</v>
      </c>
      <c r="C10">
        <v>2</v>
      </c>
      <c r="D10" s="4" t="s">
        <v>92</v>
      </c>
      <c r="E10" s="3"/>
    </row>
    <row r="11" spans="1:5" x14ac:dyDescent="0.15">
      <c r="A11">
        <v>1</v>
      </c>
      <c r="B11" s="4" t="s">
        <v>103</v>
      </c>
      <c r="C11">
        <v>6</v>
      </c>
      <c r="D11" s="4" t="s">
        <v>94</v>
      </c>
      <c r="E11" s="3"/>
    </row>
    <row r="12" spans="1:5" x14ac:dyDescent="0.15">
      <c r="A12">
        <v>2</v>
      </c>
      <c r="B12" s="4" t="s">
        <v>104</v>
      </c>
      <c r="C12">
        <v>1</v>
      </c>
      <c r="D12" s="4" t="s">
        <v>91</v>
      </c>
      <c r="E12" s="1"/>
    </row>
    <row r="13" spans="1:5" x14ac:dyDescent="0.15">
      <c r="A13">
        <v>2</v>
      </c>
      <c r="B13" s="4" t="s">
        <v>105</v>
      </c>
      <c r="C13">
        <v>2</v>
      </c>
      <c r="D13" s="4" t="s">
        <v>92</v>
      </c>
      <c r="E13" s="3"/>
    </row>
    <row r="14" spans="1:5" x14ac:dyDescent="0.15">
      <c r="A14">
        <v>2</v>
      </c>
      <c r="B14" s="4" t="s">
        <v>95</v>
      </c>
      <c r="C14">
        <v>0.25</v>
      </c>
      <c r="D14" s="4" t="s">
        <v>92</v>
      </c>
      <c r="E14" s="3"/>
    </row>
    <row r="15" spans="1:5" x14ac:dyDescent="0.15">
      <c r="A15">
        <v>2</v>
      </c>
      <c r="B15" s="4" t="s">
        <v>100</v>
      </c>
      <c r="C15">
        <v>1</v>
      </c>
      <c r="D15" s="4" t="s">
        <v>107</v>
      </c>
      <c r="E15" s="3"/>
    </row>
    <row r="16" spans="1:5" x14ac:dyDescent="0.15">
      <c r="A16">
        <v>2</v>
      </c>
      <c r="B16" s="4" t="s">
        <v>106</v>
      </c>
      <c r="C16">
        <v>1</v>
      </c>
      <c r="D16" s="4" t="s">
        <v>91</v>
      </c>
      <c r="E16" s="3"/>
    </row>
    <row r="17" spans="1:5" x14ac:dyDescent="0.15">
      <c r="A17">
        <v>2</v>
      </c>
      <c r="B17" s="4" t="s">
        <v>108</v>
      </c>
      <c r="C17">
        <v>2</v>
      </c>
      <c r="D17" s="4" t="s">
        <v>109</v>
      </c>
      <c r="E17" s="1"/>
    </row>
    <row r="18" spans="1:5" x14ac:dyDescent="0.15">
      <c r="A18">
        <v>2</v>
      </c>
      <c r="B18" s="4" t="s">
        <v>110</v>
      </c>
      <c r="C18">
        <v>2</v>
      </c>
      <c r="D18" s="4" t="s">
        <v>107</v>
      </c>
      <c r="E18" s="3"/>
    </row>
    <row r="19" spans="1:5" x14ac:dyDescent="0.15">
      <c r="A19">
        <v>2</v>
      </c>
      <c r="B19" s="4" t="s">
        <v>111</v>
      </c>
      <c r="C19" s="4"/>
      <c r="D19" s="4"/>
      <c r="E19" s="3"/>
    </row>
    <row r="20" spans="1:5" x14ac:dyDescent="0.15">
      <c r="A20">
        <v>3</v>
      </c>
      <c r="B20" s="4" t="s">
        <v>112</v>
      </c>
      <c r="C20" s="4">
        <v>2</v>
      </c>
      <c r="D20" s="4" t="s">
        <v>91</v>
      </c>
    </row>
    <row r="21" spans="1:5" x14ac:dyDescent="0.15">
      <c r="A21">
        <v>3</v>
      </c>
      <c r="B21" s="4" t="s">
        <v>113</v>
      </c>
      <c r="C21" s="4">
        <v>1.5</v>
      </c>
      <c r="D21" s="4" t="s">
        <v>91</v>
      </c>
    </row>
    <row r="22" spans="1:5" x14ac:dyDescent="0.15">
      <c r="A22">
        <v>4</v>
      </c>
      <c r="B22" s="4" t="s">
        <v>114</v>
      </c>
      <c r="C22" s="4"/>
      <c r="D22" s="4"/>
    </row>
    <row r="23" spans="1:5" x14ac:dyDescent="0.15">
      <c r="A23">
        <v>4</v>
      </c>
      <c r="B23" s="4" t="s">
        <v>115</v>
      </c>
      <c r="C23" s="4"/>
      <c r="D23" s="4"/>
    </row>
    <row r="24" spans="1:5" x14ac:dyDescent="0.15">
      <c r="A24">
        <v>4</v>
      </c>
      <c r="B24" s="4" t="s">
        <v>116</v>
      </c>
      <c r="C24" s="4"/>
      <c r="D24" s="4"/>
    </row>
    <row r="25" spans="1:5" x14ac:dyDescent="0.15">
      <c r="A25">
        <v>4</v>
      </c>
      <c r="B25" s="4" t="s">
        <v>117</v>
      </c>
      <c r="C25" s="4"/>
      <c r="D25" s="4"/>
    </row>
    <row r="26" spans="1:5" x14ac:dyDescent="0.15">
      <c r="A26">
        <v>4</v>
      </c>
      <c r="B26" s="4" t="s">
        <v>118</v>
      </c>
      <c r="C26" s="4">
        <v>0.5</v>
      </c>
      <c r="D26" s="4" t="s">
        <v>107</v>
      </c>
    </row>
    <row r="27" spans="1:5" x14ac:dyDescent="0.15">
      <c r="A27">
        <v>4</v>
      </c>
      <c r="B27" s="4" t="s">
        <v>119</v>
      </c>
      <c r="C27">
        <v>1</v>
      </c>
      <c r="D27" s="4" t="s">
        <v>120</v>
      </c>
    </row>
    <row r="28" spans="1:5" x14ac:dyDescent="0.15">
      <c r="A28">
        <v>4</v>
      </c>
      <c r="B28" s="4" t="s">
        <v>121</v>
      </c>
      <c r="C28">
        <v>1</v>
      </c>
      <c r="D28" s="4" t="s">
        <v>107</v>
      </c>
    </row>
    <row r="29" spans="1:5" x14ac:dyDescent="0.15">
      <c r="A29">
        <v>4</v>
      </c>
      <c r="B29" s="4" t="s">
        <v>122</v>
      </c>
      <c r="C29">
        <v>0.5</v>
      </c>
      <c r="D29" s="4" t="s">
        <v>123</v>
      </c>
    </row>
    <row r="30" spans="1:5" x14ac:dyDescent="0.15">
      <c r="A30">
        <v>4</v>
      </c>
      <c r="B30" s="4" t="s">
        <v>124</v>
      </c>
      <c r="C30">
        <v>1</v>
      </c>
      <c r="D30" s="4" t="s">
        <v>123</v>
      </c>
    </row>
    <row r="31" spans="1:5" x14ac:dyDescent="0.15">
      <c r="A31">
        <v>4</v>
      </c>
      <c r="B31" s="4" t="s">
        <v>125</v>
      </c>
      <c r="C31">
        <v>1</v>
      </c>
      <c r="D31" s="4" t="s">
        <v>92</v>
      </c>
      <c r="E31" s="1"/>
    </row>
    <row r="32" spans="1:5" x14ac:dyDescent="0.15">
      <c r="A32">
        <v>4</v>
      </c>
      <c r="B32" s="4" t="s">
        <v>126</v>
      </c>
      <c r="C32">
        <v>1.5</v>
      </c>
      <c r="D32" s="4" t="s">
        <v>92</v>
      </c>
    </row>
    <row r="33" spans="1:8" x14ac:dyDescent="0.15">
      <c r="A33">
        <v>4</v>
      </c>
      <c r="B33" s="4" t="s">
        <v>98</v>
      </c>
      <c r="C33">
        <v>1</v>
      </c>
      <c r="D33" s="4" t="s">
        <v>92</v>
      </c>
    </row>
    <row r="34" spans="1:8" x14ac:dyDescent="0.15">
      <c r="A34">
        <v>4</v>
      </c>
      <c r="B34" s="4" t="s">
        <v>127</v>
      </c>
      <c r="C34">
        <v>1.5</v>
      </c>
      <c r="D34" s="4" t="s">
        <v>109</v>
      </c>
      <c r="H34" s="2"/>
    </row>
    <row r="35" spans="1:8" x14ac:dyDescent="0.15">
      <c r="A35">
        <v>4</v>
      </c>
      <c r="B35" s="4" t="s">
        <v>95</v>
      </c>
      <c r="C35" s="4"/>
      <c r="D35" s="4"/>
    </row>
    <row r="36" spans="1:8" x14ac:dyDescent="0.15">
      <c r="A36">
        <v>5</v>
      </c>
      <c r="B36" s="4" t="s">
        <v>128</v>
      </c>
      <c r="C36" s="4"/>
      <c r="D36" s="4"/>
    </row>
    <row r="37" spans="1:8" x14ac:dyDescent="0.15">
      <c r="A37">
        <v>5</v>
      </c>
      <c r="B37" s="4" t="s">
        <v>129</v>
      </c>
      <c r="C37" s="4"/>
      <c r="D37" s="4"/>
    </row>
    <row r="38" spans="1:8" x14ac:dyDescent="0.15">
      <c r="A38">
        <v>5</v>
      </c>
      <c r="B38" s="4" t="s">
        <v>130</v>
      </c>
      <c r="C38" s="4"/>
      <c r="D38" s="4"/>
    </row>
    <row r="39" spans="1:8" x14ac:dyDescent="0.15">
      <c r="A39">
        <v>5</v>
      </c>
      <c r="B39" s="4" t="s">
        <v>131</v>
      </c>
      <c r="C39" s="4"/>
      <c r="D39" s="4"/>
    </row>
    <row r="40" spans="1:8" x14ac:dyDescent="0.15">
      <c r="A40">
        <v>5</v>
      </c>
      <c r="B40" s="4" t="s">
        <v>108</v>
      </c>
      <c r="C40" s="4"/>
      <c r="D40" s="4"/>
    </row>
    <row r="41" spans="1:8" x14ac:dyDescent="0.15">
      <c r="A41">
        <v>5</v>
      </c>
      <c r="B41" s="4" t="s">
        <v>132</v>
      </c>
    </row>
    <row r="42" spans="1:8" x14ac:dyDescent="0.15">
      <c r="A42">
        <v>6</v>
      </c>
      <c r="B42" s="4" t="s">
        <v>133</v>
      </c>
      <c r="C42">
        <v>4</v>
      </c>
      <c r="D42" s="4" t="s">
        <v>107</v>
      </c>
    </row>
    <row r="43" spans="1:8" x14ac:dyDescent="0.15">
      <c r="A43">
        <v>6</v>
      </c>
      <c r="B43" s="4" t="s">
        <v>134</v>
      </c>
      <c r="C43">
        <v>30</v>
      </c>
      <c r="D43" s="4" t="s">
        <v>107</v>
      </c>
    </row>
    <row r="44" spans="1:8" x14ac:dyDescent="0.15">
      <c r="A44">
        <v>6</v>
      </c>
      <c r="B44" s="4" t="s">
        <v>135</v>
      </c>
      <c r="C44">
        <v>5</v>
      </c>
      <c r="D44" s="4" t="s">
        <v>93</v>
      </c>
    </row>
    <row r="45" spans="1:8" x14ac:dyDescent="0.15">
      <c r="A45">
        <v>6</v>
      </c>
      <c r="B45" s="4" t="s">
        <v>97</v>
      </c>
      <c r="C45">
        <v>2</v>
      </c>
      <c r="D45" s="4" t="s">
        <v>93</v>
      </c>
    </row>
    <row r="46" spans="1:8" x14ac:dyDescent="0.15">
      <c r="A46">
        <v>6</v>
      </c>
      <c r="B46" s="4" t="s">
        <v>100</v>
      </c>
      <c r="C46">
        <v>7</v>
      </c>
      <c r="D46" s="4" t="s">
        <v>107</v>
      </c>
    </row>
    <row r="47" spans="1:8" x14ac:dyDescent="0.15">
      <c r="A47">
        <v>7</v>
      </c>
      <c r="B47" s="4" t="s">
        <v>136</v>
      </c>
      <c r="C47">
        <v>6</v>
      </c>
      <c r="D47" s="4" t="s">
        <v>91</v>
      </c>
    </row>
    <row r="48" spans="1:8" x14ac:dyDescent="0.15">
      <c r="A48">
        <v>7</v>
      </c>
      <c r="B48" s="4" t="s">
        <v>137</v>
      </c>
      <c r="C48">
        <v>0.75</v>
      </c>
      <c r="D48" s="4" t="s">
        <v>91</v>
      </c>
    </row>
    <row r="49" spans="1:5" x14ac:dyDescent="0.15">
      <c r="A49">
        <v>7</v>
      </c>
      <c r="B49" s="4" t="s">
        <v>138</v>
      </c>
      <c r="C49">
        <v>3</v>
      </c>
      <c r="D49" s="4" t="s">
        <v>139</v>
      </c>
      <c r="E49" s="3"/>
    </row>
    <row r="50" spans="1:5" x14ac:dyDescent="0.15">
      <c r="A50">
        <v>7</v>
      </c>
      <c r="B50" s="4" t="s">
        <v>140</v>
      </c>
      <c r="C50">
        <v>3</v>
      </c>
      <c r="D50" s="4" t="s">
        <v>94</v>
      </c>
    </row>
    <row r="51" spans="1:5" x14ac:dyDescent="0.15">
      <c r="A51">
        <v>7</v>
      </c>
      <c r="B51" s="4" t="s">
        <v>108</v>
      </c>
      <c r="C51">
        <v>0.75</v>
      </c>
      <c r="D51" s="4" t="s">
        <v>91</v>
      </c>
    </row>
    <row r="52" spans="1:5" x14ac:dyDescent="0.15">
      <c r="A52">
        <v>7</v>
      </c>
      <c r="B52" s="4" t="s">
        <v>95</v>
      </c>
      <c r="C52">
        <v>1</v>
      </c>
      <c r="D52" s="4" t="s">
        <v>141</v>
      </c>
    </row>
    <row r="53" spans="1:5" x14ac:dyDescent="0.15">
      <c r="A53">
        <v>7</v>
      </c>
      <c r="B53" s="4" t="s">
        <v>142</v>
      </c>
      <c r="C53">
        <v>1</v>
      </c>
      <c r="D53" s="4" t="s">
        <v>143</v>
      </c>
    </row>
    <row r="54" spans="1:5" x14ac:dyDescent="0.15">
      <c r="A54">
        <v>8</v>
      </c>
      <c r="B54" s="4" t="s">
        <v>144</v>
      </c>
      <c r="C54">
        <v>1</v>
      </c>
      <c r="D54" s="4" t="s">
        <v>109</v>
      </c>
    </row>
    <row r="55" spans="1:5" x14ac:dyDescent="0.15">
      <c r="A55">
        <v>8</v>
      </c>
      <c r="B55" s="4" t="s">
        <v>145</v>
      </c>
      <c r="C55">
        <v>0.5</v>
      </c>
      <c r="D55" s="4" t="s">
        <v>107</v>
      </c>
    </row>
    <row r="56" spans="1:5" x14ac:dyDescent="0.15">
      <c r="A56">
        <v>8</v>
      </c>
      <c r="B56" s="4" t="s">
        <v>146</v>
      </c>
      <c r="C56">
        <v>1</v>
      </c>
      <c r="D56" s="4" t="s">
        <v>107</v>
      </c>
    </row>
    <row r="57" spans="1:5" x14ac:dyDescent="0.15">
      <c r="A57">
        <v>8</v>
      </c>
      <c r="B57" s="4" t="s">
        <v>147</v>
      </c>
      <c r="C57">
        <v>1</v>
      </c>
      <c r="D57" s="4" t="s">
        <v>91</v>
      </c>
    </row>
    <row r="58" spans="1:5" x14ac:dyDescent="0.15">
      <c r="A58">
        <v>8</v>
      </c>
      <c r="B58" s="4" t="s">
        <v>148</v>
      </c>
      <c r="C58">
        <v>3</v>
      </c>
      <c r="D58" s="4" t="s">
        <v>91</v>
      </c>
    </row>
    <row r="59" spans="1:5" x14ac:dyDescent="0.15">
      <c r="A59">
        <v>8</v>
      </c>
      <c r="B59" s="4" t="s">
        <v>149</v>
      </c>
      <c r="C59">
        <v>14</v>
      </c>
      <c r="D59" s="4" t="s">
        <v>94</v>
      </c>
    </row>
    <row r="60" spans="1:5" x14ac:dyDescent="0.15">
      <c r="A60">
        <v>8</v>
      </c>
      <c r="B60" s="4" t="s">
        <v>150</v>
      </c>
      <c r="C60">
        <v>1.5</v>
      </c>
      <c r="D60" s="4" t="s">
        <v>92</v>
      </c>
    </row>
    <row r="61" spans="1:5" x14ac:dyDescent="0.15">
      <c r="A61">
        <v>8</v>
      </c>
      <c r="B61" s="4" t="s">
        <v>151</v>
      </c>
      <c r="C61" s="4">
        <v>0.25</v>
      </c>
      <c r="D61" s="4" t="s">
        <v>91</v>
      </c>
    </row>
    <row r="62" spans="1:5" x14ac:dyDescent="0.15">
      <c r="A62">
        <v>8</v>
      </c>
      <c r="B62" s="4" t="s">
        <v>152</v>
      </c>
      <c r="C62" s="4">
        <v>2</v>
      </c>
      <c r="D62" s="4" t="s">
        <v>92</v>
      </c>
    </row>
    <row r="63" spans="1:5" x14ac:dyDescent="0.15">
      <c r="A63">
        <v>8</v>
      </c>
      <c r="B63" s="4" t="s">
        <v>153</v>
      </c>
      <c r="C63" s="4">
        <v>1</v>
      </c>
      <c r="D63" s="4" t="s">
        <v>92</v>
      </c>
    </row>
    <row r="64" spans="1:5" x14ac:dyDescent="0.15">
      <c r="A64">
        <v>8</v>
      </c>
      <c r="B64" s="4" t="s">
        <v>98</v>
      </c>
      <c r="C64" s="4">
        <v>2</v>
      </c>
      <c r="D64" s="4" t="s">
        <v>109</v>
      </c>
      <c r="E64" s="1"/>
    </row>
    <row r="65" spans="1:5" x14ac:dyDescent="0.15">
      <c r="A65">
        <v>8</v>
      </c>
      <c r="B65" s="4" t="s">
        <v>138</v>
      </c>
      <c r="C65" s="4">
        <v>2</v>
      </c>
      <c r="D65" s="4" t="s">
        <v>139</v>
      </c>
    </row>
    <row r="66" spans="1:5" x14ac:dyDescent="0.15">
      <c r="A66">
        <v>8</v>
      </c>
      <c r="B66" s="4" t="s">
        <v>154</v>
      </c>
      <c r="C66" s="4">
        <v>1</v>
      </c>
      <c r="D66" s="4" t="s">
        <v>109</v>
      </c>
    </row>
    <row r="67" spans="1:5" x14ac:dyDescent="0.15">
      <c r="A67">
        <v>9</v>
      </c>
      <c r="B67" s="4" t="s">
        <v>155</v>
      </c>
      <c r="C67" s="4">
        <v>1</v>
      </c>
      <c r="D67" s="4" t="s">
        <v>107</v>
      </c>
    </row>
    <row r="68" spans="1:5" x14ac:dyDescent="0.15">
      <c r="A68">
        <v>9</v>
      </c>
      <c r="B68" s="4" t="s">
        <v>108</v>
      </c>
      <c r="C68" s="4">
        <v>0.5</v>
      </c>
      <c r="D68" s="4" t="s">
        <v>91</v>
      </c>
    </row>
    <row r="69" spans="1:5" x14ac:dyDescent="0.15">
      <c r="A69">
        <v>9</v>
      </c>
      <c r="B69" s="4" t="s">
        <v>156</v>
      </c>
      <c r="C69" s="4">
        <v>1</v>
      </c>
      <c r="D69" s="4" t="s">
        <v>92</v>
      </c>
    </row>
    <row r="70" spans="1:5" x14ac:dyDescent="0.15">
      <c r="A70">
        <v>9</v>
      </c>
      <c r="B70" s="4" t="s">
        <v>157</v>
      </c>
      <c r="C70" s="4">
        <v>1</v>
      </c>
      <c r="D70" s="4" t="s">
        <v>92</v>
      </c>
    </row>
    <row r="71" spans="1:5" x14ac:dyDescent="0.15">
      <c r="A71">
        <v>9</v>
      </c>
      <c r="B71" s="4" t="s">
        <v>95</v>
      </c>
      <c r="C71" s="4">
        <v>2</v>
      </c>
      <c r="D71" s="4" t="s">
        <v>92</v>
      </c>
    </row>
    <row r="72" spans="1:5" x14ac:dyDescent="0.15">
      <c r="A72">
        <v>9</v>
      </c>
      <c r="B72" s="4" t="s">
        <v>158</v>
      </c>
      <c r="C72" s="4">
        <v>3</v>
      </c>
      <c r="D72" s="4" t="s">
        <v>92</v>
      </c>
      <c r="E72" s="3"/>
    </row>
    <row r="73" spans="1:5" x14ac:dyDescent="0.15">
      <c r="A73">
        <v>10</v>
      </c>
      <c r="B73" s="4" t="s">
        <v>159</v>
      </c>
      <c r="C73" s="4">
        <v>1</v>
      </c>
      <c r="D73" s="4" t="s">
        <v>166</v>
      </c>
    </row>
    <row r="74" spans="1:5" x14ac:dyDescent="0.15">
      <c r="A74">
        <v>10</v>
      </c>
      <c r="B74" s="4" t="s">
        <v>160</v>
      </c>
      <c r="C74" s="4">
        <v>0.5</v>
      </c>
      <c r="D74" s="4" t="s">
        <v>91</v>
      </c>
    </row>
    <row r="75" spans="1:5" x14ac:dyDescent="0.15">
      <c r="A75">
        <v>10</v>
      </c>
      <c r="B75" s="4" t="s">
        <v>161</v>
      </c>
      <c r="C75" s="4">
        <v>0.5</v>
      </c>
      <c r="D75" s="4" t="s">
        <v>91</v>
      </c>
    </row>
    <row r="76" spans="1:5" x14ac:dyDescent="0.15">
      <c r="A76">
        <v>10</v>
      </c>
      <c r="B76" s="4" t="s">
        <v>162</v>
      </c>
      <c r="C76" s="4">
        <v>1.5</v>
      </c>
      <c r="D76" s="4" t="s">
        <v>91</v>
      </c>
    </row>
    <row r="77" spans="1:5" x14ac:dyDescent="0.15">
      <c r="A77">
        <v>10</v>
      </c>
      <c r="B77" s="4" t="s">
        <v>163</v>
      </c>
      <c r="C77" s="4">
        <v>2.5</v>
      </c>
      <c r="D77" s="4" t="s">
        <v>91</v>
      </c>
    </row>
    <row r="78" spans="1:5" x14ac:dyDescent="0.15">
      <c r="A78">
        <v>10</v>
      </c>
      <c r="B78" s="4" t="s">
        <v>164</v>
      </c>
      <c r="C78" s="4">
        <v>4</v>
      </c>
      <c r="D78" s="4" t="s">
        <v>167</v>
      </c>
    </row>
    <row r="79" spans="1:5" x14ac:dyDescent="0.15">
      <c r="A79">
        <v>10</v>
      </c>
      <c r="B79" s="4" t="s">
        <v>165</v>
      </c>
      <c r="C79" s="4">
        <v>2</v>
      </c>
      <c r="D79" s="4" t="s">
        <v>167</v>
      </c>
    </row>
    <row r="80" spans="1:5" x14ac:dyDescent="0.15">
      <c r="A80">
        <v>10</v>
      </c>
      <c r="B80" s="4" t="s">
        <v>95</v>
      </c>
      <c r="C80" s="4">
        <v>0.5</v>
      </c>
      <c r="D80" s="4" t="s">
        <v>109</v>
      </c>
    </row>
    <row r="81" spans="1:5" x14ac:dyDescent="0.15">
      <c r="A81">
        <v>10</v>
      </c>
      <c r="B81" s="4" t="s">
        <v>158</v>
      </c>
      <c r="C81" s="4">
        <v>0.5</v>
      </c>
      <c r="D81" s="4" t="s">
        <v>92</v>
      </c>
    </row>
    <row r="82" spans="1:5" x14ac:dyDescent="0.15">
      <c r="A82">
        <v>10</v>
      </c>
      <c r="B82" s="4" t="s">
        <v>125</v>
      </c>
      <c r="C82" s="4">
        <v>0.25</v>
      </c>
      <c r="D82" s="4" t="s">
        <v>92</v>
      </c>
    </row>
    <row r="83" spans="1:5" x14ac:dyDescent="0.15">
      <c r="A83">
        <v>11</v>
      </c>
      <c r="B83" s="4" t="s">
        <v>168</v>
      </c>
      <c r="C83" s="4">
        <v>2</v>
      </c>
      <c r="D83" s="4" t="s">
        <v>109</v>
      </c>
    </row>
    <row r="84" spans="1:5" x14ac:dyDescent="0.15">
      <c r="A84">
        <v>11</v>
      </c>
      <c r="B84" s="4" t="s">
        <v>169</v>
      </c>
      <c r="C84" s="4">
        <v>2</v>
      </c>
      <c r="D84" s="4" t="s">
        <v>109</v>
      </c>
      <c r="E84" s="1"/>
    </row>
    <row r="85" spans="1:5" x14ac:dyDescent="0.15">
      <c r="A85">
        <v>11</v>
      </c>
      <c r="B85" s="4" t="s">
        <v>170</v>
      </c>
      <c r="C85" s="4">
        <v>2</v>
      </c>
      <c r="D85" s="4" t="s">
        <v>171</v>
      </c>
      <c r="E85" s="1"/>
    </row>
    <row r="86" spans="1:5" x14ac:dyDescent="0.15">
      <c r="A86">
        <v>12</v>
      </c>
      <c r="B86" s="4" t="s">
        <v>172</v>
      </c>
      <c r="C86">
        <v>3</v>
      </c>
      <c r="D86" s="4" t="s">
        <v>91</v>
      </c>
    </row>
    <row r="87" spans="1:5" x14ac:dyDescent="0.15">
      <c r="A87">
        <v>12</v>
      </c>
      <c r="B87" s="4" t="s">
        <v>173</v>
      </c>
      <c r="C87" s="6">
        <f>1/3</f>
        <v>0.33333333333333331</v>
      </c>
      <c r="D87" s="4" t="s">
        <v>91</v>
      </c>
    </row>
    <row r="88" spans="1:5" x14ac:dyDescent="0.15">
      <c r="A88">
        <v>12</v>
      </c>
      <c r="B88" s="4" t="s">
        <v>174</v>
      </c>
      <c r="C88" s="6">
        <f t="shared" ref="C88:C89" si="0">1/3</f>
        <v>0.33333333333333331</v>
      </c>
      <c r="D88" s="4" t="s">
        <v>91</v>
      </c>
    </row>
    <row r="89" spans="1:5" x14ac:dyDescent="0.15">
      <c r="A89">
        <v>12</v>
      </c>
      <c r="B89" s="4" t="s">
        <v>175</v>
      </c>
      <c r="C89" s="6">
        <f t="shared" si="0"/>
        <v>0.33333333333333331</v>
      </c>
      <c r="D89" s="4" t="s">
        <v>91</v>
      </c>
    </row>
    <row r="90" spans="1:5" x14ac:dyDescent="0.15">
      <c r="A90">
        <v>12</v>
      </c>
      <c r="B90" s="4" t="s">
        <v>144</v>
      </c>
      <c r="C90">
        <v>0.25</v>
      </c>
      <c r="D90" s="4" t="s">
        <v>91</v>
      </c>
    </row>
    <row r="91" spans="1:5" x14ac:dyDescent="0.15">
      <c r="A91">
        <v>12</v>
      </c>
      <c r="B91" s="4" t="s">
        <v>176</v>
      </c>
      <c r="C91">
        <v>1</v>
      </c>
      <c r="D91" s="4" t="s">
        <v>92</v>
      </c>
    </row>
    <row r="92" spans="1:5" x14ac:dyDescent="0.15">
      <c r="A92">
        <v>12</v>
      </c>
      <c r="B92" s="4" t="s">
        <v>102</v>
      </c>
      <c r="C92">
        <v>1</v>
      </c>
      <c r="D92" s="4" t="s">
        <v>92</v>
      </c>
    </row>
    <row r="93" spans="1:5" x14ac:dyDescent="0.15">
      <c r="A93">
        <v>12</v>
      </c>
      <c r="B93" s="4" t="s">
        <v>177</v>
      </c>
      <c r="C93">
        <v>0.25</v>
      </c>
      <c r="D93" s="4" t="s">
        <v>92</v>
      </c>
    </row>
    <row r="94" spans="1:5" x14ac:dyDescent="0.15">
      <c r="A94">
        <v>13</v>
      </c>
      <c r="B94" s="4" t="s">
        <v>257</v>
      </c>
      <c r="C94" s="4">
        <v>2</v>
      </c>
      <c r="D94" s="4" t="s">
        <v>171</v>
      </c>
      <c r="E94" s="20"/>
    </row>
    <row r="95" spans="1:5" x14ac:dyDescent="0.15">
      <c r="A95">
        <v>13</v>
      </c>
      <c r="B95" s="4" t="s">
        <v>258</v>
      </c>
      <c r="C95" s="4">
        <v>1</v>
      </c>
      <c r="D95" s="4" t="s">
        <v>109</v>
      </c>
      <c r="E95" s="17"/>
    </row>
    <row r="96" spans="1:5" x14ac:dyDescent="0.15">
      <c r="A96">
        <v>13</v>
      </c>
      <c r="B96" s="4" t="s">
        <v>259</v>
      </c>
      <c r="C96" s="4">
        <v>2</v>
      </c>
      <c r="D96" s="4" t="s">
        <v>92</v>
      </c>
    </row>
    <row r="97" spans="1:5" x14ac:dyDescent="0.15">
      <c r="A97">
        <v>14</v>
      </c>
      <c r="B97" s="4" t="s">
        <v>260</v>
      </c>
      <c r="C97" s="4">
        <v>1.75</v>
      </c>
      <c r="D97" s="4" t="s">
        <v>91</v>
      </c>
      <c r="E97" s="12"/>
    </row>
    <row r="98" spans="1:5" x14ac:dyDescent="0.15">
      <c r="A98">
        <v>14</v>
      </c>
      <c r="B98" s="4" t="s">
        <v>261</v>
      </c>
      <c r="C98" s="4">
        <v>6</v>
      </c>
      <c r="D98" s="4" t="s">
        <v>107</v>
      </c>
    </row>
    <row r="99" spans="1:5" x14ac:dyDescent="0.15">
      <c r="A99">
        <v>14</v>
      </c>
      <c r="B99" s="4" t="s">
        <v>262</v>
      </c>
      <c r="C99" s="4">
        <v>2</v>
      </c>
      <c r="D99" s="4" t="s">
        <v>91</v>
      </c>
    </row>
    <row r="100" spans="1:5" x14ac:dyDescent="0.15">
      <c r="A100">
        <v>14</v>
      </c>
      <c r="B100" s="4" t="s">
        <v>138</v>
      </c>
      <c r="C100" s="4">
        <v>2</v>
      </c>
      <c r="D100" s="4" t="s">
        <v>139</v>
      </c>
    </row>
    <row r="101" spans="1:5" x14ac:dyDescent="0.15">
      <c r="A101">
        <v>14</v>
      </c>
      <c r="B101" s="4" t="s">
        <v>263</v>
      </c>
      <c r="C101" s="4">
        <v>3</v>
      </c>
      <c r="D101" s="4" t="s">
        <v>109</v>
      </c>
    </row>
    <row r="102" spans="1:5" x14ac:dyDescent="0.15">
      <c r="A102">
        <v>14</v>
      </c>
      <c r="B102" s="4" t="s">
        <v>264</v>
      </c>
      <c r="C102" s="4">
        <v>3</v>
      </c>
      <c r="D102" s="4" t="s">
        <v>109</v>
      </c>
    </row>
    <row r="103" spans="1:5" x14ac:dyDescent="0.15">
      <c r="A103">
        <v>14</v>
      </c>
      <c r="B103" s="4" t="s">
        <v>265</v>
      </c>
      <c r="C103" s="4">
        <v>5</v>
      </c>
      <c r="D103" s="4" t="s">
        <v>109</v>
      </c>
    </row>
    <row r="104" spans="1:5" x14ac:dyDescent="0.15">
      <c r="A104">
        <v>14</v>
      </c>
      <c r="B104" s="4" t="s">
        <v>147</v>
      </c>
      <c r="C104" s="4">
        <v>3</v>
      </c>
      <c r="D104" s="4" t="s">
        <v>107</v>
      </c>
    </row>
    <row r="105" spans="1:5" x14ac:dyDescent="0.15">
      <c r="A105">
        <v>14</v>
      </c>
      <c r="B105" s="4" t="s">
        <v>266</v>
      </c>
      <c r="C105" s="4">
        <v>0.5</v>
      </c>
      <c r="D105" s="4" t="s">
        <v>107</v>
      </c>
    </row>
    <row r="106" spans="1:5" x14ac:dyDescent="0.15">
      <c r="A106">
        <v>14</v>
      </c>
      <c r="B106" s="4" t="s">
        <v>108</v>
      </c>
      <c r="C106" s="4">
        <v>1.5</v>
      </c>
      <c r="D106" s="4" t="s">
        <v>109</v>
      </c>
    </row>
    <row r="107" spans="1:5" x14ac:dyDescent="0.15">
      <c r="A107">
        <v>14</v>
      </c>
      <c r="B107" s="4" t="s">
        <v>267</v>
      </c>
      <c r="C107" s="4">
        <v>1</v>
      </c>
      <c r="D107" s="4" t="s">
        <v>109</v>
      </c>
    </row>
    <row r="108" spans="1:5" x14ac:dyDescent="0.15">
      <c r="A108">
        <v>14</v>
      </c>
      <c r="B108" s="4" t="s">
        <v>95</v>
      </c>
      <c r="C108" s="4">
        <v>2</v>
      </c>
      <c r="D108" s="4" t="s">
        <v>109</v>
      </c>
    </row>
    <row r="109" spans="1:5" x14ac:dyDescent="0.15">
      <c r="A109">
        <v>14</v>
      </c>
      <c r="B109" s="4" t="s">
        <v>268</v>
      </c>
      <c r="C109" s="4">
        <v>0.5</v>
      </c>
      <c r="D109" s="4" t="s">
        <v>109</v>
      </c>
    </row>
    <row r="110" spans="1:5" x14ac:dyDescent="0.15">
      <c r="A110">
        <v>15</v>
      </c>
      <c r="B110" s="4" t="s">
        <v>130</v>
      </c>
      <c r="C110" s="4">
        <v>1</v>
      </c>
      <c r="D110" s="4" t="s">
        <v>107</v>
      </c>
    </row>
    <row r="111" spans="1:5" x14ac:dyDescent="0.15">
      <c r="A111">
        <v>15</v>
      </c>
      <c r="B111" s="4" t="s">
        <v>270</v>
      </c>
    </row>
    <row r="112" spans="1:5" x14ac:dyDescent="0.15">
      <c r="A112">
        <v>15</v>
      </c>
      <c r="B112" s="4" t="s">
        <v>269</v>
      </c>
    </row>
    <row r="113" spans="1:4" x14ac:dyDescent="0.15">
      <c r="A113">
        <v>16</v>
      </c>
      <c r="B113" s="4" t="s">
        <v>271</v>
      </c>
    </row>
    <row r="114" spans="1:4" x14ac:dyDescent="0.15">
      <c r="A114">
        <v>16</v>
      </c>
      <c r="B114" s="4" t="s">
        <v>272</v>
      </c>
    </row>
    <row r="115" spans="1:4" x14ac:dyDescent="0.15">
      <c r="A115">
        <v>16</v>
      </c>
      <c r="B115" s="4" t="s">
        <v>273</v>
      </c>
    </row>
    <row r="116" spans="1:4" x14ac:dyDescent="0.15">
      <c r="A116">
        <v>16</v>
      </c>
      <c r="B116" s="4" t="s">
        <v>129</v>
      </c>
    </row>
    <row r="117" spans="1:4" x14ac:dyDescent="0.15">
      <c r="A117">
        <v>16</v>
      </c>
      <c r="B117" s="4" t="s">
        <v>138</v>
      </c>
    </row>
    <row r="118" spans="1:4" x14ac:dyDescent="0.15">
      <c r="A118">
        <v>16</v>
      </c>
      <c r="B118" s="4" t="s">
        <v>266</v>
      </c>
    </row>
    <row r="119" spans="1:4" x14ac:dyDescent="0.15">
      <c r="A119">
        <v>16</v>
      </c>
      <c r="B119" s="4" t="s">
        <v>263</v>
      </c>
    </row>
    <row r="120" spans="1:4" x14ac:dyDescent="0.15">
      <c r="A120">
        <v>16</v>
      </c>
      <c r="B120" s="4" t="s">
        <v>114</v>
      </c>
    </row>
    <row r="121" spans="1:4" x14ac:dyDescent="0.15">
      <c r="A121">
        <v>16</v>
      </c>
      <c r="B121" s="4" t="s">
        <v>269</v>
      </c>
    </row>
    <row r="122" spans="1:4" x14ac:dyDescent="0.15">
      <c r="A122">
        <v>16</v>
      </c>
      <c r="B122" s="4" t="s">
        <v>274</v>
      </c>
    </row>
    <row r="123" spans="1:4" x14ac:dyDescent="0.15">
      <c r="A123">
        <v>16</v>
      </c>
      <c r="B123" s="4" t="s">
        <v>275</v>
      </c>
    </row>
    <row r="124" spans="1:4" x14ac:dyDescent="0.15">
      <c r="A124">
        <v>17</v>
      </c>
      <c r="B124" s="4" t="s">
        <v>276</v>
      </c>
      <c r="C124">
        <v>2</v>
      </c>
      <c r="D124" s="4" t="s">
        <v>281</v>
      </c>
    </row>
    <row r="125" spans="1:4" x14ac:dyDescent="0.15">
      <c r="A125">
        <v>17</v>
      </c>
      <c r="B125" s="4" t="s">
        <v>277</v>
      </c>
      <c r="C125">
        <v>1</v>
      </c>
      <c r="D125" s="4" t="s">
        <v>139</v>
      </c>
    </row>
    <row r="126" spans="1:4" x14ac:dyDescent="0.15">
      <c r="A126">
        <v>17</v>
      </c>
      <c r="B126" s="4" t="s">
        <v>138</v>
      </c>
      <c r="C126">
        <v>4</v>
      </c>
      <c r="D126" s="4" t="s">
        <v>139</v>
      </c>
    </row>
    <row r="127" spans="1:4" x14ac:dyDescent="0.15">
      <c r="A127">
        <v>17</v>
      </c>
      <c r="B127" s="4" t="s">
        <v>278</v>
      </c>
      <c r="C127">
        <v>0.25</v>
      </c>
      <c r="D127" s="4" t="s">
        <v>107</v>
      </c>
    </row>
    <row r="128" spans="1:4" x14ac:dyDescent="0.15">
      <c r="A128">
        <v>17</v>
      </c>
      <c r="B128" s="4" t="s">
        <v>279</v>
      </c>
      <c r="C128">
        <v>2</v>
      </c>
      <c r="D128" s="4" t="s">
        <v>91</v>
      </c>
    </row>
    <row r="129" spans="1:5" x14ac:dyDescent="0.15">
      <c r="A129">
        <v>17</v>
      </c>
      <c r="B129" s="4" t="s">
        <v>97</v>
      </c>
      <c r="C129">
        <f>1/3</f>
        <v>0.33333333333333331</v>
      </c>
      <c r="D129" s="4" t="s">
        <v>171</v>
      </c>
    </row>
    <row r="130" spans="1:5" x14ac:dyDescent="0.15">
      <c r="A130">
        <v>17</v>
      </c>
      <c r="B130" s="4" t="s">
        <v>95</v>
      </c>
      <c r="E130" s="17"/>
    </row>
    <row r="131" spans="1:5" x14ac:dyDescent="0.15">
      <c r="A131">
        <v>17</v>
      </c>
      <c r="B131" s="4" t="s">
        <v>280</v>
      </c>
    </row>
    <row r="132" spans="1:5" x14ac:dyDescent="0.15">
      <c r="A132">
        <v>18</v>
      </c>
      <c r="B132" s="4" t="s">
        <v>282</v>
      </c>
      <c r="C132">
        <v>2</v>
      </c>
      <c r="D132" s="4" t="s">
        <v>91</v>
      </c>
    </row>
    <row r="133" spans="1:5" x14ac:dyDescent="0.15">
      <c r="A133">
        <v>18</v>
      </c>
      <c r="B133" s="4" t="s">
        <v>138</v>
      </c>
      <c r="C133">
        <v>2</v>
      </c>
      <c r="D133" s="4" t="s">
        <v>139</v>
      </c>
    </row>
    <row r="134" spans="1:5" x14ac:dyDescent="0.15">
      <c r="A134">
        <v>18</v>
      </c>
      <c r="B134" s="4" t="s">
        <v>283</v>
      </c>
      <c r="C134">
        <v>0.25</v>
      </c>
      <c r="D134" s="4" t="s">
        <v>91</v>
      </c>
    </row>
    <row r="135" spans="1:5" x14ac:dyDescent="0.15">
      <c r="A135">
        <v>18</v>
      </c>
      <c r="B135" s="4" t="s">
        <v>284</v>
      </c>
      <c r="C135">
        <f>2/3</f>
        <v>0.66666666666666663</v>
      </c>
      <c r="D135" s="4" t="s">
        <v>91</v>
      </c>
    </row>
    <row r="136" spans="1:5" x14ac:dyDescent="0.15">
      <c r="A136">
        <v>18</v>
      </c>
      <c r="B136" s="4" t="s">
        <v>285</v>
      </c>
    </row>
    <row r="137" spans="1:5" x14ac:dyDescent="0.15">
      <c r="A137">
        <v>18</v>
      </c>
      <c r="B137" s="4" t="s">
        <v>286</v>
      </c>
      <c r="E137" s="10"/>
    </row>
    <row r="138" spans="1:5" x14ac:dyDescent="0.15">
      <c r="A138">
        <v>18</v>
      </c>
      <c r="B138" s="4" t="s">
        <v>287</v>
      </c>
      <c r="C138">
        <v>0.5</v>
      </c>
      <c r="D138" s="4" t="s">
        <v>91</v>
      </c>
    </row>
    <row r="139" spans="1:5" x14ac:dyDescent="0.15">
      <c r="A139">
        <v>19</v>
      </c>
      <c r="B139" s="4" t="s">
        <v>288</v>
      </c>
      <c r="C139">
        <v>1</v>
      </c>
      <c r="D139" s="4" t="s">
        <v>107</v>
      </c>
    </row>
    <row r="140" spans="1:5" x14ac:dyDescent="0.15">
      <c r="A140">
        <v>19</v>
      </c>
      <c r="B140" s="4" t="s">
        <v>108</v>
      </c>
    </row>
    <row r="141" spans="1:5" x14ac:dyDescent="0.15">
      <c r="A141">
        <v>19</v>
      </c>
      <c r="B141" s="4" t="s">
        <v>269</v>
      </c>
      <c r="E141" s="10"/>
    </row>
    <row r="142" spans="1:5" x14ac:dyDescent="0.15">
      <c r="A142">
        <v>20</v>
      </c>
      <c r="B142" s="4" t="s">
        <v>289</v>
      </c>
      <c r="C142">
        <v>1</v>
      </c>
      <c r="D142" s="4" t="s">
        <v>91</v>
      </c>
      <c r="E142" s="10"/>
    </row>
    <row r="143" spans="1:5" x14ac:dyDescent="0.15">
      <c r="A143">
        <v>20</v>
      </c>
      <c r="B143" s="4" t="s">
        <v>105</v>
      </c>
      <c r="C143">
        <v>2</v>
      </c>
      <c r="D143" s="4" t="s">
        <v>92</v>
      </c>
    </row>
    <row r="144" spans="1:5" x14ac:dyDescent="0.15">
      <c r="A144">
        <v>20</v>
      </c>
      <c r="B144" s="4" t="s">
        <v>290</v>
      </c>
      <c r="C144">
        <v>2</v>
      </c>
      <c r="D144" s="4" t="s">
        <v>92</v>
      </c>
    </row>
    <row r="145" spans="1:5" x14ac:dyDescent="0.15">
      <c r="A145">
        <v>20</v>
      </c>
      <c r="B145" s="4" t="s">
        <v>95</v>
      </c>
      <c r="C145">
        <v>0.25</v>
      </c>
      <c r="D145" s="4" t="s">
        <v>92</v>
      </c>
    </row>
    <row r="146" spans="1:5" x14ac:dyDescent="0.15">
      <c r="A146">
        <v>20</v>
      </c>
      <c r="B146" s="4" t="s">
        <v>291</v>
      </c>
      <c r="C146">
        <v>2</v>
      </c>
      <c r="D146" s="4" t="s">
        <v>109</v>
      </c>
    </row>
    <row r="147" spans="1:5" x14ac:dyDescent="0.15">
      <c r="A147">
        <v>20</v>
      </c>
      <c r="B147" s="4" t="s">
        <v>102</v>
      </c>
      <c r="C147">
        <v>1</v>
      </c>
      <c r="D147" s="4" t="s">
        <v>92</v>
      </c>
    </row>
    <row r="148" spans="1:5" x14ac:dyDescent="0.15">
      <c r="A148">
        <v>20</v>
      </c>
      <c r="B148" s="4" t="s">
        <v>292</v>
      </c>
      <c r="C148">
        <v>0.25</v>
      </c>
      <c r="D148" s="4" t="s">
        <v>91</v>
      </c>
    </row>
    <row r="149" spans="1:5" x14ac:dyDescent="0.15">
      <c r="A149">
        <v>20</v>
      </c>
      <c r="B149" s="4" t="s">
        <v>293</v>
      </c>
      <c r="C149">
        <v>1</v>
      </c>
      <c r="D149" s="4" t="s">
        <v>91</v>
      </c>
    </row>
    <row r="150" spans="1:5" x14ac:dyDescent="0.15">
      <c r="A150">
        <v>21</v>
      </c>
      <c r="B150" s="4" t="s">
        <v>294</v>
      </c>
      <c r="C150">
        <v>1</v>
      </c>
      <c r="D150" s="4" t="s">
        <v>107</v>
      </c>
    </row>
    <row r="151" spans="1:5" x14ac:dyDescent="0.15">
      <c r="A151">
        <v>21</v>
      </c>
      <c r="B151" s="4" t="s">
        <v>301</v>
      </c>
      <c r="C151">
        <v>0.75</v>
      </c>
      <c r="D151" s="4" t="s">
        <v>107</v>
      </c>
    </row>
    <row r="152" spans="1:5" x14ac:dyDescent="0.15">
      <c r="A152">
        <v>21</v>
      </c>
      <c r="B152" s="4" t="s">
        <v>113</v>
      </c>
      <c r="C152">
        <v>0.25</v>
      </c>
      <c r="D152" s="4" t="s">
        <v>91</v>
      </c>
    </row>
    <row r="153" spans="1:5" x14ac:dyDescent="0.15">
      <c r="A153">
        <v>21</v>
      </c>
      <c r="B153" s="4" t="s">
        <v>295</v>
      </c>
    </row>
    <row r="154" spans="1:5" x14ac:dyDescent="0.15">
      <c r="A154">
        <v>21</v>
      </c>
      <c r="B154" s="4" t="s">
        <v>296</v>
      </c>
    </row>
    <row r="155" spans="1:5" x14ac:dyDescent="0.15">
      <c r="A155">
        <v>21</v>
      </c>
      <c r="B155" s="4" t="s">
        <v>297</v>
      </c>
    </row>
    <row r="156" spans="1:5" x14ac:dyDescent="0.15">
      <c r="A156">
        <v>21</v>
      </c>
      <c r="B156" s="4" t="s">
        <v>298</v>
      </c>
    </row>
    <row r="157" spans="1:5" x14ac:dyDescent="0.15">
      <c r="A157">
        <v>21</v>
      </c>
      <c r="B157" s="4" t="s">
        <v>299</v>
      </c>
    </row>
    <row r="158" spans="1:5" x14ac:dyDescent="0.15">
      <c r="A158">
        <v>21</v>
      </c>
      <c r="B158" s="4" t="s">
        <v>300</v>
      </c>
      <c r="E158" s="10"/>
    </row>
    <row r="159" spans="1:5" x14ac:dyDescent="0.15">
      <c r="A159">
        <v>21</v>
      </c>
      <c r="B159" s="4" t="s">
        <v>111</v>
      </c>
    </row>
    <row r="160" spans="1:5" x14ac:dyDescent="0.15">
      <c r="A160">
        <v>22</v>
      </c>
      <c r="B160" s="4" t="s">
        <v>110</v>
      </c>
      <c r="C160">
        <v>2</v>
      </c>
      <c r="D160" s="4" t="s">
        <v>107</v>
      </c>
    </row>
    <row r="161" spans="1:5" x14ac:dyDescent="0.15">
      <c r="A161">
        <v>22</v>
      </c>
      <c r="B161" s="4" t="s">
        <v>302</v>
      </c>
      <c r="C161">
        <v>1</v>
      </c>
      <c r="D161" s="4" t="s">
        <v>91</v>
      </c>
    </row>
    <row r="162" spans="1:5" x14ac:dyDescent="0.15">
      <c r="A162">
        <v>22</v>
      </c>
      <c r="B162" s="4" t="s">
        <v>303</v>
      </c>
      <c r="C162">
        <v>1</v>
      </c>
      <c r="D162" s="4" t="s">
        <v>91</v>
      </c>
    </row>
    <row r="163" spans="1:5" x14ac:dyDescent="0.15">
      <c r="A163">
        <v>22</v>
      </c>
      <c r="B163" s="4" t="s">
        <v>304</v>
      </c>
      <c r="C163">
        <v>0.5</v>
      </c>
      <c r="D163" s="4" t="s">
        <v>91</v>
      </c>
    </row>
    <row r="164" spans="1:5" x14ac:dyDescent="0.15">
      <c r="A164">
        <v>22</v>
      </c>
      <c r="B164" s="4" t="s">
        <v>305</v>
      </c>
      <c r="C164">
        <v>0.5</v>
      </c>
      <c r="D164" s="4" t="s">
        <v>91</v>
      </c>
    </row>
    <row r="165" spans="1:5" x14ac:dyDescent="0.15">
      <c r="A165">
        <v>22</v>
      </c>
      <c r="B165" s="4" t="s">
        <v>306</v>
      </c>
      <c r="C165">
        <v>1</v>
      </c>
      <c r="D165" s="4" t="s">
        <v>91</v>
      </c>
      <c r="E165" s="17"/>
    </row>
    <row r="166" spans="1:5" x14ac:dyDescent="0.15">
      <c r="A166">
        <v>22</v>
      </c>
      <c r="B166" s="4" t="s">
        <v>295</v>
      </c>
      <c r="C166">
        <v>2</v>
      </c>
      <c r="D166" s="4" t="s">
        <v>109</v>
      </c>
    </row>
    <row r="167" spans="1:5" x14ac:dyDescent="0.15">
      <c r="A167">
        <v>22</v>
      </c>
      <c r="B167" s="4" t="s">
        <v>307</v>
      </c>
      <c r="C167">
        <v>2</v>
      </c>
      <c r="D167" s="4" t="s">
        <v>91</v>
      </c>
    </row>
    <row r="168" spans="1:5" x14ac:dyDescent="0.15">
      <c r="A168">
        <v>23</v>
      </c>
      <c r="B168" s="4" t="s">
        <v>308</v>
      </c>
      <c r="C168">
        <v>1</v>
      </c>
      <c r="D168" s="4" t="s">
        <v>92</v>
      </c>
    </row>
    <row r="169" spans="1:5" x14ac:dyDescent="0.15">
      <c r="A169">
        <v>23</v>
      </c>
      <c r="B169" s="4" t="s">
        <v>309</v>
      </c>
      <c r="C169">
        <f>1/6</f>
        <v>0.16666666666666666</v>
      </c>
      <c r="D169" s="4" t="s">
        <v>91</v>
      </c>
    </row>
    <row r="170" spans="1:5" x14ac:dyDescent="0.15">
      <c r="A170">
        <v>23</v>
      </c>
      <c r="B170" s="4" t="s">
        <v>98</v>
      </c>
      <c r="C170">
        <v>3</v>
      </c>
      <c r="D170" s="4" t="s">
        <v>109</v>
      </c>
    </row>
    <row r="171" spans="1:5" x14ac:dyDescent="0.15">
      <c r="A171">
        <v>23</v>
      </c>
      <c r="B171" s="4" t="s">
        <v>310</v>
      </c>
      <c r="C171">
        <v>0.5</v>
      </c>
      <c r="D171" s="4" t="s">
        <v>107</v>
      </c>
    </row>
    <row r="172" spans="1:5" x14ac:dyDescent="0.15">
      <c r="A172">
        <v>23</v>
      </c>
      <c r="B172" s="4" t="s">
        <v>311</v>
      </c>
      <c r="C172">
        <v>1</v>
      </c>
      <c r="D172" s="4" t="s">
        <v>109</v>
      </c>
    </row>
    <row r="173" spans="1:5" x14ac:dyDescent="0.15">
      <c r="A173">
        <v>23</v>
      </c>
      <c r="B173" s="4" t="s">
        <v>312</v>
      </c>
      <c r="C173">
        <v>1</v>
      </c>
      <c r="D173" s="4" t="s">
        <v>92</v>
      </c>
    </row>
    <row r="174" spans="1:5" x14ac:dyDescent="0.15">
      <c r="A174">
        <v>23</v>
      </c>
      <c r="B174" s="4" t="s">
        <v>313</v>
      </c>
      <c r="C174">
        <v>1</v>
      </c>
      <c r="D174" s="4" t="s">
        <v>91</v>
      </c>
    </row>
    <row r="175" spans="1:5" x14ac:dyDescent="0.15">
      <c r="A175">
        <v>23</v>
      </c>
      <c r="B175" s="4" t="s">
        <v>153</v>
      </c>
      <c r="C175">
        <v>1</v>
      </c>
      <c r="D175" s="4" t="s">
        <v>109</v>
      </c>
    </row>
    <row r="176" spans="1:5" x14ac:dyDescent="0.15">
      <c r="A176">
        <v>23</v>
      </c>
      <c r="B176" s="4" t="s">
        <v>151</v>
      </c>
      <c r="C176">
        <v>0.5</v>
      </c>
      <c r="D176" s="4" t="s">
        <v>109</v>
      </c>
    </row>
    <row r="177" spans="1:5" x14ac:dyDescent="0.15">
      <c r="A177">
        <v>23</v>
      </c>
      <c r="B177" s="4" t="s">
        <v>221</v>
      </c>
    </row>
    <row r="178" spans="1:5" x14ac:dyDescent="0.15">
      <c r="A178">
        <v>23</v>
      </c>
      <c r="B178" s="4" t="s">
        <v>222</v>
      </c>
    </row>
    <row r="179" spans="1:5" x14ac:dyDescent="0.15">
      <c r="A179">
        <v>23</v>
      </c>
      <c r="B179" s="4" t="s">
        <v>153</v>
      </c>
      <c r="C179">
        <v>1</v>
      </c>
      <c r="D179" s="4" t="s">
        <v>109</v>
      </c>
    </row>
    <row r="180" spans="1:5" x14ac:dyDescent="0.15">
      <c r="A180">
        <v>23</v>
      </c>
      <c r="B180" s="4" t="s">
        <v>314</v>
      </c>
    </row>
    <row r="181" spans="1:5" x14ac:dyDescent="0.15">
      <c r="A181">
        <v>23</v>
      </c>
      <c r="B181" s="4" t="s">
        <v>315</v>
      </c>
    </row>
    <row r="182" spans="1:5" x14ac:dyDescent="0.15">
      <c r="A182">
        <v>23</v>
      </c>
      <c r="B182" s="4" t="s">
        <v>316</v>
      </c>
    </row>
    <row r="183" spans="1:5" x14ac:dyDescent="0.15">
      <c r="A183">
        <v>23</v>
      </c>
      <c r="B183" s="4" t="s">
        <v>317</v>
      </c>
    </row>
    <row r="184" spans="1:5" x14ac:dyDescent="0.15">
      <c r="A184">
        <v>23</v>
      </c>
      <c r="B184" s="4" t="s">
        <v>274</v>
      </c>
    </row>
    <row r="185" spans="1:5" x14ac:dyDescent="0.15">
      <c r="A185">
        <v>24</v>
      </c>
      <c r="B185" s="4" t="s">
        <v>318</v>
      </c>
      <c r="C185">
        <f>1/6</f>
        <v>0.16666666666666666</v>
      </c>
      <c r="D185" s="4" t="s">
        <v>91</v>
      </c>
    </row>
    <row r="186" spans="1:5" x14ac:dyDescent="0.15">
      <c r="A186">
        <v>24</v>
      </c>
      <c r="B186" s="4" t="s">
        <v>319</v>
      </c>
      <c r="C186">
        <v>0.25</v>
      </c>
      <c r="D186" s="4" t="s">
        <v>91</v>
      </c>
      <c r="E186" s="17"/>
    </row>
    <row r="187" spans="1:5" x14ac:dyDescent="0.15">
      <c r="A187">
        <v>24</v>
      </c>
      <c r="B187" s="4" t="s">
        <v>320</v>
      </c>
      <c r="C187">
        <f>1/6</f>
        <v>0.16666666666666666</v>
      </c>
      <c r="D187" s="4" t="s">
        <v>91</v>
      </c>
    </row>
    <row r="188" spans="1:5" x14ac:dyDescent="0.15">
      <c r="A188">
        <v>24</v>
      </c>
      <c r="B188" s="4" t="s">
        <v>321</v>
      </c>
      <c r="C188">
        <f>1/4</f>
        <v>0.25</v>
      </c>
      <c r="D188" s="4" t="s">
        <v>91</v>
      </c>
    </row>
    <row r="189" spans="1:5" x14ac:dyDescent="0.15">
      <c r="A189">
        <v>24</v>
      </c>
      <c r="B189" s="4" t="s">
        <v>322</v>
      </c>
      <c r="C189">
        <f>1/8</f>
        <v>0.125</v>
      </c>
      <c r="D189" s="4" t="s">
        <v>91</v>
      </c>
    </row>
    <row r="190" spans="1:5" x14ac:dyDescent="0.15">
      <c r="A190">
        <v>24</v>
      </c>
      <c r="B190" s="4" t="s">
        <v>290</v>
      </c>
      <c r="C190">
        <v>1</v>
      </c>
      <c r="D190" s="4" t="s">
        <v>141</v>
      </c>
    </row>
    <row r="191" spans="1:5" x14ac:dyDescent="0.15">
      <c r="A191">
        <v>24</v>
      </c>
      <c r="B191" s="4" t="s">
        <v>95</v>
      </c>
      <c r="C191">
        <v>1</v>
      </c>
      <c r="D191" s="4" t="s">
        <v>141</v>
      </c>
    </row>
    <row r="192" spans="1:5" x14ac:dyDescent="0.15">
      <c r="A192">
        <v>24</v>
      </c>
      <c r="B192" s="4" t="s">
        <v>323</v>
      </c>
      <c r="C192">
        <v>4</v>
      </c>
      <c r="D192" s="4" t="s">
        <v>107</v>
      </c>
    </row>
    <row r="193" spans="1:5" x14ac:dyDescent="0.15">
      <c r="A193">
        <v>24</v>
      </c>
      <c r="B193" s="4" t="s">
        <v>291</v>
      </c>
      <c r="C193">
        <f>1/6</f>
        <v>0.16666666666666666</v>
      </c>
      <c r="D193" s="4" t="s">
        <v>91</v>
      </c>
    </row>
    <row r="194" spans="1:5" x14ac:dyDescent="0.15">
      <c r="A194">
        <v>24</v>
      </c>
      <c r="B194" s="4" t="s">
        <v>324</v>
      </c>
      <c r="C194">
        <v>2</v>
      </c>
      <c r="D194" s="4" t="s">
        <v>92</v>
      </c>
      <c r="E194" s="17"/>
    </row>
    <row r="195" spans="1:5" x14ac:dyDescent="0.15">
      <c r="A195">
        <v>24</v>
      </c>
      <c r="B195" s="4" t="s">
        <v>290</v>
      </c>
      <c r="C195">
        <v>1</v>
      </c>
      <c r="D195" s="4" t="s">
        <v>326</v>
      </c>
    </row>
    <row r="196" spans="1:5" x14ac:dyDescent="0.15">
      <c r="A196">
        <v>24</v>
      </c>
      <c r="B196" s="4" t="s">
        <v>325</v>
      </c>
      <c r="C196">
        <v>1</v>
      </c>
      <c r="D196" s="4" t="s">
        <v>326</v>
      </c>
    </row>
    <row r="197" spans="1:5" x14ac:dyDescent="0.15">
      <c r="A197">
        <v>25</v>
      </c>
      <c r="B197" s="4" t="s">
        <v>327</v>
      </c>
      <c r="C197">
        <v>3</v>
      </c>
      <c r="D197" s="4" t="s">
        <v>91</v>
      </c>
    </row>
    <row r="198" spans="1:5" x14ac:dyDescent="0.15">
      <c r="A198">
        <v>25</v>
      </c>
      <c r="B198" s="4" t="s">
        <v>114</v>
      </c>
      <c r="C198">
        <v>0.5</v>
      </c>
      <c r="D198" s="4" t="s">
        <v>91</v>
      </c>
    </row>
    <row r="199" spans="1:5" x14ac:dyDescent="0.15">
      <c r="A199">
        <v>25</v>
      </c>
      <c r="B199" s="4" t="s">
        <v>328</v>
      </c>
      <c r="C199">
        <v>1</v>
      </c>
      <c r="D199" s="4" t="s">
        <v>91</v>
      </c>
    </row>
    <row r="200" spans="1:5" x14ac:dyDescent="0.15">
      <c r="A200">
        <v>25</v>
      </c>
      <c r="B200" s="4" t="s">
        <v>329</v>
      </c>
      <c r="C200">
        <v>2</v>
      </c>
      <c r="D200" s="4" t="s">
        <v>92</v>
      </c>
    </row>
    <row r="201" spans="1:5" x14ac:dyDescent="0.15">
      <c r="A201">
        <v>25</v>
      </c>
      <c r="B201" s="4" t="s">
        <v>330</v>
      </c>
      <c r="C201">
        <v>2</v>
      </c>
      <c r="D201" s="4" t="s">
        <v>92</v>
      </c>
    </row>
    <row r="202" spans="1:5" x14ac:dyDescent="0.15">
      <c r="A202">
        <v>25</v>
      </c>
      <c r="B202" s="4" t="s">
        <v>331</v>
      </c>
      <c r="C202">
        <v>3</v>
      </c>
      <c r="D202" s="4" t="s">
        <v>92</v>
      </c>
    </row>
    <row r="203" spans="1:5" x14ac:dyDescent="0.15">
      <c r="A203">
        <v>25</v>
      </c>
      <c r="B203" s="4" t="s">
        <v>332</v>
      </c>
      <c r="C203">
        <v>2</v>
      </c>
      <c r="D203" s="4" t="s">
        <v>335</v>
      </c>
      <c r="E203" s="17"/>
    </row>
    <row r="204" spans="1:5" x14ac:dyDescent="0.15">
      <c r="A204">
        <v>25</v>
      </c>
      <c r="B204" s="4" t="s">
        <v>334</v>
      </c>
      <c r="C204">
        <v>1</v>
      </c>
      <c r="D204" s="4" t="s">
        <v>166</v>
      </c>
    </row>
    <row r="205" spans="1:5" x14ac:dyDescent="0.15">
      <c r="A205">
        <v>25</v>
      </c>
      <c r="B205" s="4" t="s">
        <v>333</v>
      </c>
      <c r="C205">
        <v>0.25</v>
      </c>
      <c r="D205" s="4" t="s">
        <v>107</v>
      </c>
    </row>
    <row r="206" spans="1:5" x14ac:dyDescent="0.15">
      <c r="A206">
        <v>26</v>
      </c>
      <c r="B206" s="4" t="s">
        <v>336</v>
      </c>
      <c r="C206">
        <v>1</v>
      </c>
      <c r="D206" s="4" t="s">
        <v>143</v>
      </c>
    </row>
    <row r="207" spans="1:5" x14ac:dyDescent="0.15">
      <c r="A207">
        <v>26</v>
      </c>
      <c r="B207" s="4" t="s">
        <v>337</v>
      </c>
      <c r="C207">
        <v>2</v>
      </c>
      <c r="D207" s="4" t="s">
        <v>109</v>
      </c>
    </row>
    <row r="208" spans="1:5" x14ac:dyDescent="0.15">
      <c r="A208">
        <v>26</v>
      </c>
      <c r="B208" s="4" t="s">
        <v>262</v>
      </c>
      <c r="C208">
        <v>2</v>
      </c>
      <c r="D208" s="4" t="s">
        <v>109</v>
      </c>
    </row>
    <row r="209" spans="1:5" x14ac:dyDescent="0.15">
      <c r="A209">
        <v>26</v>
      </c>
      <c r="B209" s="4" t="s">
        <v>108</v>
      </c>
      <c r="C209">
        <v>2</v>
      </c>
      <c r="D209" s="4" t="s">
        <v>109</v>
      </c>
    </row>
    <row r="210" spans="1:5" x14ac:dyDescent="0.15">
      <c r="A210">
        <v>26</v>
      </c>
      <c r="B210" s="4" t="s">
        <v>338</v>
      </c>
      <c r="C210">
        <v>1</v>
      </c>
      <c r="D210" s="4" t="s">
        <v>91</v>
      </c>
    </row>
    <row r="211" spans="1:5" x14ac:dyDescent="0.15">
      <c r="A211">
        <v>26</v>
      </c>
      <c r="B211" s="4" t="s">
        <v>99</v>
      </c>
      <c r="C211">
        <v>0.5</v>
      </c>
      <c r="D211" s="4" t="s">
        <v>91</v>
      </c>
    </row>
    <row r="212" spans="1:5" x14ac:dyDescent="0.15">
      <c r="A212">
        <v>26</v>
      </c>
      <c r="B212" s="4" t="s">
        <v>339</v>
      </c>
      <c r="C212">
        <v>2</v>
      </c>
      <c r="D212" s="4" t="s">
        <v>91</v>
      </c>
    </row>
    <row r="213" spans="1:5" x14ac:dyDescent="0.15">
      <c r="A213">
        <v>26</v>
      </c>
      <c r="B213" s="4" t="s">
        <v>340</v>
      </c>
      <c r="C213">
        <v>2</v>
      </c>
      <c r="D213" s="4" t="s">
        <v>109</v>
      </c>
    </row>
    <row r="214" spans="1:5" x14ac:dyDescent="0.15">
      <c r="A214">
        <v>26</v>
      </c>
      <c r="B214" s="4" t="s">
        <v>341</v>
      </c>
      <c r="C214">
        <v>4</v>
      </c>
      <c r="D214" s="4" t="s">
        <v>92</v>
      </c>
      <c r="E214" s="17"/>
    </row>
    <row r="215" spans="1:5" x14ac:dyDescent="0.15">
      <c r="A215">
        <v>26</v>
      </c>
      <c r="B215" s="4" t="s">
        <v>151</v>
      </c>
      <c r="C215">
        <v>4</v>
      </c>
      <c r="D215" s="4" t="s">
        <v>92</v>
      </c>
    </row>
    <row r="216" spans="1:5" x14ac:dyDescent="0.15">
      <c r="A216">
        <v>26</v>
      </c>
      <c r="B216" s="4" t="s">
        <v>342</v>
      </c>
      <c r="C216">
        <v>0.25</v>
      </c>
      <c r="D216" s="4" t="s">
        <v>92</v>
      </c>
    </row>
    <row r="217" spans="1:5" x14ac:dyDescent="0.15">
      <c r="A217">
        <v>27</v>
      </c>
      <c r="B217" s="4" t="s">
        <v>95</v>
      </c>
    </row>
    <row r="218" spans="1:5" x14ac:dyDescent="0.15">
      <c r="A218">
        <v>27</v>
      </c>
      <c r="B218" s="4" t="s">
        <v>129</v>
      </c>
      <c r="C218">
        <v>1</v>
      </c>
      <c r="D218" s="4" t="s">
        <v>107</v>
      </c>
    </row>
    <row r="219" spans="1:5" x14ac:dyDescent="0.15">
      <c r="A219">
        <v>27</v>
      </c>
      <c r="B219" s="4" t="s">
        <v>138</v>
      </c>
      <c r="C219">
        <v>4</v>
      </c>
      <c r="D219" s="4" t="s">
        <v>139</v>
      </c>
    </row>
    <row r="220" spans="1:5" x14ac:dyDescent="0.15">
      <c r="A220">
        <v>27</v>
      </c>
      <c r="B220" s="4" t="s">
        <v>343</v>
      </c>
      <c r="C220">
        <v>4</v>
      </c>
      <c r="D220" s="4" t="s">
        <v>94</v>
      </c>
    </row>
    <row r="221" spans="1:5" x14ac:dyDescent="0.15">
      <c r="A221">
        <v>27</v>
      </c>
      <c r="B221" s="4" t="s">
        <v>344</v>
      </c>
      <c r="C221">
        <v>2</v>
      </c>
      <c r="D221" s="4" t="s">
        <v>109</v>
      </c>
    </row>
    <row r="222" spans="1:5" x14ac:dyDescent="0.15">
      <c r="A222">
        <v>27</v>
      </c>
      <c r="B222" s="4" t="s">
        <v>122</v>
      </c>
      <c r="C222">
        <v>4.5</v>
      </c>
      <c r="D222" s="4" t="s">
        <v>94</v>
      </c>
    </row>
    <row r="223" spans="1:5" x14ac:dyDescent="0.15">
      <c r="A223">
        <v>27</v>
      </c>
      <c r="B223" s="4" t="s">
        <v>267</v>
      </c>
      <c r="C223">
        <v>0.5</v>
      </c>
      <c r="D223" s="4" t="s">
        <v>92</v>
      </c>
    </row>
    <row r="224" spans="1:5" x14ac:dyDescent="0.15">
      <c r="A224">
        <v>27</v>
      </c>
      <c r="B224" s="4" t="s">
        <v>345</v>
      </c>
      <c r="C224">
        <v>2</v>
      </c>
      <c r="D224" s="4" t="s">
        <v>94</v>
      </c>
    </row>
    <row r="225" spans="1:4" x14ac:dyDescent="0.15">
      <c r="A225">
        <v>27</v>
      </c>
      <c r="B225" s="4" t="s">
        <v>135</v>
      </c>
      <c r="C225">
        <v>0.75</v>
      </c>
      <c r="D225" s="4" t="s">
        <v>91</v>
      </c>
    </row>
    <row r="226" spans="1:4" x14ac:dyDescent="0.15">
      <c r="A226">
        <v>27</v>
      </c>
      <c r="B226" s="4" t="s">
        <v>346</v>
      </c>
      <c r="C226">
        <v>1</v>
      </c>
      <c r="D226" s="4" t="s">
        <v>166</v>
      </c>
    </row>
    <row r="227" spans="1:4" x14ac:dyDescent="0.15">
      <c r="A227">
        <v>27</v>
      </c>
      <c r="B227" s="4" t="s">
        <v>347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D268-857B-3F42-8397-BD382B4E0BCB}">
  <dimension ref="A1:E57"/>
  <sheetViews>
    <sheetView workbookViewId="0">
      <selection activeCell="B58" sqref="B58"/>
    </sheetView>
  </sheetViews>
  <sheetFormatPr baseColWidth="10" defaultRowHeight="13" x14ac:dyDescent="0.15"/>
  <sheetData>
    <row r="1" spans="1:5" x14ac:dyDescent="0.15">
      <c r="A1" s="5" t="s">
        <v>89</v>
      </c>
      <c r="B1" s="5" t="s">
        <v>184</v>
      </c>
    </row>
    <row r="2" spans="1:5" x14ac:dyDescent="0.15">
      <c r="A2">
        <v>1</v>
      </c>
      <c r="B2" s="4" t="s">
        <v>18</v>
      </c>
    </row>
    <row r="3" spans="1:5" x14ac:dyDescent="0.15">
      <c r="A3">
        <v>2</v>
      </c>
      <c r="B3" s="4" t="s">
        <v>23</v>
      </c>
    </row>
    <row r="4" spans="1:5" x14ac:dyDescent="0.15">
      <c r="A4">
        <v>3</v>
      </c>
      <c r="B4" s="4" t="s">
        <v>178</v>
      </c>
    </row>
    <row r="5" spans="1:5" x14ac:dyDescent="0.15">
      <c r="A5">
        <v>3</v>
      </c>
      <c r="B5" s="4" t="s">
        <v>179</v>
      </c>
    </row>
    <row r="6" spans="1:5" x14ac:dyDescent="0.15">
      <c r="A6">
        <v>3</v>
      </c>
      <c r="B6" s="4" t="s">
        <v>23</v>
      </c>
    </row>
    <row r="7" spans="1:5" x14ac:dyDescent="0.15">
      <c r="A7">
        <v>4</v>
      </c>
      <c r="B7" s="4" t="s">
        <v>179</v>
      </c>
    </row>
    <row r="8" spans="1:5" x14ac:dyDescent="0.15">
      <c r="A8">
        <v>4</v>
      </c>
      <c r="B8" s="4" t="s">
        <v>180</v>
      </c>
    </row>
    <row r="9" spans="1:5" x14ac:dyDescent="0.15">
      <c r="A9">
        <v>4</v>
      </c>
      <c r="B9" s="4" t="s">
        <v>181</v>
      </c>
    </row>
    <row r="10" spans="1:5" x14ac:dyDescent="0.15">
      <c r="A10">
        <v>5</v>
      </c>
      <c r="B10" s="4" t="s">
        <v>18</v>
      </c>
    </row>
    <row r="11" spans="1:5" x14ac:dyDescent="0.15">
      <c r="A11">
        <v>6</v>
      </c>
      <c r="B11" s="4" t="s">
        <v>178</v>
      </c>
    </row>
    <row r="12" spans="1:5" x14ac:dyDescent="0.15">
      <c r="A12">
        <v>6</v>
      </c>
      <c r="B12" s="4" t="s">
        <v>180</v>
      </c>
    </row>
    <row r="13" spans="1:5" x14ac:dyDescent="0.15">
      <c r="A13">
        <v>6</v>
      </c>
      <c r="B13" s="4" t="s">
        <v>182</v>
      </c>
      <c r="C13" s="4"/>
    </row>
    <row r="14" spans="1:5" x14ac:dyDescent="0.15">
      <c r="A14">
        <v>7</v>
      </c>
      <c r="B14" s="4" t="s">
        <v>178</v>
      </c>
    </row>
    <row r="15" spans="1:5" x14ac:dyDescent="0.15">
      <c r="A15">
        <v>7</v>
      </c>
      <c r="B15" s="4" t="s">
        <v>180</v>
      </c>
    </row>
    <row r="16" spans="1:5" x14ac:dyDescent="0.15">
      <c r="A16">
        <v>7</v>
      </c>
      <c r="B16" s="4" t="s">
        <v>182</v>
      </c>
      <c r="E16" s="1"/>
    </row>
    <row r="17" spans="1:5" x14ac:dyDescent="0.15">
      <c r="A17">
        <v>8</v>
      </c>
      <c r="B17" s="4" t="s">
        <v>183</v>
      </c>
      <c r="E17" s="1"/>
    </row>
    <row r="18" spans="1:5" x14ac:dyDescent="0.15">
      <c r="A18">
        <v>8</v>
      </c>
      <c r="B18" s="4" t="s">
        <v>178</v>
      </c>
      <c r="E18" s="1"/>
    </row>
    <row r="19" spans="1:5" x14ac:dyDescent="0.15">
      <c r="A19">
        <v>8</v>
      </c>
      <c r="B19" s="4" t="s">
        <v>179</v>
      </c>
      <c r="E19" s="1"/>
    </row>
    <row r="20" spans="1:5" x14ac:dyDescent="0.15">
      <c r="A20">
        <v>9</v>
      </c>
      <c r="B20" s="4" t="s">
        <v>178</v>
      </c>
      <c r="E20" s="1"/>
    </row>
    <row r="21" spans="1:5" x14ac:dyDescent="0.15">
      <c r="A21">
        <v>9</v>
      </c>
      <c r="B21" s="4" t="s">
        <v>180</v>
      </c>
      <c r="E21" s="1"/>
    </row>
    <row r="22" spans="1:5" x14ac:dyDescent="0.15">
      <c r="A22">
        <v>9</v>
      </c>
      <c r="B22" s="4" t="s">
        <v>182</v>
      </c>
      <c r="E22" s="1"/>
    </row>
    <row r="23" spans="1:5" x14ac:dyDescent="0.15">
      <c r="A23">
        <v>10</v>
      </c>
      <c r="B23" s="4" t="s">
        <v>178</v>
      </c>
      <c r="E23" s="1"/>
    </row>
    <row r="24" spans="1:5" x14ac:dyDescent="0.15">
      <c r="A24">
        <v>10</v>
      </c>
      <c r="B24" s="4" t="s">
        <v>179</v>
      </c>
      <c r="E24" s="1"/>
    </row>
    <row r="25" spans="1:5" x14ac:dyDescent="0.15">
      <c r="A25">
        <v>10</v>
      </c>
      <c r="B25" s="4" t="s">
        <v>180</v>
      </c>
      <c r="E25" s="1"/>
    </row>
    <row r="26" spans="1:5" x14ac:dyDescent="0.15">
      <c r="A26">
        <v>11</v>
      </c>
      <c r="B26" s="4" t="s">
        <v>179</v>
      </c>
      <c r="E26" s="1"/>
    </row>
    <row r="27" spans="1:5" x14ac:dyDescent="0.15">
      <c r="A27">
        <v>11</v>
      </c>
      <c r="B27" s="4" t="s">
        <v>180</v>
      </c>
      <c r="E27" s="1"/>
    </row>
    <row r="28" spans="1:5" x14ac:dyDescent="0.15">
      <c r="A28">
        <v>11</v>
      </c>
      <c r="B28" s="4" t="s">
        <v>181</v>
      </c>
    </row>
    <row r="29" spans="1:5" x14ac:dyDescent="0.15">
      <c r="A29">
        <v>12</v>
      </c>
      <c r="B29" s="4" t="s">
        <v>178</v>
      </c>
    </row>
    <row r="30" spans="1:5" x14ac:dyDescent="0.15">
      <c r="A30">
        <v>12</v>
      </c>
      <c r="B30" s="4" t="s">
        <v>179</v>
      </c>
    </row>
    <row r="31" spans="1:5" x14ac:dyDescent="0.15">
      <c r="A31">
        <v>12</v>
      </c>
      <c r="B31" s="4" t="s">
        <v>23</v>
      </c>
      <c r="E31" s="8"/>
    </row>
    <row r="32" spans="1:5" x14ac:dyDescent="0.15">
      <c r="A32">
        <v>13</v>
      </c>
      <c r="B32" s="4" t="s">
        <v>178</v>
      </c>
      <c r="E32" s="25"/>
    </row>
    <row r="33" spans="1:5" x14ac:dyDescent="0.15">
      <c r="A33">
        <v>13</v>
      </c>
      <c r="B33" s="4" t="s">
        <v>179</v>
      </c>
      <c r="E33" s="25"/>
    </row>
    <row r="34" spans="1:5" x14ac:dyDescent="0.15">
      <c r="A34">
        <v>13</v>
      </c>
      <c r="B34" s="4" t="s">
        <v>23</v>
      </c>
      <c r="E34" s="26"/>
    </row>
    <row r="35" spans="1:5" x14ac:dyDescent="0.15">
      <c r="A35">
        <v>13</v>
      </c>
      <c r="B35" s="4" t="s">
        <v>180</v>
      </c>
      <c r="E35" s="26"/>
    </row>
    <row r="36" spans="1:5" x14ac:dyDescent="0.15">
      <c r="A36">
        <v>14</v>
      </c>
      <c r="B36" s="4" t="s">
        <v>178</v>
      </c>
      <c r="E36" s="26"/>
    </row>
    <row r="37" spans="1:5" x14ac:dyDescent="0.15">
      <c r="A37">
        <v>15</v>
      </c>
      <c r="B37" s="12" t="s">
        <v>179</v>
      </c>
      <c r="E37" s="25"/>
    </row>
    <row r="38" spans="1:5" x14ac:dyDescent="0.15">
      <c r="A38">
        <v>16</v>
      </c>
      <c r="B38" s="12" t="s">
        <v>178</v>
      </c>
      <c r="E38" s="25"/>
    </row>
    <row r="39" spans="1:5" x14ac:dyDescent="0.15">
      <c r="A39">
        <v>17</v>
      </c>
      <c r="B39" s="12" t="s">
        <v>178</v>
      </c>
      <c r="E39" s="25"/>
    </row>
    <row r="40" spans="1:5" x14ac:dyDescent="0.15">
      <c r="A40">
        <v>18</v>
      </c>
      <c r="B40" s="10" t="s">
        <v>179</v>
      </c>
      <c r="E40" s="25"/>
    </row>
    <row r="41" spans="1:5" x14ac:dyDescent="0.15">
      <c r="A41">
        <v>19</v>
      </c>
      <c r="B41" s="10" t="s">
        <v>179</v>
      </c>
      <c r="E41" s="25"/>
    </row>
    <row r="42" spans="1:5" x14ac:dyDescent="0.15">
      <c r="A42">
        <v>20</v>
      </c>
      <c r="B42" s="23" t="s">
        <v>178</v>
      </c>
      <c r="E42" s="25"/>
    </row>
    <row r="43" spans="1:5" x14ac:dyDescent="0.15">
      <c r="A43">
        <v>20</v>
      </c>
      <c r="B43" s="23" t="s">
        <v>23</v>
      </c>
      <c r="E43" s="25"/>
    </row>
    <row r="44" spans="1:5" x14ac:dyDescent="0.15">
      <c r="A44">
        <v>21</v>
      </c>
      <c r="B44" s="10" t="s">
        <v>179</v>
      </c>
      <c r="E44" s="25"/>
    </row>
    <row r="45" spans="1:5" x14ac:dyDescent="0.15">
      <c r="A45">
        <v>22</v>
      </c>
      <c r="B45" s="10" t="s">
        <v>179</v>
      </c>
      <c r="E45" s="25"/>
    </row>
    <row r="46" spans="1:5" x14ac:dyDescent="0.15">
      <c r="A46">
        <v>23</v>
      </c>
      <c r="B46" s="24" t="s">
        <v>178</v>
      </c>
      <c r="E46" s="25"/>
    </row>
    <row r="47" spans="1:5" x14ac:dyDescent="0.15">
      <c r="A47">
        <v>23</v>
      </c>
      <c r="B47" s="24" t="s">
        <v>180</v>
      </c>
    </row>
    <row r="48" spans="1:5" x14ac:dyDescent="0.15">
      <c r="A48">
        <v>23</v>
      </c>
      <c r="B48" s="24" t="s">
        <v>182</v>
      </c>
    </row>
    <row r="49" spans="1:2" x14ac:dyDescent="0.15">
      <c r="A49">
        <v>24</v>
      </c>
      <c r="B49" s="24" t="s">
        <v>18</v>
      </c>
    </row>
    <row r="50" spans="1:2" x14ac:dyDescent="0.15">
      <c r="A50">
        <v>25</v>
      </c>
      <c r="B50" s="24" t="s">
        <v>178</v>
      </c>
    </row>
    <row r="51" spans="1:2" x14ac:dyDescent="0.15">
      <c r="A51">
        <v>25</v>
      </c>
      <c r="B51" s="24" t="s">
        <v>179</v>
      </c>
    </row>
    <row r="52" spans="1:2" x14ac:dyDescent="0.15">
      <c r="A52">
        <v>25</v>
      </c>
      <c r="B52" s="24" t="s">
        <v>180</v>
      </c>
    </row>
    <row r="53" spans="1:2" x14ac:dyDescent="0.15">
      <c r="A53">
        <v>25</v>
      </c>
      <c r="B53" s="24" t="s">
        <v>182</v>
      </c>
    </row>
    <row r="54" spans="1:2" x14ac:dyDescent="0.15">
      <c r="A54">
        <v>26</v>
      </c>
      <c r="B54" s="24" t="s">
        <v>178</v>
      </c>
    </row>
    <row r="55" spans="1:2" x14ac:dyDescent="0.15">
      <c r="A55">
        <v>26</v>
      </c>
      <c r="B55" s="24" t="s">
        <v>180</v>
      </c>
    </row>
    <row r="56" spans="1:2" x14ac:dyDescent="0.15">
      <c r="A56">
        <v>26</v>
      </c>
      <c r="B56" s="24" t="s">
        <v>182</v>
      </c>
    </row>
    <row r="57" spans="1:2" x14ac:dyDescent="0.15">
      <c r="A57">
        <v>27</v>
      </c>
      <c r="B57" s="24"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1F82-4721-C947-9D05-F632358CBC58}">
  <dimension ref="A1:G57"/>
  <sheetViews>
    <sheetView tabSelected="1" topLeftCell="A12" workbookViewId="0">
      <selection activeCell="D58" sqref="D58"/>
    </sheetView>
  </sheetViews>
  <sheetFormatPr baseColWidth="10" defaultRowHeight="13" x14ac:dyDescent="0.15"/>
  <sheetData>
    <row r="1" spans="1:7" x14ac:dyDescent="0.15">
      <c r="A1" s="5" t="s">
        <v>89</v>
      </c>
      <c r="B1" s="5" t="s">
        <v>185</v>
      </c>
    </row>
    <row r="2" spans="1:7" x14ac:dyDescent="0.15">
      <c r="A2">
        <v>1</v>
      </c>
      <c r="B2" s="4" t="s">
        <v>186</v>
      </c>
      <c r="E2" s="1"/>
    </row>
    <row r="3" spans="1:7" x14ac:dyDescent="0.15">
      <c r="A3">
        <v>1</v>
      </c>
      <c r="B3" s="4" t="s">
        <v>50</v>
      </c>
      <c r="E3" s="1"/>
    </row>
    <row r="4" spans="1:7" x14ac:dyDescent="0.15">
      <c r="A4">
        <v>1</v>
      </c>
      <c r="B4" s="4" t="s">
        <v>187</v>
      </c>
      <c r="E4" s="7"/>
      <c r="F4" s="8"/>
      <c r="G4" s="8"/>
    </row>
    <row r="5" spans="1:7" x14ac:dyDescent="0.15">
      <c r="A5">
        <v>2</v>
      </c>
      <c r="B5" s="4" t="s">
        <v>188</v>
      </c>
      <c r="E5" s="8"/>
      <c r="F5" s="8"/>
      <c r="G5" s="8"/>
    </row>
    <row r="6" spans="1:7" x14ac:dyDescent="0.15">
      <c r="A6">
        <v>3</v>
      </c>
      <c r="E6" s="7"/>
      <c r="F6" s="8"/>
      <c r="G6" s="8"/>
    </row>
    <row r="7" spans="1:7" x14ac:dyDescent="0.15">
      <c r="A7">
        <v>4</v>
      </c>
      <c r="B7" s="4" t="s">
        <v>186</v>
      </c>
      <c r="E7" s="7"/>
      <c r="F7" s="8"/>
      <c r="G7" s="8"/>
    </row>
    <row r="8" spans="1:7" x14ac:dyDescent="0.15">
      <c r="A8">
        <v>4</v>
      </c>
      <c r="B8" s="4" t="s">
        <v>50</v>
      </c>
      <c r="E8" s="7"/>
      <c r="F8" s="8"/>
      <c r="G8" s="8"/>
    </row>
    <row r="9" spans="1:7" x14ac:dyDescent="0.15">
      <c r="A9">
        <v>4</v>
      </c>
      <c r="B9" s="4" t="s">
        <v>190</v>
      </c>
      <c r="E9" s="7"/>
      <c r="F9" s="8"/>
      <c r="G9" s="8"/>
    </row>
    <row r="10" spans="1:7" x14ac:dyDescent="0.15">
      <c r="A10">
        <v>5</v>
      </c>
      <c r="B10" s="4" t="s">
        <v>189</v>
      </c>
      <c r="E10" s="7"/>
      <c r="F10" s="8"/>
      <c r="G10" s="8"/>
    </row>
    <row r="11" spans="1:7" x14ac:dyDescent="0.15">
      <c r="A11">
        <v>5</v>
      </c>
      <c r="B11" s="4" t="s">
        <v>50</v>
      </c>
      <c r="E11" s="7"/>
      <c r="F11" s="8"/>
      <c r="G11" s="8"/>
    </row>
    <row r="12" spans="1:7" x14ac:dyDescent="0.15">
      <c r="A12">
        <v>5</v>
      </c>
      <c r="B12" s="4" t="s">
        <v>190</v>
      </c>
      <c r="E12" s="7"/>
      <c r="F12" s="8"/>
      <c r="G12" s="8"/>
    </row>
    <row r="13" spans="1:7" x14ac:dyDescent="0.15">
      <c r="A13">
        <v>5</v>
      </c>
      <c r="B13" s="4" t="s">
        <v>187</v>
      </c>
      <c r="E13" s="7"/>
      <c r="F13" s="8"/>
      <c r="G13" s="8"/>
    </row>
    <row r="14" spans="1:7" x14ac:dyDescent="0.15">
      <c r="A14">
        <v>6</v>
      </c>
      <c r="B14" s="4" t="s">
        <v>50</v>
      </c>
      <c r="E14" s="7"/>
      <c r="F14" s="8"/>
      <c r="G14" s="8"/>
    </row>
    <row r="15" spans="1:7" x14ac:dyDescent="0.15">
      <c r="A15">
        <v>7</v>
      </c>
      <c r="B15" s="4" t="s">
        <v>50</v>
      </c>
      <c r="E15" s="7"/>
      <c r="F15" s="8"/>
      <c r="G15" s="8"/>
    </row>
    <row r="16" spans="1:7" x14ac:dyDescent="0.15">
      <c r="A16">
        <v>7</v>
      </c>
      <c r="B16" s="4" t="s">
        <v>191</v>
      </c>
      <c r="E16" s="7"/>
      <c r="F16" s="8"/>
      <c r="G16" s="8"/>
    </row>
    <row r="17" spans="1:4" x14ac:dyDescent="0.15">
      <c r="A17">
        <v>7</v>
      </c>
      <c r="B17" s="4" t="s">
        <v>187</v>
      </c>
    </row>
    <row r="18" spans="1:4" x14ac:dyDescent="0.15">
      <c r="A18">
        <v>7</v>
      </c>
      <c r="B18" s="4" t="s">
        <v>190</v>
      </c>
    </row>
    <row r="19" spans="1:4" x14ac:dyDescent="0.15">
      <c r="A19">
        <v>8</v>
      </c>
      <c r="B19" s="4" t="s">
        <v>50</v>
      </c>
    </row>
    <row r="20" spans="1:4" x14ac:dyDescent="0.15">
      <c r="A20">
        <v>9</v>
      </c>
      <c r="B20" s="4" t="s">
        <v>186</v>
      </c>
    </row>
    <row r="21" spans="1:4" x14ac:dyDescent="0.15">
      <c r="A21">
        <v>9</v>
      </c>
      <c r="B21" s="4" t="s">
        <v>190</v>
      </c>
    </row>
    <row r="22" spans="1:4" x14ac:dyDescent="0.15">
      <c r="A22">
        <v>10</v>
      </c>
      <c r="B22" s="4" t="s">
        <v>186</v>
      </c>
    </row>
    <row r="23" spans="1:4" x14ac:dyDescent="0.15">
      <c r="A23">
        <v>10</v>
      </c>
      <c r="B23" s="4" t="s">
        <v>50</v>
      </c>
    </row>
    <row r="24" spans="1:4" x14ac:dyDescent="0.15">
      <c r="A24">
        <v>10</v>
      </c>
      <c r="B24" s="4" t="s">
        <v>187</v>
      </c>
    </row>
    <row r="25" spans="1:4" x14ac:dyDescent="0.15">
      <c r="A25">
        <v>10</v>
      </c>
      <c r="B25" s="4" t="s">
        <v>190</v>
      </c>
    </row>
    <row r="26" spans="1:4" x14ac:dyDescent="0.15">
      <c r="A26">
        <v>11</v>
      </c>
      <c r="B26" s="4" t="s">
        <v>50</v>
      </c>
    </row>
    <row r="27" spans="1:4" x14ac:dyDescent="0.15">
      <c r="A27">
        <v>11</v>
      </c>
      <c r="B27" s="4" t="s">
        <v>191</v>
      </c>
    </row>
    <row r="28" spans="1:4" x14ac:dyDescent="0.15">
      <c r="A28">
        <v>11</v>
      </c>
      <c r="B28" s="4" t="s">
        <v>187</v>
      </c>
    </row>
    <row r="29" spans="1:4" x14ac:dyDescent="0.15">
      <c r="A29">
        <v>11</v>
      </c>
      <c r="B29" s="4" t="s">
        <v>190</v>
      </c>
    </row>
    <row r="30" spans="1:4" x14ac:dyDescent="0.15">
      <c r="A30">
        <v>12</v>
      </c>
      <c r="B30" s="4" t="s">
        <v>50</v>
      </c>
      <c r="D30" s="8"/>
    </row>
    <row r="31" spans="1:4" x14ac:dyDescent="0.15">
      <c r="A31">
        <v>12</v>
      </c>
      <c r="B31" s="4" t="s">
        <v>191</v>
      </c>
      <c r="D31" s="8"/>
    </row>
    <row r="32" spans="1:4" x14ac:dyDescent="0.15">
      <c r="A32">
        <v>12</v>
      </c>
      <c r="B32" s="4" t="s">
        <v>187</v>
      </c>
      <c r="D32" s="8"/>
    </row>
    <row r="33" spans="1:4" x14ac:dyDescent="0.15">
      <c r="A33">
        <v>12</v>
      </c>
      <c r="B33" s="4" t="s">
        <v>190</v>
      </c>
      <c r="D33" s="24"/>
    </row>
    <row r="34" spans="1:4" x14ac:dyDescent="0.15">
      <c r="A34">
        <v>13</v>
      </c>
      <c r="B34" s="4" t="s">
        <v>50</v>
      </c>
      <c r="D34" s="24"/>
    </row>
    <row r="35" spans="1:4" x14ac:dyDescent="0.15">
      <c r="A35">
        <v>13</v>
      </c>
      <c r="B35" s="4" t="s">
        <v>190</v>
      </c>
      <c r="D35" s="23"/>
    </row>
    <row r="36" spans="1:4" x14ac:dyDescent="0.15">
      <c r="A36">
        <v>14</v>
      </c>
      <c r="B36" s="4" t="s">
        <v>187</v>
      </c>
      <c r="D36" s="22"/>
    </row>
    <row r="37" spans="1:4" x14ac:dyDescent="0.15">
      <c r="A37">
        <v>15</v>
      </c>
      <c r="B37" s="4" t="s">
        <v>50</v>
      </c>
      <c r="D37" s="23"/>
    </row>
    <row r="38" spans="1:4" x14ac:dyDescent="0.15">
      <c r="A38">
        <v>16</v>
      </c>
      <c r="D38" s="24"/>
    </row>
    <row r="39" spans="1:4" x14ac:dyDescent="0.15">
      <c r="A39">
        <v>17</v>
      </c>
      <c r="B39" s="4" t="s">
        <v>187</v>
      </c>
      <c r="D39" s="24"/>
    </row>
    <row r="40" spans="1:4" x14ac:dyDescent="0.15">
      <c r="A40">
        <v>18</v>
      </c>
      <c r="B40" s="4" t="s">
        <v>50</v>
      </c>
      <c r="D40" s="24"/>
    </row>
    <row r="41" spans="1:4" x14ac:dyDescent="0.15">
      <c r="A41">
        <v>18</v>
      </c>
      <c r="B41" s="4" t="s">
        <v>191</v>
      </c>
      <c r="D41" s="24"/>
    </row>
    <row r="42" spans="1:4" x14ac:dyDescent="0.15">
      <c r="A42">
        <v>19</v>
      </c>
      <c r="B42" s="4" t="s">
        <v>186</v>
      </c>
      <c r="D42" s="24"/>
    </row>
    <row r="43" spans="1:4" x14ac:dyDescent="0.15">
      <c r="A43">
        <v>19</v>
      </c>
      <c r="B43" s="4" t="s">
        <v>50</v>
      </c>
      <c r="D43" s="24"/>
    </row>
    <row r="44" spans="1:4" x14ac:dyDescent="0.15">
      <c r="A44">
        <v>19</v>
      </c>
      <c r="B44" s="4" t="s">
        <v>191</v>
      </c>
      <c r="D44" s="24"/>
    </row>
    <row r="45" spans="1:4" x14ac:dyDescent="0.15">
      <c r="A45">
        <v>20</v>
      </c>
      <c r="B45" s="4" t="s">
        <v>50</v>
      </c>
      <c r="D45" s="24"/>
    </row>
    <row r="46" spans="1:4" x14ac:dyDescent="0.15">
      <c r="A46">
        <v>20</v>
      </c>
      <c r="B46" s="4" t="s">
        <v>191</v>
      </c>
      <c r="D46" s="24"/>
    </row>
    <row r="47" spans="1:4" x14ac:dyDescent="0.15">
      <c r="A47">
        <v>21</v>
      </c>
      <c r="B47" s="4" t="s">
        <v>50</v>
      </c>
      <c r="D47" s="24"/>
    </row>
    <row r="48" spans="1:4" x14ac:dyDescent="0.15">
      <c r="A48">
        <v>21</v>
      </c>
      <c r="B48" s="4" t="s">
        <v>191</v>
      </c>
      <c r="D48" s="8"/>
    </row>
    <row r="49" spans="1:4" x14ac:dyDescent="0.15">
      <c r="A49">
        <v>22</v>
      </c>
      <c r="B49" s="4" t="s">
        <v>50</v>
      </c>
      <c r="D49" s="8"/>
    </row>
    <row r="50" spans="1:4" x14ac:dyDescent="0.15">
      <c r="A50">
        <v>22</v>
      </c>
      <c r="B50" s="4" t="s">
        <v>191</v>
      </c>
      <c r="D50" s="8"/>
    </row>
    <row r="51" spans="1:4" x14ac:dyDescent="0.15">
      <c r="A51">
        <v>22</v>
      </c>
      <c r="B51" s="4" t="s">
        <v>190</v>
      </c>
    </row>
    <row r="52" spans="1:4" x14ac:dyDescent="0.15">
      <c r="A52">
        <v>23</v>
      </c>
      <c r="B52" s="4" t="s">
        <v>50</v>
      </c>
    </row>
    <row r="53" spans="1:4" x14ac:dyDescent="0.15">
      <c r="A53">
        <v>23</v>
      </c>
      <c r="B53" s="4" t="s">
        <v>191</v>
      </c>
    </row>
    <row r="54" spans="1:4" x14ac:dyDescent="0.15">
      <c r="A54">
        <v>24</v>
      </c>
      <c r="B54" s="10" t="s">
        <v>50</v>
      </c>
    </row>
    <row r="55" spans="1:4" x14ac:dyDescent="0.15">
      <c r="A55">
        <v>25</v>
      </c>
      <c r="B55" s="10" t="s">
        <v>50</v>
      </c>
    </row>
    <row r="56" spans="1:4" x14ac:dyDescent="0.15">
      <c r="A56">
        <v>26</v>
      </c>
      <c r="B56" s="10" t="s">
        <v>50</v>
      </c>
    </row>
    <row r="57" spans="1:4" x14ac:dyDescent="0.15">
      <c r="A57">
        <v>27</v>
      </c>
      <c r="B57" s="10"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Responses</vt:lpstr>
      <vt:lpstr>Recipes</vt:lpstr>
      <vt:lpstr>Ingredients</vt:lpstr>
      <vt:lpstr>Meal Type</vt:lpstr>
      <vt:lpstr>Dietery Restrictions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 Haneen</cp:lastModifiedBy>
  <dcterms:created xsi:type="dcterms:W3CDTF">2020-07-23T02:05:12Z</dcterms:created>
  <dcterms:modified xsi:type="dcterms:W3CDTF">2020-07-23T21:55:38Z</dcterms:modified>
</cp:coreProperties>
</file>