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bachelorarbeit\data\cross-browser Metastudie\"/>
    </mc:Choice>
  </mc:AlternateContent>
  <xr:revisionPtr revIDLastSave="0" documentId="13_ncr:1_{0AE10855-F1C0-4559-A531-0675D85131B8}" xr6:coauthVersionLast="46" xr6:coauthVersionMax="46" xr10:uidLastSave="{00000000-0000-0000-0000-000000000000}"/>
  <bookViews>
    <workbookView xWindow="7170" yWindow="2640" windowWidth="21600" windowHeight="11505" activeTab="1" xr2:uid="{54D5DEE8-7292-4CF4-A1C3-548CC96A1DD8}"/>
  </bookViews>
  <sheets>
    <sheet name="Google Scholar Suchtreffer" sheetId="1" r:id="rId1"/>
    <sheet name="Google Trends" sheetId="2" r:id="rId2"/>
    <sheet name="Google Trends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</calcChain>
</file>

<file path=xl/sharedStrings.xml><?xml version="1.0" encoding="utf-8"?>
<sst xmlns="http://schemas.openxmlformats.org/spreadsheetml/2006/main" count="59" uniqueCount="39">
  <si>
    <t>Jahr</t>
  </si>
  <si>
    <t>Suchterm</t>
  </si>
  <si>
    <t>"cross browser"</t>
  </si>
  <si>
    <t>"cross browser compatibility"</t>
  </si>
  <si>
    <t>"cross browser issues"</t>
  </si>
  <si>
    <t>"cross browser" compatibility|incompatibility</t>
  </si>
  <si>
    <t>"cross browser" compatibility|incompatibility|inconsistency|XBI</t>
  </si>
  <si>
    <t>Treffer</t>
  </si>
  <si>
    <t>Month</t>
  </si>
  <si>
    <t>cross browser compatibility: (Worldwide)</t>
  </si>
  <si>
    <t>Year</t>
  </si>
  <si>
    <t>Results (%)</t>
  </si>
  <si>
    <t>Quartal</t>
  </si>
  <si>
    <t>Quarter</t>
  </si>
  <si>
    <t>Trefferanzahl (%)</t>
  </si>
  <si>
    <t>2015 Q1</t>
  </si>
  <si>
    <t>2016 Q1</t>
  </si>
  <si>
    <t>2017 Q1</t>
  </si>
  <si>
    <t>2018 Q1</t>
  </si>
  <si>
    <t>2019 Q1</t>
  </si>
  <si>
    <t>2020 Q1</t>
  </si>
  <si>
    <t>2015 Q2</t>
  </si>
  <si>
    <t>2015 Q3</t>
  </si>
  <si>
    <t>2015 Q4</t>
  </si>
  <si>
    <t>2016 Q2</t>
  </si>
  <si>
    <t>2016 Q3</t>
  </si>
  <si>
    <t>2016 Q4</t>
  </si>
  <si>
    <t>2017 Q2</t>
  </si>
  <si>
    <t>2017 Q3</t>
  </si>
  <si>
    <t>2017 Q4</t>
  </si>
  <si>
    <t>2018 Q2</t>
  </si>
  <si>
    <t>2018 Q3</t>
  </si>
  <si>
    <t>2018 Q4</t>
  </si>
  <si>
    <t>2019 Q2</t>
  </si>
  <si>
    <t>2019 Q3</t>
  </si>
  <si>
    <t>2019 Q4</t>
  </si>
  <si>
    <t>2020 Q2</t>
  </si>
  <si>
    <t>2020 Q3</t>
  </si>
  <si>
    <t>2020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</si>
</sst>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Google</a:t>
            </a:r>
            <a:r>
              <a:rPr lang="en-US" baseline="0"/>
              <a:t> Trends "cross browser compatibility"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3225960391314724E-2"/>
          <c:y val="0.35355853797144576"/>
          <c:w val="0.93517752326413739"/>
          <c:h val="0.4953459474282132"/>
        </c:manualLayout>
      </c:layout>
      <c:lineChart>
        <c:grouping val="standard"/>
        <c:varyColors val="0"/>
        <c:ser>
          <c:idx val="1"/>
          <c:order val="0"/>
          <c:tx>
            <c:strRef>
              <c:f>'Google Trends'!$B$2</c:f>
              <c:strCache>
                <c:ptCount val="1"/>
                <c:pt idx="0">
                  <c:v>Trefferanzahl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'Google Trends'!$A$3:$A$26</c:f>
              <c:strCache>
                <c:ptCount val="24"/>
                <c:pt idx="0">
                  <c:v>2015 Q1</c:v>
                </c:pt>
                <c:pt idx="1">
                  <c:v>2015 Q2</c:v>
                </c:pt>
                <c:pt idx="2">
                  <c:v>2015 Q3</c:v>
                </c:pt>
                <c:pt idx="3">
                  <c:v>2015 Q4</c:v>
                </c:pt>
                <c:pt idx="4">
                  <c:v>2016 Q1</c:v>
                </c:pt>
                <c:pt idx="5">
                  <c:v>2016 Q2</c:v>
                </c:pt>
                <c:pt idx="6">
                  <c:v>2016 Q3</c:v>
                </c:pt>
                <c:pt idx="7">
                  <c:v>2016 Q4</c:v>
                </c:pt>
                <c:pt idx="8">
                  <c:v>2017 Q1</c:v>
                </c:pt>
                <c:pt idx="9">
                  <c:v>2017 Q2</c:v>
                </c:pt>
                <c:pt idx="10">
                  <c:v>2017 Q3</c:v>
                </c:pt>
                <c:pt idx="11">
                  <c:v>2017 Q4</c:v>
                </c:pt>
                <c:pt idx="12">
                  <c:v>2018 Q1</c:v>
                </c:pt>
                <c:pt idx="13">
                  <c:v>2018 Q2</c:v>
                </c:pt>
                <c:pt idx="14">
                  <c:v>2018 Q3</c:v>
                </c:pt>
                <c:pt idx="15">
                  <c:v>2018 Q4</c:v>
                </c:pt>
                <c:pt idx="16">
                  <c:v>2019 Q1</c:v>
                </c:pt>
                <c:pt idx="17">
                  <c:v>2019 Q2</c:v>
                </c:pt>
                <c:pt idx="18">
                  <c:v>2019 Q3</c:v>
                </c:pt>
                <c:pt idx="19">
                  <c:v>2019 Q4</c:v>
                </c:pt>
                <c:pt idx="20">
                  <c:v>2020 Q1</c:v>
                </c:pt>
                <c:pt idx="21">
                  <c:v>2020 Q2</c:v>
                </c:pt>
                <c:pt idx="22">
                  <c:v>2020 Q3</c:v>
                </c:pt>
                <c:pt idx="23">
                  <c:v>2020 Q4</c:v>
                </c:pt>
              </c:strCache>
            </c:strRef>
          </c:cat>
          <c:val>
            <c:numRef>
              <c:f>'Google Trends'!$B$3:$B$26</c:f>
              <c:numCache>
                <c:formatCode>General</c:formatCode>
                <c:ptCount val="24"/>
                <c:pt idx="0">
                  <c:v>99</c:v>
                </c:pt>
                <c:pt idx="1">
                  <c:v>100</c:v>
                </c:pt>
                <c:pt idx="2">
                  <c:v>56</c:v>
                </c:pt>
                <c:pt idx="3">
                  <c:v>84</c:v>
                </c:pt>
                <c:pt idx="4">
                  <c:v>76</c:v>
                </c:pt>
                <c:pt idx="5">
                  <c:v>48</c:v>
                </c:pt>
                <c:pt idx="6">
                  <c:v>41</c:v>
                </c:pt>
                <c:pt idx="7">
                  <c:v>46</c:v>
                </c:pt>
                <c:pt idx="8">
                  <c:v>87</c:v>
                </c:pt>
                <c:pt idx="9">
                  <c:v>45</c:v>
                </c:pt>
                <c:pt idx="10">
                  <c:v>69</c:v>
                </c:pt>
                <c:pt idx="11">
                  <c:v>50</c:v>
                </c:pt>
                <c:pt idx="12">
                  <c:v>54</c:v>
                </c:pt>
                <c:pt idx="13">
                  <c:v>82</c:v>
                </c:pt>
                <c:pt idx="14">
                  <c:v>76</c:v>
                </c:pt>
                <c:pt idx="15">
                  <c:v>41</c:v>
                </c:pt>
                <c:pt idx="16">
                  <c:v>39</c:v>
                </c:pt>
                <c:pt idx="17">
                  <c:v>52</c:v>
                </c:pt>
                <c:pt idx="18">
                  <c:v>39</c:v>
                </c:pt>
                <c:pt idx="19">
                  <c:v>24</c:v>
                </c:pt>
                <c:pt idx="20">
                  <c:v>41</c:v>
                </c:pt>
                <c:pt idx="21">
                  <c:v>43</c:v>
                </c:pt>
                <c:pt idx="22">
                  <c:v>51</c:v>
                </c:pt>
                <c:pt idx="2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A9-43DD-813F-C89978C66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645568"/>
        <c:axId val="1070657632"/>
      </c:lineChart>
      <c:catAx>
        <c:axId val="107064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0657632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1070657632"/>
        <c:scaling>
          <c:orientation val="minMax"/>
          <c:max val="10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0645568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048054356149615"/>
          <c:y val="0.26304038860814039"/>
          <c:w val="0.16252040267256723"/>
          <c:h val="6.7164649194970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514350</xdr:colOff>
      <xdr:row>17</xdr:row>
      <xdr:rowOff>142874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0868D73-0C10-4330-ACA5-85553E3A6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0.84196</cdr:x>
      <cdr:y>0.25075</cdr:y>
    </cdr:from>
    <cdr:to>
      <cdr:x>0.84196</cdr:x>
      <cdr:y>0.69552</cdr:y>
    </cdr:to>
    <cdr:cxnSp macro="">
      <cdr:nvCxnSpPr>
        <cdr:cNvPr id="3" name="Gerade Verbindung mit Pfeil 2">
          <a:extLst xmlns:a="http://schemas.openxmlformats.org/drawingml/2006/main">
            <a:ext uri="{FF2B5EF4-FFF2-40B4-BE49-F238E27FC236}">
              <a16:creationId xmlns:a16="http://schemas.microsoft.com/office/drawing/2014/main" id="{3C4F8BE8-FB3D-4662-A37B-094875992E3B}"/>
            </a:ext>
          </a:extLst>
        </cdr:cNvPr>
        <cdr:cNvCxnSpPr/>
      </cdr:nvCxnSpPr>
      <cdr:spPr>
        <a:xfrm xmlns:a="http://schemas.openxmlformats.org/drawingml/2006/main">
          <a:off x="6848812" y="800101"/>
          <a:ext cx="0" cy="14192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0.77176</cdr:x>
      <cdr:y>0.10077</cdr:y>
    </cdr:from>
    <cdr:to>
      <cdr:x>0.9918</cdr:x>
      <cdr:y>0.26269</cdr:y>
    </cdr:to>
    <cdr:sp macro="" textlink="">
      <cdr:nvSpPr>
        <cdr:cNvPr id="5" name="Textfeld 4">
          <a:extLst xmlns:a="http://schemas.openxmlformats.org/drawingml/2006/main">
            <a:ext uri="{FF2B5EF4-FFF2-40B4-BE49-F238E27FC236}">
              <a16:creationId xmlns:a16="http://schemas.microsoft.com/office/drawing/2014/main" id="{1180E332-A91F-41C8-BD5D-9B5B6DD276F2}"/>
            </a:ext>
          </a:extLst>
        </cdr:cNvPr>
        <cdr:cNvSpPr txBox="1"/>
      </cdr:nvSpPr>
      <cdr:spPr>
        <a:xfrm xmlns:a="http://schemas.openxmlformats.org/drawingml/2006/main">
          <a:off x="6277756" y="321555"/>
          <a:ext cx="1789920" cy="5166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>
              <a:effectLst/>
              <a:latin typeface="+mn-lt"/>
              <a:ea typeface="+mn-ea"/>
              <a:cs typeface="+mn-cs"/>
            </a:rPr>
            <a:t>Veröffentlichung v.</a:t>
          </a:r>
          <a:br>
            <a:rPr lang="de-DE" sz="1100">
              <a:effectLst/>
              <a:latin typeface="+mn-lt"/>
              <a:ea typeface="+mn-ea"/>
              <a:cs typeface="+mn-cs"/>
            </a:rPr>
          </a:br>
          <a:r>
            <a:rPr lang="de-DE" sz="1100"/>
            <a:t>Microsoft Edge (Chromium)</a:t>
          </a:r>
        </a:p>
      </cdr:txBody>
    </cdr:sp>
  </cdr:relSizeAnchor>
  <cdr:relSizeAnchor xmlns:cdr="http://schemas.openxmlformats.org/drawingml/2006/chartDrawing">
    <cdr:from>
      <cdr:x>0.13997</cdr:x>
      <cdr:y>0.35589</cdr:y>
    </cdr:from>
    <cdr:to>
      <cdr:x>0.13997</cdr:x>
      <cdr:y>0.59403</cdr:y>
    </cdr:to>
    <cdr:cxnSp macro="">
      <cdr:nvCxnSpPr>
        <cdr:cNvPr id="7" name="Gerade Verbindung mit Pfeil 6">
          <a:extLst xmlns:a="http://schemas.openxmlformats.org/drawingml/2006/main">
            <a:ext uri="{FF2B5EF4-FFF2-40B4-BE49-F238E27FC236}">
              <a16:creationId xmlns:a16="http://schemas.microsoft.com/office/drawing/2014/main" id="{9DF09A5D-8C9C-4AF3-8D34-F057A0A12480}"/>
            </a:ext>
          </a:extLst>
        </cdr:cNvPr>
        <cdr:cNvCxnSpPr/>
      </cdr:nvCxnSpPr>
      <cdr:spPr>
        <a:xfrm xmlns:a="http://schemas.openxmlformats.org/drawingml/2006/main">
          <a:off x="1138587" y="1135613"/>
          <a:ext cx="0" cy="75986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0.00568</cdr:x>
      <cdr:y>0.23129</cdr:y>
    </cdr:from>
    <cdr:to>
      <cdr:x>0.14738</cdr:x>
      <cdr:y>0.36555</cdr:y>
    </cdr:to>
    <cdr:sp macro="" textlink="">
      <cdr:nvSpPr>
        <cdr:cNvPr id="9" name="Textfeld 1">
          <a:extLst xmlns:a="http://schemas.openxmlformats.org/drawingml/2006/main">
            <a:ext uri="{FF2B5EF4-FFF2-40B4-BE49-F238E27FC236}">
              <a16:creationId xmlns:a16="http://schemas.microsoft.com/office/drawing/2014/main" id="{B25C3590-E367-4F7C-B466-D87A8C438944}"/>
            </a:ext>
          </a:extLst>
        </cdr:cNvPr>
        <cdr:cNvSpPr txBox="1"/>
      </cdr:nvSpPr>
      <cdr:spPr>
        <a:xfrm xmlns:a="http://schemas.openxmlformats.org/drawingml/2006/main">
          <a:off x="46203" y="863600"/>
          <a:ext cx="1152675" cy="5012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>
              <a:effectLst/>
              <a:latin typeface="+mn-lt"/>
              <a:ea typeface="+mn-ea"/>
              <a:cs typeface="+mn-cs"/>
            </a:rPr>
            <a:t>Veröffentlichung v.</a:t>
          </a:r>
          <a:br>
            <a:rPr lang="de-DE" sz="1100">
              <a:effectLst/>
              <a:latin typeface="+mn-lt"/>
              <a:ea typeface="+mn-ea"/>
              <a:cs typeface="+mn-cs"/>
            </a:rPr>
          </a:br>
          <a:r>
            <a:rPr lang="de-DE" sz="1100"/>
            <a:t>Microsoft Edge (EdgeHTML)</a:t>
          </a:r>
        </a:p>
      </cdr:txBody>
    </cdr:sp>
  </cdr:relSizeAnchor>
  <cdr:relSizeAnchor xmlns:cdr="http://schemas.openxmlformats.org/drawingml/2006/chartDrawing">
    <cdr:from>
      <cdr:x>0.95932</cdr:x>
      <cdr:y>0.36418</cdr:y>
    </cdr:from>
    <cdr:to>
      <cdr:x>0.95932</cdr:x>
      <cdr:y>0.80025</cdr:y>
    </cdr:to>
    <cdr:cxnSp macro="">
      <cdr:nvCxnSpPr>
        <cdr:cNvPr id="24" name="Gerade Verbindung mit Pfeil 23">
          <a:extLst xmlns:a="http://schemas.openxmlformats.org/drawingml/2006/main">
            <a:ext uri="{FF2B5EF4-FFF2-40B4-BE49-F238E27FC236}">
              <a16:creationId xmlns:a16="http://schemas.microsoft.com/office/drawing/2014/main" id="{8B501AEE-A11F-403B-B810-77BAA0E71E38}"/>
            </a:ext>
          </a:extLst>
        </cdr:cNvPr>
        <cdr:cNvCxnSpPr/>
      </cdr:nvCxnSpPr>
      <cdr:spPr>
        <a:xfrm xmlns:a="http://schemas.openxmlformats.org/drawingml/2006/main">
          <a:off x="7803419" y="1162051"/>
          <a:ext cx="0" cy="139144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0.84332</cdr:x>
      <cdr:y>0.2314</cdr:y>
    </cdr:from>
    <cdr:to>
      <cdr:x>1</cdr:x>
      <cdr:y>0.36565</cdr:y>
    </cdr:to>
    <cdr:sp macro="" textlink="">
      <cdr:nvSpPr>
        <cdr:cNvPr id="36" name="Textfeld 1">
          <a:extLst xmlns:a="http://schemas.openxmlformats.org/drawingml/2006/main">
            <a:ext uri="{FF2B5EF4-FFF2-40B4-BE49-F238E27FC236}">
              <a16:creationId xmlns:a16="http://schemas.microsoft.com/office/drawing/2014/main" id="{16439A33-5F95-4458-9D52-10CC6E5AED1E}"/>
            </a:ext>
          </a:extLst>
        </cdr:cNvPr>
        <cdr:cNvSpPr txBox="1"/>
      </cdr:nvSpPr>
      <cdr:spPr>
        <a:xfrm xmlns:a="http://schemas.openxmlformats.org/drawingml/2006/main">
          <a:off x="6859822" y="793455"/>
          <a:ext cx="1274529" cy="460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>
              <a:effectLst/>
              <a:latin typeface="+mn-lt"/>
              <a:ea typeface="+mn-ea"/>
              <a:cs typeface="+mn-cs"/>
            </a:rPr>
            <a:t>EOL für</a:t>
          </a:r>
          <a:r>
            <a:rPr lang="de-DE" sz="1100" baseline="0">
              <a:effectLst/>
              <a:latin typeface="+mn-lt"/>
              <a:ea typeface="+mn-ea"/>
              <a:cs typeface="+mn-cs"/>
            </a:rPr>
            <a:t> den</a:t>
          </a:r>
          <a:br>
            <a:rPr lang="de-DE" sz="1100">
              <a:effectLst/>
              <a:latin typeface="+mn-lt"/>
              <a:ea typeface="+mn-ea"/>
              <a:cs typeface="+mn-cs"/>
            </a:rPr>
          </a:br>
          <a:r>
            <a:rPr lang="de-DE" sz="1100">
              <a:effectLst/>
              <a:latin typeface="+mn-lt"/>
              <a:ea typeface="+mn-ea"/>
              <a:cs typeface="+mn-cs"/>
            </a:rPr>
            <a:t>Internet</a:t>
          </a:r>
          <a:r>
            <a:rPr lang="de-DE" sz="1100" baseline="0">
              <a:effectLst/>
              <a:latin typeface="+mn-lt"/>
              <a:ea typeface="+mn-ea"/>
              <a:cs typeface="+mn-cs"/>
            </a:rPr>
            <a:t> Explorer 11</a:t>
          </a:r>
          <a:endParaRPr lang="de-DE" sz="1100"/>
        </a:p>
      </cdr:txBody>
    </cdr:sp>
  </cdr:relSizeAnchor>
  <cdr:relSizeAnchor xmlns:cdr="http://schemas.openxmlformats.org/drawingml/2006/chartDrawing">
    <cdr:from>
      <cdr:x>0.21879</cdr:x>
      <cdr:y>0.22531</cdr:y>
    </cdr:from>
    <cdr:to>
      <cdr:x>0.21879</cdr:x>
      <cdr:y>0.49851</cdr:y>
    </cdr:to>
    <cdr:cxnSp macro="">
      <cdr:nvCxnSpPr>
        <cdr:cNvPr id="37" name="Gerade Verbindung mit Pfeil 36">
          <a:extLst xmlns:a="http://schemas.openxmlformats.org/drawingml/2006/main">
            <a:ext uri="{FF2B5EF4-FFF2-40B4-BE49-F238E27FC236}">
              <a16:creationId xmlns:a16="http://schemas.microsoft.com/office/drawing/2014/main" id="{CE5ACF17-6B7A-40A4-ADC3-E6BAB610BFB6}"/>
            </a:ext>
          </a:extLst>
        </cdr:cNvPr>
        <cdr:cNvCxnSpPr/>
      </cdr:nvCxnSpPr>
      <cdr:spPr>
        <a:xfrm xmlns:a="http://schemas.openxmlformats.org/drawingml/2006/main">
          <a:off x="1779686" y="718951"/>
          <a:ext cx="0" cy="8717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0.16061</cdr:x>
      <cdr:y>0.09697</cdr:y>
    </cdr:from>
    <cdr:to>
      <cdr:x>0.30231</cdr:x>
      <cdr:y>0.23123</cdr:y>
    </cdr:to>
    <cdr:sp macro="" textlink="">
      <cdr:nvSpPr>
        <cdr:cNvPr id="42" name="Textfeld 1">
          <a:extLst xmlns:a="http://schemas.openxmlformats.org/drawingml/2006/main">
            <a:ext uri="{FF2B5EF4-FFF2-40B4-BE49-F238E27FC236}">
              <a16:creationId xmlns:a16="http://schemas.microsoft.com/office/drawing/2014/main" id="{AED16081-6D0F-4D5E-B7C3-82DD3FDDFA5A}"/>
            </a:ext>
          </a:extLst>
        </cdr:cNvPr>
        <cdr:cNvSpPr txBox="1"/>
      </cdr:nvSpPr>
      <cdr:spPr>
        <a:xfrm xmlns:a="http://schemas.openxmlformats.org/drawingml/2006/main">
          <a:off x="1346200" y="355600"/>
          <a:ext cx="1187767" cy="4923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1100">
              <a:effectLst/>
              <a:latin typeface="+mn-lt"/>
              <a:ea typeface="+mn-ea"/>
              <a:cs typeface="+mn-cs"/>
            </a:rPr>
            <a:t>EOL für veraltete</a:t>
          </a:r>
          <a:br>
            <a:rPr lang="de-DE" sz="1100">
              <a:effectLst/>
              <a:latin typeface="+mn-lt"/>
              <a:ea typeface="+mn-ea"/>
              <a:cs typeface="+mn-cs"/>
            </a:rPr>
          </a:br>
          <a:r>
            <a:rPr lang="de-DE" sz="1100">
              <a:effectLst/>
              <a:latin typeface="+mn-lt"/>
              <a:ea typeface="+mn-ea"/>
              <a:cs typeface="+mn-cs"/>
            </a:rPr>
            <a:t>Internet Explorer Versionen</a:t>
          </a:r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ED51-2386-4F7B-807A-8C98984AFD18}">
  <dimension ref="A1:F30"/>
  <sheetViews>
    <sheetView topLeftCell="A13" workbookViewId="0">
      <selection activeCell="F24" sqref="F24"/>
    </sheetView>
  </sheetViews>
  <sheetFormatPr baseColWidth="10" defaultRowHeight="15" x14ac:dyDescent="0.25"/>
  <cols>
    <col min="1" max="1" width="14" bestFit="1" customWidth="1"/>
    <col min="2" max="2" width="14.85546875" bestFit="1" customWidth="1"/>
    <col min="3" max="3" width="27.42578125" bestFit="1" customWidth="1"/>
    <col min="4" max="4" width="20.85546875" bestFit="1" customWidth="1"/>
    <col min="5" max="5" width="42.28515625" bestFit="1" customWidth="1"/>
    <col min="6" max="6" width="59.5703125" bestFit="1" customWidth="1"/>
  </cols>
  <sheetData>
    <row r="1" spans="1:6" x14ac:dyDescent="0.25">
      <c r="B1" s="1" t="s">
        <v>1</v>
      </c>
      <c r="C1" s="1"/>
      <c r="D1" s="1"/>
      <c r="E1" s="1"/>
      <c r="F1" s="1"/>
    </row>
    <row r="2" spans="1:6" x14ac:dyDescent="0.25">
      <c r="B2" s="2">
        <v>44133</v>
      </c>
      <c r="C2" s="3"/>
      <c r="D2" s="3"/>
      <c r="E2" s="3"/>
      <c r="F2" s="3"/>
    </row>
    <row r="3" spans="1:6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25">
      <c r="A4" t="s">
        <v>0</v>
      </c>
      <c r="B4" t="s">
        <v>7</v>
      </c>
      <c r="C4" t="s">
        <v>7</v>
      </c>
      <c r="D4" t="s">
        <v>7</v>
      </c>
      <c r="E4" t="s">
        <v>7</v>
      </c>
      <c r="F4" t="s">
        <v>7</v>
      </c>
    </row>
    <row r="5" spans="1:6" x14ac:dyDescent="0.25">
      <c r="A5">
        <v>2015</v>
      </c>
      <c r="B5">
        <v>625</v>
      </c>
      <c r="C5">
        <v>134</v>
      </c>
      <c r="D5">
        <v>35</v>
      </c>
      <c r="E5">
        <v>282</v>
      </c>
      <c r="F5">
        <v>299</v>
      </c>
    </row>
    <row r="6" spans="1:6" x14ac:dyDescent="0.25">
      <c r="A6">
        <v>2016</v>
      </c>
      <c r="B6">
        <v>548</v>
      </c>
      <c r="C6">
        <v>129</v>
      </c>
      <c r="D6">
        <v>33</v>
      </c>
      <c r="E6">
        <v>228</v>
      </c>
      <c r="F6">
        <v>246</v>
      </c>
    </row>
    <row r="7" spans="1:6" x14ac:dyDescent="0.25">
      <c r="A7">
        <v>2017</v>
      </c>
      <c r="B7">
        <v>575</v>
      </c>
      <c r="C7">
        <v>111</v>
      </c>
      <c r="D7">
        <v>41</v>
      </c>
      <c r="E7">
        <v>275</v>
      </c>
      <c r="F7">
        <v>286</v>
      </c>
    </row>
    <row r="8" spans="1:6" x14ac:dyDescent="0.25">
      <c r="A8">
        <v>2018</v>
      </c>
      <c r="B8">
        <v>557</v>
      </c>
      <c r="C8">
        <v>102</v>
      </c>
      <c r="D8">
        <v>46</v>
      </c>
      <c r="E8">
        <v>224</v>
      </c>
      <c r="F8">
        <v>238</v>
      </c>
    </row>
    <row r="9" spans="1:6" x14ac:dyDescent="0.25">
      <c r="A9">
        <v>2019</v>
      </c>
      <c r="B9">
        <v>408</v>
      </c>
      <c r="C9">
        <v>79</v>
      </c>
      <c r="D9">
        <v>23</v>
      </c>
      <c r="E9">
        <v>177</v>
      </c>
      <c r="F9">
        <v>187</v>
      </c>
    </row>
    <row r="10" spans="1:6" x14ac:dyDescent="0.25">
      <c r="A10">
        <v>2020</v>
      </c>
      <c r="B10">
        <v>311</v>
      </c>
      <c r="C10">
        <v>52</v>
      </c>
      <c r="D10">
        <v>23</v>
      </c>
      <c r="E10">
        <v>125</v>
      </c>
      <c r="F10">
        <v>136</v>
      </c>
    </row>
    <row r="13" spans="1:6" x14ac:dyDescent="0.25">
      <c r="B13" s="2">
        <v>44186</v>
      </c>
      <c r="C13" s="3"/>
      <c r="D13" s="3"/>
      <c r="E13" s="3"/>
      <c r="F13" s="3"/>
    </row>
    <row r="14" spans="1:6" x14ac:dyDescent="0.25">
      <c r="B14" t="s">
        <v>2</v>
      </c>
      <c r="C14" t="s">
        <v>3</v>
      </c>
      <c r="D14" t="s">
        <v>4</v>
      </c>
      <c r="E14" t="s">
        <v>5</v>
      </c>
      <c r="F14" t="s">
        <v>6</v>
      </c>
    </row>
    <row r="15" spans="1:6" x14ac:dyDescent="0.25">
      <c r="A15">
        <v>2020</v>
      </c>
      <c r="B15">
        <v>313</v>
      </c>
      <c r="C15">
        <v>54</v>
      </c>
      <c r="D15">
        <v>23</v>
      </c>
      <c r="E15">
        <v>133</v>
      </c>
      <c r="F15">
        <v>146</v>
      </c>
    </row>
    <row r="18" spans="1:6" x14ac:dyDescent="0.25">
      <c r="B18" s="2">
        <v>44210</v>
      </c>
      <c r="C18" s="3"/>
      <c r="D18" s="3"/>
      <c r="E18" s="3"/>
      <c r="F18" s="3"/>
    </row>
    <row r="19" spans="1:6" x14ac:dyDescent="0.25">
      <c r="B19" t="s">
        <v>2</v>
      </c>
      <c r="C19" t="s">
        <v>3</v>
      </c>
      <c r="D19" t="s">
        <v>4</v>
      </c>
      <c r="E19" t="s">
        <v>5</v>
      </c>
      <c r="F19" t="s">
        <v>6</v>
      </c>
    </row>
    <row r="20" spans="1:6" x14ac:dyDescent="0.25">
      <c r="A20">
        <v>2020</v>
      </c>
      <c r="B20">
        <v>335</v>
      </c>
      <c r="C20">
        <v>62</v>
      </c>
      <c r="D20">
        <v>23</v>
      </c>
      <c r="E20">
        <v>146</v>
      </c>
      <c r="F20">
        <v>160</v>
      </c>
    </row>
    <row r="23" spans="1:6" x14ac:dyDescent="0.25">
      <c r="B23" s="2">
        <v>44210</v>
      </c>
      <c r="C23" s="3"/>
      <c r="D23" s="3"/>
      <c r="E23" s="3"/>
      <c r="F23" s="3"/>
    </row>
    <row r="24" spans="1:6" x14ac:dyDescent="0.25">
      <c r="B24" t="s">
        <v>2</v>
      </c>
      <c r="C24" t="s">
        <v>3</v>
      </c>
      <c r="D24" t="s">
        <v>4</v>
      </c>
      <c r="E24" t="s">
        <v>5</v>
      </c>
      <c r="F24" t="s">
        <v>6</v>
      </c>
    </row>
    <row r="25" spans="1:6" x14ac:dyDescent="0.25">
      <c r="A25">
        <v>2015</v>
      </c>
      <c r="F25">
        <v>272</v>
      </c>
    </row>
    <row r="26" spans="1:6" x14ac:dyDescent="0.25">
      <c r="A26">
        <v>2016</v>
      </c>
      <c r="F26">
        <v>228</v>
      </c>
    </row>
    <row r="27" spans="1:6" x14ac:dyDescent="0.25">
      <c r="A27">
        <v>2017</v>
      </c>
      <c r="F27">
        <v>208</v>
      </c>
    </row>
    <row r="28" spans="1:6" x14ac:dyDescent="0.25">
      <c r="A28">
        <v>2018</v>
      </c>
      <c r="F28">
        <v>204</v>
      </c>
    </row>
    <row r="29" spans="1:6" x14ac:dyDescent="0.25">
      <c r="A29">
        <v>2019</v>
      </c>
      <c r="F29">
        <v>172</v>
      </c>
    </row>
    <row r="30" spans="1:6" x14ac:dyDescent="0.25">
      <c r="A30">
        <v>2020</v>
      </c>
      <c r="F30">
        <v>167</v>
      </c>
    </row>
  </sheetData>
  <mergeCells count="5">
    <mergeCell ref="B1:F1"/>
    <mergeCell ref="B2:F2"/>
    <mergeCell ref="B13:F13"/>
    <mergeCell ref="B18:F18"/>
    <mergeCell ref="B23:F2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1DF6-5172-474C-ABF3-80E00428925F}">
  <dimension ref="A2:B26"/>
  <sheetViews>
    <sheetView tabSelected="1" topLeftCell="D1" workbookViewId="0">
      <selection activeCell="K20" sqref="K20"/>
    </sheetView>
  </sheetViews>
  <sheetFormatPr baseColWidth="10" defaultRowHeight="15" x14ac:dyDescent="0.25"/>
  <cols>
    <col min="2" max="2" width="16.42578125" bestFit="1" customWidth="1"/>
  </cols>
  <sheetData>
    <row r="2" spans="1:2" x14ac:dyDescent="0.25">
      <c r="A2" t="s">
        <v>12</v>
      </c>
      <c r="B2" t="s">
        <v>14</v>
      </c>
    </row>
    <row r="3" spans="1:2" x14ac:dyDescent="0.25">
      <c r="A3" t="s">
        <v>15</v>
      </c>
      <c r="B3">
        <f>_xlfn.MAXIFS('Google Trends Data'!$D$4:$D$75, 'Google Trends Data'!$F$4:$F$75, 'Google Trends'!$A3)</f>
        <v>99</v>
      </c>
    </row>
    <row r="4" spans="1:2" x14ac:dyDescent="0.25">
      <c r="A4" t="s">
        <v>21</v>
      </c>
      <c r="B4">
        <f>_xlfn.MAXIFS('Google Trends Data'!$D$4:$D$75, 'Google Trends Data'!$F$4:$F$75, 'Google Trends'!$A4)</f>
        <v>100</v>
      </c>
    </row>
    <row r="5" spans="1:2" x14ac:dyDescent="0.25">
      <c r="A5" t="s">
        <v>22</v>
      </c>
      <c r="B5">
        <f>_xlfn.MAXIFS('Google Trends Data'!$D$4:$D$75, 'Google Trends Data'!$F$4:$F$75, 'Google Trends'!$A5)</f>
        <v>56</v>
      </c>
    </row>
    <row r="6" spans="1:2" x14ac:dyDescent="0.25">
      <c r="A6" t="s">
        <v>23</v>
      </c>
      <c r="B6">
        <f>_xlfn.MAXIFS('Google Trends Data'!$D$4:$D$75, 'Google Trends Data'!$F$4:$F$75, 'Google Trends'!$A6)</f>
        <v>84</v>
      </c>
    </row>
    <row r="7" spans="1:2" x14ac:dyDescent="0.25">
      <c r="A7" t="s">
        <v>16</v>
      </c>
      <c r="B7">
        <f>_xlfn.MAXIFS('Google Trends Data'!$D$4:$D$75, 'Google Trends Data'!$F$4:$F$75, 'Google Trends'!$A7)</f>
        <v>76</v>
      </c>
    </row>
    <row r="8" spans="1:2" x14ac:dyDescent="0.25">
      <c r="A8" t="s">
        <v>24</v>
      </c>
      <c r="B8">
        <f>_xlfn.MAXIFS('Google Trends Data'!$D$4:$D$75, 'Google Trends Data'!$F$4:$F$75, 'Google Trends'!$A8)</f>
        <v>48</v>
      </c>
    </row>
    <row r="9" spans="1:2" x14ac:dyDescent="0.25">
      <c r="A9" t="s">
        <v>25</v>
      </c>
      <c r="B9">
        <f>_xlfn.MAXIFS('Google Trends Data'!$D$4:$D$75, 'Google Trends Data'!$F$4:$F$75, 'Google Trends'!$A9)</f>
        <v>41</v>
      </c>
    </row>
    <row r="10" spans="1:2" x14ac:dyDescent="0.25">
      <c r="A10" t="s">
        <v>26</v>
      </c>
      <c r="B10">
        <f>_xlfn.MAXIFS('Google Trends Data'!$D$4:$D$75, 'Google Trends Data'!$F$4:$F$75, 'Google Trends'!$A10)</f>
        <v>46</v>
      </c>
    </row>
    <row r="11" spans="1:2" x14ac:dyDescent="0.25">
      <c r="A11" t="s">
        <v>17</v>
      </c>
      <c r="B11">
        <f>_xlfn.MAXIFS('Google Trends Data'!$D$4:$D$75, 'Google Trends Data'!$F$4:$F$75, 'Google Trends'!$A11)</f>
        <v>87</v>
      </c>
    </row>
    <row r="12" spans="1:2" x14ac:dyDescent="0.25">
      <c r="A12" t="s">
        <v>27</v>
      </c>
      <c r="B12">
        <f>_xlfn.MAXIFS('Google Trends Data'!$D$4:$D$75, 'Google Trends Data'!$F$4:$F$75, 'Google Trends'!$A12)</f>
        <v>45</v>
      </c>
    </row>
    <row r="13" spans="1:2" x14ac:dyDescent="0.25">
      <c r="A13" t="s">
        <v>28</v>
      </c>
      <c r="B13">
        <f>_xlfn.MAXIFS('Google Trends Data'!$D$4:$D$75, 'Google Trends Data'!$F$4:$F$75, 'Google Trends'!$A13)</f>
        <v>69</v>
      </c>
    </row>
    <row r="14" spans="1:2" x14ac:dyDescent="0.25">
      <c r="A14" t="s">
        <v>29</v>
      </c>
      <c r="B14">
        <f>_xlfn.MAXIFS('Google Trends Data'!$D$4:$D$75, 'Google Trends Data'!$F$4:$F$75, 'Google Trends'!$A14)</f>
        <v>50</v>
      </c>
    </row>
    <row r="15" spans="1:2" x14ac:dyDescent="0.25">
      <c r="A15" t="s">
        <v>18</v>
      </c>
      <c r="B15">
        <f>_xlfn.MAXIFS('Google Trends Data'!$D$4:$D$75, 'Google Trends Data'!$F$4:$F$75, 'Google Trends'!$A15)</f>
        <v>54</v>
      </c>
    </row>
    <row r="16" spans="1:2" x14ac:dyDescent="0.25">
      <c r="A16" t="s">
        <v>30</v>
      </c>
      <c r="B16">
        <f>_xlfn.MAXIFS('Google Trends Data'!$D$4:$D$75, 'Google Trends Data'!$F$4:$F$75, 'Google Trends'!$A16)</f>
        <v>82</v>
      </c>
    </row>
    <row r="17" spans="1:2" x14ac:dyDescent="0.25">
      <c r="A17" t="s">
        <v>31</v>
      </c>
      <c r="B17">
        <f>_xlfn.MAXIFS('Google Trends Data'!$D$4:$D$75, 'Google Trends Data'!$F$4:$F$75, 'Google Trends'!$A17)</f>
        <v>76</v>
      </c>
    </row>
    <row r="18" spans="1:2" x14ac:dyDescent="0.25">
      <c r="A18" t="s">
        <v>32</v>
      </c>
      <c r="B18">
        <f>_xlfn.MAXIFS('Google Trends Data'!$D$4:$D$75, 'Google Trends Data'!$F$4:$F$75, 'Google Trends'!$A18)</f>
        <v>41</v>
      </c>
    </row>
    <row r="19" spans="1:2" x14ac:dyDescent="0.25">
      <c r="A19" t="s">
        <v>19</v>
      </c>
      <c r="B19">
        <f>_xlfn.MAXIFS('Google Trends Data'!$D$4:$D$75, 'Google Trends Data'!$F$4:$F$75, 'Google Trends'!$A19)</f>
        <v>39</v>
      </c>
    </row>
    <row r="20" spans="1:2" x14ac:dyDescent="0.25">
      <c r="A20" t="s">
        <v>33</v>
      </c>
      <c r="B20">
        <f>_xlfn.MAXIFS('Google Trends Data'!$D$4:$D$75, 'Google Trends Data'!$F$4:$F$75, 'Google Trends'!$A20)</f>
        <v>52</v>
      </c>
    </row>
    <row r="21" spans="1:2" x14ac:dyDescent="0.25">
      <c r="A21" t="s">
        <v>34</v>
      </c>
      <c r="B21">
        <f>_xlfn.MAXIFS('Google Trends Data'!$D$4:$D$75, 'Google Trends Data'!$F$4:$F$75, 'Google Trends'!$A21)</f>
        <v>39</v>
      </c>
    </row>
    <row r="22" spans="1:2" x14ac:dyDescent="0.25">
      <c r="A22" t="s">
        <v>35</v>
      </c>
      <c r="B22">
        <f>_xlfn.MAXIFS('Google Trends Data'!$D$4:$D$75, 'Google Trends Data'!$F$4:$F$75, 'Google Trends'!$A22)</f>
        <v>24</v>
      </c>
    </row>
    <row r="23" spans="1:2" x14ac:dyDescent="0.25">
      <c r="A23" t="s">
        <v>20</v>
      </c>
      <c r="B23">
        <f>_xlfn.MAXIFS('Google Trends Data'!$D$4:$D$75, 'Google Trends Data'!$F$4:$F$75, 'Google Trends'!$A23)</f>
        <v>41</v>
      </c>
    </row>
    <row r="24" spans="1:2" x14ac:dyDescent="0.25">
      <c r="A24" t="s">
        <v>36</v>
      </c>
      <c r="B24">
        <f>_xlfn.MAXIFS('Google Trends Data'!$D$4:$D$75, 'Google Trends Data'!$F$4:$F$75, 'Google Trends'!$A24)</f>
        <v>43</v>
      </c>
    </row>
    <row r="25" spans="1:2" x14ac:dyDescent="0.25">
      <c r="A25" t="s">
        <v>37</v>
      </c>
      <c r="B25">
        <f>_xlfn.MAXIFS('Google Trends Data'!$D$4:$D$75, 'Google Trends Data'!$F$4:$F$75, 'Google Trends'!$A25)</f>
        <v>51</v>
      </c>
    </row>
    <row r="26" spans="1:2" x14ac:dyDescent="0.25">
      <c r="A26" t="s">
        <v>38</v>
      </c>
      <c r="B26">
        <f>_xlfn.MAXIFS('Google Trends Data'!$D$4:$D$75, 'Google Trends Data'!$F$4:$F$75, 'Google Trends'!$A26)</f>
        <v>23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F0FB-6E06-41E7-8DE0-A2D21584C86E}">
  <dimension ref="A2:F75"/>
  <sheetViews>
    <sheetView topLeftCell="A3" workbookViewId="0">
      <selection activeCell="K3" sqref="K3:L27"/>
    </sheetView>
  </sheetViews>
  <sheetFormatPr baseColWidth="10" defaultRowHeight="15" x14ac:dyDescent="0.25"/>
  <cols>
    <col min="1" max="1" width="5" bestFit="1" customWidth="1"/>
    <col min="2" max="2" width="6.85546875" bestFit="1" customWidth="1"/>
    <col min="3" max="3" width="8.42578125" bestFit="1" customWidth="1"/>
    <col min="4" max="4" width="10.85546875" bestFit="1" customWidth="1"/>
    <col min="12" max="12" width="16.42578125" bestFit="1" customWidth="1"/>
  </cols>
  <sheetData>
    <row r="2" spans="1:6" x14ac:dyDescent="0.25">
      <c r="A2" s="1" t="s">
        <v>9</v>
      </c>
      <c r="B2" s="1"/>
      <c r="C2" s="1"/>
      <c r="D2" s="1"/>
      <c r="E2" s="1"/>
    </row>
    <row r="3" spans="1:6" x14ac:dyDescent="0.25">
      <c r="A3" t="s">
        <v>10</v>
      </c>
      <c r="B3" t="s">
        <v>8</v>
      </c>
      <c r="C3" t="s">
        <v>13</v>
      </c>
      <c r="D3" t="s">
        <v>11</v>
      </c>
      <c r="F3" t="s">
        <v>12</v>
      </c>
    </row>
    <row r="4" spans="1:6" x14ac:dyDescent="0.25">
      <c r="A4">
        <v>2015</v>
      </c>
      <c r="B4">
        <v>1</v>
      </c>
      <c r="C4">
        <f>ROUNDUP(B4/3,0)</f>
        <v>1</v>
      </c>
      <c r="D4">
        <v>99</v>
      </c>
      <c r="F4" t="str">
        <f>A4 &amp;  " Q" &amp; C4</f>
        <v>2015 Q1</v>
      </c>
    </row>
    <row r="5" spans="1:6" x14ac:dyDescent="0.25">
      <c r="A5">
        <v>2015</v>
      </c>
      <c r="B5">
        <v>2</v>
      </c>
      <c r="C5">
        <f t="shared" ref="C5:C68" si="0">ROUNDUP(B5/3,0)</f>
        <v>1</v>
      </c>
      <c r="D5">
        <v>44</v>
      </c>
      <c r="F5" t="str">
        <f t="shared" ref="F5:F68" si="1">A5 &amp;  " Q" &amp; C5</f>
        <v>2015 Q1</v>
      </c>
    </row>
    <row r="6" spans="1:6" x14ac:dyDescent="0.25">
      <c r="A6">
        <v>2015</v>
      </c>
      <c r="B6">
        <v>3</v>
      </c>
      <c r="C6">
        <f t="shared" si="0"/>
        <v>1</v>
      </c>
      <c r="D6">
        <v>32</v>
      </c>
      <c r="F6" t="str">
        <f t="shared" si="1"/>
        <v>2015 Q1</v>
      </c>
    </row>
    <row r="7" spans="1:6" x14ac:dyDescent="0.25">
      <c r="A7">
        <v>2015</v>
      </c>
      <c r="B7">
        <v>4</v>
      </c>
      <c r="C7">
        <f t="shared" si="0"/>
        <v>2</v>
      </c>
      <c r="D7">
        <v>100</v>
      </c>
      <c r="F7" t="str">
        <f t="shared" si="1"/>
        <v>2015 Q2</v>
      </c>
    </row>
    <row r="8" spans="1:6" x14ac:dyDescent="0.25">
      <c r="A8">
        <v>2015</v>
      </c>
      <c r="B8">
        <v>5</v>
      </c>
      <c r="C8">
        <f t="shared" si="0"/>
        <v>2</v>
      </c>
      <c r="D8">
        <v>72</v>
      </c>
      <c r="F8" t="str">
        <f t="shared" si="1"/>
        <v>2015 Q2</v>
      </c>
    </row>
    <row r="9" spans="1:6" x14ac:dyDescent="0.25">
      <c r="A9">
        <v>2015</v>
      </c>
      <c r="B9">
        <v>6</v>
      </c>
      <c r="C9">
        <f t="shared" si="0"/>
        <v>2</v>
      </c>
      <c r="D9">
        <v>75</v>
      </c>
      <c r="F9" t="str">
        <f t="shared" si="1"/>
        <v>2015 Q2</v>
      </c>
    </row>
    <row r="10" spans="1:6" x14ac:dyDescent="0.25">
      <c r="A10">
        <v>2015</v>
      </c>
      <c r="B10">
        <v>7</v>
      </c>
      <c r="C10">
        <f t="shared" si="0"/>
        <v>3</v>
      </c>
      <c r="D10">
        <v>40</v>
      </c>
      <c r="F10" t="str">
        <f t="shared" si="1"/>
        <v>2015 Q3</v>
      </c>
    </row>
    <row r="11" spans="1:6" x14ac:dyDescent="0.25">
      <c r="A11">
        <v>2015</v>
      </c>
      <c r="B11">
        <v>8</v>
      </c>
      <c r="C11">
        <f t="shared" si="0"/>
        <v>3</v>
      </c>
      <c r="D11">
        <v>56</v>
      </c>
      <c r="F11" t="str">
        <f t="shared" si="1"/>
        <v>2015 Q3</v>
      </c>
    </row>
    <row r="12" spans="1:6" x14ac:dyDescent="0.25">
      <c r="A12">
        <v>2015</v>
      </c>
      <c r="B12">
        <v>9</v>
      </c>
      <c r="C12">
        <f t="shared" si="0"/>
        <v>3</v>
      </c>
      <c r="D12">
        <v>39</v>
      </c>
      <c r="F12" t="str">
        <f t="shared" si="1"/>
        <v>2015 Q3</v>
      </c>
    </row>
    <row r="13" spans="1:6" x14ac:dyDescent="0.25">
      <c r="A13">
        <v>2015</v>
      </c>
      <c r="B13">
        <v>10</v>
      </c>
      <c r="C13">
        <f t="shared" si="0"/>
        <v>4</v>
      </c>
      <c r="D13">
        <v>74</v>
      </c>
      <c r="F13" t="str">
        <f t="shared" si="1"/>
        <v>2015 Q4</v>
      </c>
    </row>
    <row r="14" spans="1:6" x14ac:dyDescent="0.25">
      <c r="A14">
        <v>2015</v>
      </c>
      <c r="B14">
        <v>11</v>
      </c>
      <c r="C14">
        <f t="shared" si="0"/>
        <v>4</v>
      </c>
      <c r="D14">
        <v>84</v>
      </c>
      <c r="F14" t="str">
        <f t="shared" si="1"/>
        <v>2015 Q4</v>
      </c>
    </row>
    <row r="15" spans="1:6" x14ac:dyDescent="0.25">
      <c r="A15">
        <v>2015</v>
      </c>
      <c r="B15">
        <v>12</v>
      </c>
      <c r="C15">
        <f t="shared" si="0"/>
        <v>4</v>
      </c>
      <c r="D15">
        <v>53</v>
      </c>
      <c r="F15" t="str">
        <f t="shared" si="1"/>
        <v>2015 Q4</v>
      </c>
    </row>
    <row r="16" spans="1:6" x14ac:dyDescent="0.25">
      <c r="A16">
        <v>2016</v>
      </c>
      <c r="B16">
        <v>1</v>
      </c>
      <c r="C16">
        <f t="shared" si="0"/>
        <v>1</v>
      </c>
      <c r="D16">
        <v>39</v>
      </c>
      <c r="F16" t="str">
        <f t="shared" si="1"/>
        <v>2016 Q1</v>
      </c>
    </row>
    <row r="17" spans="1:6" x14ac:dyDescent="0.25">
      <c r="A17">
        <v>2016</v>
      </c>
      <c r="B17">
        <v>2</v>
      </c>
      <c r="C17">
        <f t="shared" si="0"/>
        <v>1</v>
      </c>
      <c r="D17">
        <v>73</v>
      </c>
      <c r="F17" t="str">
        <f t="shared" si="1"/>
        <v>2016 Q1</v>
      </c>
    </row>
    <row r="18" spans="1:6" x14ac:dyDescent="0.25">
      <c r="A18">
        <v>2016</v>
      </c>
      <c r="B18">
        <v>3</v>
      </c>
      <c r="C18">
        <f t="shared" si="0"/>
        <v>1</v>
      </c>
      <c r="D18">
        <v>76</v>
      </c>
      <c r="F18" t="str">
        <f t="shared" si="1"/>
        <v>2016 Q1</v>
      </c>
    </row>
    <row r="19" spans="1:6" x14ac:dyDescent="0.25">
      <c r="A19">
        <v>2016</v>
      </c>
      <c r="B19">
        <v>4</v>
      </c>
      <c r="C19">
        <f t="shared" si="0"/>
        <v>2</v>
      </c>
      <c r="D19">
        <v>40</v>
      </c>
      <c r="F19" t="str">
        <f t="shared" si="1"/>
        <v>2016 Q2</v>
      </c>
    </row>
    <row r="20" spans="1:6" x14ac:dyDescent="0.25">
      <c r="A20">
        <v>2016</v>
      </c>
      <c r="B20">
        <v>5</v>
      </c>
      <c r="C20">
        <f t="shared" si="0"/>
        <v>2</v>
      </c>
      <c r="D20">
        <v>23</v>
      </c>
      <c r="F20" t="str">
        <f t="shared" si="1"/>
        <v>2016 Q2</v>
      </c>
    </row>
    <row r="21" spans="1:6" x14ac:dyDescent="0.25">
      <c r="A21">
        <v>2016</v>
      </c>
      <c r="B21">
        <v>6</v>
      </c>
      <c r="C21">
        <f t="shared" si="0"/>
        <v>2</v>
      </c>
      <c r="D21">
        <v>48</v>
      </c>
      <c r="F21" t="str">
        <f t="shared" si="1"/>
        <v>2016 Q2</v>
      </c>
    </row>
    <row r="22" spans="1:6" x14ac:dyDescent="0.25">
      <c r="A22">
        <v>2016</v>
      </c>
      <c r="B22">
        <v>7</v>
      </c>
      <c r="C22">
        <f t="shared" si="0"/>
        <v>3</v>
      </c>
      <c r="D22">
        <v>41</v>
      </c>
      <c r="F22" t="str">
        <f t="shared" si="1"/>
        <v>2016 Q3</v>
      </c>
    </row>
    <row r="23" spans="1:6" x14ac:dyDescent="0.25">
      <c r="A23">
        <v>2016</v>
      </c>
      <c r="B23">
        <v>8</v>
      </c>
      <c r="C23">
        <f t="shared" si="0"/>
        <v>3</v>
      </c>
      <c r="D23">
        <v>33</v>
      </c>
      <c r="F23" t="str">
        <f t="shared" si="1"/>
        <v>2016 Q3</v>
      </c>
    </row>
    <row r="24" spans="1:6" x14ac:dyDescent="0.25">
      <c r="A24">
        <v>2016</v>
      </c>
      <c r="B24">
        <v>9</v>
      </c>
      <c r="C24">
        <f t="shared" si="0"/>
        <v>3</v>
      </c>
      <c r="D24">
        <v>41</v>
      </c>
      <c r="F24" t="str">
        <f t="shared" si="1"/>
        <v>2016 Q3</v>
      </c>
    </row>
    <row r="25" spans="1:6" x14ac:dyDescent="0.25">
      <c r="A25">
        <v>2016</v>
      </c>
      <c r="B25">
        <v>10</v>
      </c>
      <c r="C25">
        <f t="shared" si="0"/>
        <v>4</v>
      </c>
      <c r="D25">
        <v>32</v>
      </c>
      <c r="F25" t="str">
        <f t="shared" si="1"/>
        <v>2016 Q4</v>
      </c>
    </row>
    <row r="26" spans="1:6" x14ac:dyDescent="0.25">
      <c r="A26">
        <v>2016</v>
      </c>
      <c r="B26">
        <v>11</v>
      </c>
      <c r="C26">
        <f t="shared" si="0"/>
        <v>4</v>
      </c>
      <c r="D26">
        <v>32</v>
      </c>
      <c r="F26" t="str">
        <f t="shared" si="1"/>
        <v>2016 Q4</v>
      </c>
    </row>
    <row r="27" spans="1:6" x14ac:dyDescent="0.25">
      <c r="A27">
        <v>2016</v>
      </c>
      <c r="B27">
        <v>12</v>
      </c>
      <c r="C27">
        <f t="shared" si="0"/>
        <v>4</v>
      </c>
      <c r="D27">
        <v>46</v>
      </c>
      <c r="F27" t="str">
        <f t="shared" si="1"/>
        <v>2016 Q4</v>
      </c>
    </row>
    <row r="28" spans="1:6" x14ac:dyDescent="0.25">
      <c r="A28">
        <v>2017</v>
      </c>
      <c r="B28">
        <v>1</v>
      </c>
      <c r="C28">
        <f t="shared" si="0"/>
        <v>1</v>
      </c>
      <c r="D28">
        <v>87</v>
      </c>
      <c r="F28" t="str">
        <f t="shared" si="1"/>
        <v>2017 Q1</v>
      </c>
    </row>
    <row r="29" spans="1:6" x14ac:dyDescent="0.25">
      <c r="A29">
        <v>2017</v>
      </c>
      <c r="B29">
        <v>2</v>
      </c>
      <c r="C29">
        <f t="shared" si="0"/>
        <v>1</v>
      </c>
      <c r="D29">
        <v>62</v>
      </c>
      <c r="F29" t="str">
        <f t="shared" si="1"/>
        <v>2017 Q1</v>
      </c>
    </row>
    <row r="30" spans="1:6" x14ac:dyDescent="0.25">
      <c r="A30">
        <v>2017</v>
      </c>
      <c r="B30">
        <v>3</v>
      </c>
      <c r="C30">
        <f t="shared" si="0"/>
        <v>1</v>
      </c>
      <c r="D30">
        <v>28</v>
      </c>
      <c r="F30" t="str">
        <f t="shared" si="1"/>
        <v>2017 Q1</v>
      </c>
    </row>
    <row r="31" spans="1:6" x14ac:dyDescent="0.25">
      <c r="A31">
        <v>2017</v>
      </c>
      <c r="B31">
        <v>4</v>
      </c>
      <c r="C31">
        <f t="shared" si="0"/>
        <v>2</v>
      </c>
      <c r="D31">
        <v>45</v>
      </c>
      <c r="F31" t="str">
        <f t="shared" si="1"/>
        <v>2017 Q2</v>
      </c>
    </row>
    <row r="32" spans="1:6" x14ac:dyDescent="0.25">
      <c r="A32">
        <v>2017</v>
      </c>
      <c r="B32">
        <v>5</v>
      </c>
      <c r="C32">
        <f t="shared" si="0"/>
        <v>2</v>
      </c>
      <c r="D32">
        <v>44</v>
      </c>
      <c r="F32" t="str">
        <f t="shared" si="1"/>
        <v>2017 Q2</v>
      </c>
    </row>
    <row r="33" spans="1:6" x14ac:dyDescent="0.25">
      <c r="A33">
        <v>2017</v>
      </c>
      <c r="B33">
        <v>6</v>
      </c>
      <c r="C33">
        <f t="shared" si="0"/>
        <v>2</v>
      </c>
      <c r="D33">
        <v>39</v>
      </c>
      <c r="F33" t="str">
        <f t="shared" si="1"/>
        <v>2017 Q2</v>
      </c>
    </row>
    <row r="34" spans="1:6" x14ac:dyDescent="0.25">
      <c r="A34">
        <v>2017</v>
      </c>
      <c r="B34">
        <v>7</v>
      </c>
      <c r="C34">
        <f t="shared" si="0"/>
        <v>3</v>
      </c>
      <c r="D34">
        <v>69</v>
      </c>
      <c r="F34" t="str">
        <f t="shared" si="1"/>
        <v>2017 Q3</v>
      </c>
    </row>
    <row r="35" spans="1:6" x14ac:dyDescent="0.25">
      <c r="A35">
        <v>2017</v>
      </c>
      <c r="B35">
        <v>8</v>
      </c>
      <c r="C35">
        <f t="shared" si="0"/>
        <v>3</v>
      </c>
      <c r="D35">
        <v>37</v>
      </c>
      <c r="F35" t="str">
        <f t="shared" si="1"/>
        <v>2017 Q3</v>
      </c>
    </row>
    <row r="36" spans="1:6" x14ac:dyDescent="0.25">
      <c r="A36">
        <v>2017</v>
      </c>
      <c r="B36">
        <v>9</v>
      </c>
      <c r="C36">
        <f t="shared" si="0"/>
        <v>3</v>
      </c>
      <c r="D36">
        <v>53</v>
      </c>
      <c r="F36" t="str">
        <f t="shared" si="1"/>
        <v>2017 Q3</v>
      </c>
    </row>
    <row r="37" spans="1:6" x14ac:dyDescent="0.25">
      <c r="A37">
        <v>2017</v>
      </c>
      <c r="B37">
        <v>10</v>
      </c>
      <c r="C37">
        <f t="shared" si="0"/>
        <v>4</v>
      </c>
      <c r="D37">
        <v>50</v>
      </c>
      <c r="F37" t="str">
        <f t="shared" si="1"/>
        <v>2017 Q4</v>
      </c>
    </row>
    <row r="38" spans="1:6" x14ac:dyDescent="0.25">
      <c r="A38">
        <v>2017</v>
      </c>
      <c r="B38">
        <v>11</v>
      </c>
      <c r="C38">
        <f t="shared" si="0"/>
        <v>4</v>
      </c>
      <c r="D38">
        <v>29</v>
      </c>
      <c r="F38" t="str">
        <f t="shared" si="1"/>
        <v>2017 Q4</v>
      </c>
    </row>
    <row r="39" spans="1:6" x14ac:dyDescent="0.25">
      <c r="A39">
        <v>2017</v>
      </c>
      <c r="B39">
        <v>12</v>
      </c>
      <c r="C39">
        <f t="shared" si="0"/>
        <v>4</v>
      </c>
      <c r="D39">
        <v>44</v>
      </c>
      <c r="F39" t="str">
        <f t="shared" si="1"/>
        <v>2017 Q4</v>
      </c>
    </row>
    <row r="40" spans="1:6" x14ac:dyDescent="0.25">
      <c r="A40">
        <v>2018</v>
      </c>
      <c r="B40">
        <v>1</v>
      </c>
      <c r="C40">
        <f t="shared" si="0"/>
        <v>1</v>
      </c>
      <c r="D40">
        <v>54</v>
      </c>
      <c r="F40" t="str">
        <f t="shared" si="1"/>
        <v>2018 Q1</v>
      </c>
    </row>
    <row r="41" spans="1:6" x14ac:dyDescent="0.25">
      <c r="A41">
        <v>2018</v>
      </c>
      <c r="B41">
        <v>2</v>
      </c>
      <c r="C41">
        <f t="shared" si="0"/>
        <v>1</v>
      </c>
      <c r="D41">
        <v>45</v>
      </c>
      <c r="F41" t="str">
        <f t="shared" si="1"/>
        <v>2018 Q1</v>
      </c>
    </row>
    <row r="42" spans="1:6" x14ac:dyDescent="0.25">
      <c r="A42">
        <v>2018</v>
      </c>
      <c r="B42">
        <v>3</v>
      </c>
      <c r="C42">
        <f t="shared" si="0"/>
        <v>1</v>
      </c>
      <c r="D42">
        <v>7</v>
      </c>
      <c r="F42" t="str">
        <f t="shared" si="1"/>
        <v>2018 Q1</v>
      </c>
    </row>
    <row r="43" spans="1:6" x14ac:dyDescent="0.25">
      <c r="A43">
        <v>2018</v>
      </c>
      <c r="B43">
        <v>4</v>
      </c>
      <c r="C43">
        <f t="shared" si="0"/>
        <v>2</v>
      </c>
      <c r="D43">
        <v>21</v>
      </c>
      <c r="F43" t="str">
        <f t="shared" si="1"/>
        <v>2018 Q2</v>
      </c>
    </row>
    <row r="44" spans="1:6" x14ac:dyDescent="0.25">
      <c r="A44">
        <v>2018</v>
      </c>
      <c r="B44">
        <v>5</v>
      </c>
      <c r="C44">
        <f t="shared" si="0"/>
        <v>2</v>
      </c>
      <c r="D44">
        <v>82</v>
      </c>
      <c r="F44" t="str">
        <f t="shared" si="1"/>
        <v>2018 Q2</v>
      </c>
    </row>
    <row r="45" spans="1:6" x14ac:dyDescent="0.25">
      <c r="A45">
        <v>2018</v>
      </c>
      <c r="B45">
        <v>6</v>
      </c>
      <c r="C45">
        <f t="shared" si="0"/>
        <v>2</v>
      </c>
      <c r="D45">
        <v>14</v>
      </c>
      <c r="F45" t="str">
        <f t="shared" si="1"/>
        <v>2018 Q2</v>
      </c>
    </row>
    <row r="46" spans="1:6" x14ac:dyDescent="0.25">
      <c r="A46">
        <v>2018</v>
      </c>
      <c r="B46">
        <v>7</v>
      </c>
      <c r="C46">
        <f t="shared" si="0"/>
        <v>3</v>
      </c>
      <c r="D46">
        <v>27</v>
      </c>
      <c r="F46" t="str">
        <f t="shared" si="1"/>
        <v>2018 Q3</v>
      </c>
    </row>
    <row r="47" spans="1:6" x14ac:dyDescent="0.25">
      <c r="A47">
        <v>2018</v>
      </c>
      <c r="B47">
        <v>8</v>
      </c>
      <c r="C47">
        <f t="shared" si="0"/>
        <v>3</v>
      </c>
      <c r="D47">
        <v>67</v>
      </c>
      <c r="F47" t="str">
        <f t="shared" si="1"/>
        <v>2018 Q3</v>
      </c>
    </row>
    <row r="48" spans="1:6" x14ac:dyDescent="0.25">
      <c r="A48">
        <v>2018</v>
      </c>
      <c r="B48">
        <v>9</v>
      </c>
      <c r="C48">
        <f t="shared" si="0"/>
        <v>3</v>
      </c>
      <c r="D48">
        <v>76</v>
      </c>
      <c r="F48" t="str">
        <f t="shared" si="1"/>
        <v>2018 Q3</v>
      </c>
    </row>
    <row r="49" spans="1:6" x14ac:dyDescent="0.25">
      <c r="A49">
        <v>2018</v>
      </c>
      <c r="B49">
        <v>10</v>
      </c>
      <c r="C49">
        <f t="shared" si="0"/>
        <v>4</v>
      </c>
      <c r="D49">
        <v>20</v>
      </c>
      <c r="F49" t="str">
        <f t="shared" si="1"/>
        <v>2018 Q4</v>
      </c>
    </row>
    <row r="50" spans="1:6" x14ac:dyDescent="0.25">
      <c r="A50">
        <v>2018</v>
      </c>
      <c r="B50">
        <v>11</v>
      </c>
      <c r="C50">
        <f t="shared" si="0"/>
        <v>4</v>
      </c>
      <c r="D50">
        <v>41</v>
      </c>
      <c r="F50" t="str">
        <f t="shared" si="1"/>
        <v>2018 Q4</v>
      </c>
    </row>
    <row r="51" spans="1:6" x14ac:dyDescent="0.25">
      <c r="A51">
        <v>2018</v>
      </c>
      <c r="B51">
        <v>12</v>
      </c>
      <c r="C51">
        <f t="shared" si="0"/>
        <v>4</v>
      </c>
      <c r="D51">
        <v>34</v>
      </c>
      <c r="F51" t="str">
        <f t="shared" si="1"/>
        <v>2018 Q4</v>
      </c>
    </row>
    <row r="52" spans="1:6" x14ac:dyDescent="0.25">
      <c r="A52">
        <v>2019</v>
      </c>
      <c r="B52">
        <v>1</v>
      </c>
      <c r="C52">
        <f t="shared" si="0"/>
        <v>1</v>
      </c>
      <c r="D52">
        <v>39</v>
      </c>
      <c r="F52" t="str">
        <f t="shared" si="1"/>
        <v>2019 Q1</v>
      </c>
    </row>
    <row r="53" spans="1:6" x14ac:dyDescent="0.25">
      <c r="A53">
        <v>2019</v>
      </c>
      <c r="B53">
        <v>2</v>
      </c>
      <c r="C53">
        <f t="shared" si="0"/>
        <v>1</v>
      </c>
      <c r="D53">
        <v>14</v>
      </c>
      <c r="F53" t="str">
        <f t="shared" si="1"/>
        <v>2019 Q1</v>
      </c>
    </row>
    <row r="54" spans="1:6" x14ac:dyDescent="0.25">
      <c r="A54">
        <v>2019</v>
      </c>
      <c r="B54">
        <v>3</v>
      </c>
      <c r="C54">
        <f t="shared" si="0"/>
        <v>1</v>
      </c>
      <c r="D54">
        <v>26</v>
      </c>
      <c r="F54" t="str">
        <f t="shared" si="1"/>
        <v>2019 Q1</v>
      </c>
    </row>
    <row r="55" spans="1:6" x14ac:dyDescent="0.25">
      <c r="A55">
        <v>2019</v>
      </c>
      <c r="B55">
        <v>4</v>
      </c>
      <c r="C55">
        <f t="shared" si="0"/>
        <v>2</v>
      </c>
      <c r="D55">
        <v>20</v>
      </c>
      <c r="F55" t="str">
        <f t="shared" si="1"/>
        <v>2019 Q2</v>
      </c>
    </row>
    <row r="56" spans="1:6" x14ac:dyDescent="0.25">
      <c r="A56">
        <v>2019</v>
      </c>
      <c r="B56">
        <v>5</v>
      </c>
      <c r="C56">
        <f t="shared" si="0"/>
        <v>2</v>
      </c>
      <c r="D56">
        <v>52</v>
      </c>
      <c r="F56" t="str">
        <f t="shared" si="1"/>
        <v>2019 Q2</v>
      </c>
    </row>
    <row r="57" spans="1:6" x14ac:dyDescent="0.25">
      <c r="A57">
        <v>2019</v>
      </c>
      <c r="B57">
        <v>6</v>
      </c>
      <c r="C57">
        <f t="shared" si="0"/>
        <v>2</v>
      </c>
      <c r="D57">
        <v>40</v>
      </c>
      <c r="F57" t="str">
        <f t="shared" si="1"/>
        <v>2019 Q2</v>
      </c>
    </row>
    <row r="58" spans="1:6" x14ac:dyDescent="0.25">
      <c r="A58">
        <v>2019</v>
      </c>
      <c r="B58">
        <v>7</v>
      </c>
      <c r="C58">
        <f t="shared" si="0"/>
        <v>3</v>
      </c>
      <c r="D58">
        <v>33</v>
      </c>
      <c r="F58" t="str">
        <f t="shared" si="1"/>
        <v>2019 Q3</v>
      </c>
    </row>
    <row r="59" spans="1:6" x14ac:dyDescent="0.25">
      <c r="A59">
        <v>2019</v>
      </c>
      <c r="B59">
        <v>8</v>
      </c>
      <c r="C59">
        <f t="shared" si="0"/>
        <v>3</v>
      </c>
      <c r="D59">
        <v>39</v>
      </c>
      <c r="F59" t="str">
        <f t="shared" si="1"/>
        <v>2019 Q3</v>
      </c>
    </row>
    <row r="60" spans="1:6" x14ac:dyDescent="0.25">
      <c r="A60">
        <v>2019</v>
      </c>
      <c r="B60">
        <v>9</v>
      </c>
      <c r="C60">
        <f t="shared" si="0"/>
        <v>3</v>
      </c>
      <c r="D60">
        <v>32</v>
      </c>
      <c r="F60" t="str">
        <f t="shared" si="1"/>
        <v>2019 Q3</v>
      </c>
    </row>
    <row r="61" spans="1:6" x14ac:dyDescent="0.25">
      <c r="A61">
        <v>2019</v>
      </c>
      <c r="B61">
        <v>10</v>
      </c>
      <c r="C61">
        <f t="shared" si="0"/>
        <v>4</v>
      </c>
      <c r="D61">
        <v>24</v>
      </c>
      <c r="F61" t="str">
        <f t="shared" si="1"/>
        <v>2019 Q4</v>
      </c>
    </row>
    <row r="62" spans="1:6" x14ac:dyDescent="0.25">
      <c r="A62">
        <v>2019</v>
      </c>
      <c r="B62">
        <v>11</v>
      </c>
      <c r="C62">
        <f t="shared" si="0"/>
        <v>4</v>
      </c>
      <c r="D62">
        <v>19</v>
      </c>
      <c r="F62" t="str">
        <f t="shared" si="1"/>
        <v>2019 Q4</v>
      </c>
    </row>
    <row r="63" spans="1:6" x14ac:dyDescent="0.25">
      <c r="A63">
        <v>2019</v>
      </c>
      <c r="B63">
        <v>12</v>
      </c>
      <c r="C63">
        <f t="shared" si="0"/>
        <v>4</v>
      </c>
      <c r="D63">
        <v>13</v>
      </c>
      <c r="F63" t="str">
        <f t="shared" si="1"/>
        <v>2019 Q4</v>
      </c>
    </row>
    <row r="64" spans="1:6" x14ac:dyDescent="0.25">
      <c r="A64">
        <v>2020</v>
      </c>
      <c r="B64">
        <v>1</v>
      </c>
      <c r="C64">
        <f t="shared" si="0"/>
        <v>1</v>
      </c>
      <c r="D64">
        <v>41</v>
      </c>
      <c r="F64" t="str">
        <f t="shared" si="1"/>
        <v>2020 Q1</v>
      </c>
    </row>
    <row r="65" spans="1:6" x14ac:dyDescent="0.25">
      <c r="A65">
        <v>2020</v>
      </c>
      <c r="B65">
        <v>2</v>
      </c>
      <c r="C65">
        <f t="shared" si="0"/>
        <v>1</v>
      </c>
      <c r="D65">
        <v>25</v>
      </c>
      <c r="F65" t="str">
        <f t="shared" si="1"/>
        <v>2020 Q1</v>
      </c>
    </row>
    <row r="66" spans="1:6" x14ac:dyDescent="0.25">
      <c r="A66">
        <v>2020</v>
      </c>
      <c r="B66">
        <v>3</v>
      </c>
      <c r="C66">
        <f t="shared" si="0"/>
        <v>1</v>
      </c>
      <c r="D66">
        <v>5</v>
      </c>
      <c r="F66" t="str">
        <f t="shared" si="1"/>
        <v>2020 Q1</v>
      </c>
    </row>
    <row r="67" spans="1:6" x14ac:dyDescent="0.25">
      <c r="A67">
        <v>2020</v>
      </c>
      <c r="B67">
        <v>4</v>
      </c>
      <c r="C67">
        <f t="shared" si="0"/>
        <v>2</v>
      </c>
      <c r="D67">
        <v>38</v>
      </c>
      <c r="F67" t="str">
        <f t="shared" si="1"/>
        <v>2020 Q2</v>
      </c>
    </row>
    <row r="68" spans="1:6" x14ac:dyDescent="0.25">
      <c r="A68">
        <v>2020</v>
      </c>
      <c r="B68">
        <v>5</v>
      </c>
      <c r="C68">
        <f t="shared" si="0"/>
        <v>2</v>
      </c>
      <c r="D68">
        <v>43</v>
      </c>
      <c r="F68" t="str">
        <f t="shared" si="1"/>
        <v>2020 Q2</v>
      </c>
    </row>
    <row r="69" spans="1:6" x14ac:dyDescent="0.25">
      <c r="A69">
        <v>2020</v>
      </c>
      <c r="B69">
        <v>6</v>
      </c>
      <c r="C69">
        <f t="shared" ref="C69:C75" si="2">ROUNDUP(B69/3,0)</f>
        <v>2</v>
      </c>
      <c r="D69">
        <v>6</v>
      </c>
      <c r="F69" t="str">
        <f t="shared" ref="F69:F75" si="3">A69 &amp;  " Q" &amp; C69</f>
        <v>2020 Q2</v>
      </c>
    </row>
    <row r="70" spans="1:6" x14ac:dyDescent="0.25">
      <c r="A70">
        <v>2020</v>
      </c>
      <c r="B70">
        <v>7</v>
      </c>
      <c r="C70">
        <f t="shared" si="2"/>
        <v>3</v>
      </c>
      <c r="D70">
        <v>51</v>
      </c>
      <c r="F70" t="str">
        <f t="shared" si="3"/>
        <v>2020 Q3</v>
      </c>
    </row>
    <row r="71" spans="1:6" x14ac:dyDescent="0.25">
      <c r="A71">
        <v>2020</v>
      </c>
      <c r="B71">
        <v>8</v>
      </c>
      <c r="C71">
        <f t="shared" si="2"/>
        <v>3</v>
      </c>
      <c r="D71">
        <v>23</v>
      </c>
      <c r="F71" t="str">
        <f t="shared" si="3"/>
        <v>2020 Q3</v>
      </c>
    </row>
    <row r="72" spans="1:6" x14ac:dyDescent="0.25">
      <c r="A72">
        <v>2020</v>
      </c>
      <c r="B72">
        <v>9</v>
      </c>
      <c r="C72">
        <f t="shared" si="2"/>
        <v>3</v>
      </c>
      <c r="D72">
        <v>45</v>
      </c>
      <c r="F72" t="str">
        <f t="shared" si="3"/>
        <v>2020 Q3</v>
      </c>
    </row>
    <row r="73" spans="1:6" x14ac:dyDescent="0.25">
      <c r="A73">
        <v>2020</v>
      </c>
      <c r="B73">
        <v>10</v>
      </c>
      <c r="C73">
        <f t="shared" si="2"/>
        <v>4</v>
      </c>
      <c r="D73">
        <v>23</v>
      </c>
      <c r="F73" t="str">
        <f t="shared" si="3"/>
        <v>2020 Q4</v>
      </c>
    </row>
    <row r="74" spans="1:6" x14ac:dyDescent="0.25">
      <c r="A74">
        <v>2020</v>
      </c>
      <c r="B74">
        <v>11</v>
      </c>
      <c r="C74">
        <f t="shared" si="2"/>
        <v>4</v>
      </c>
      <c r="D74">
        <v>6</v>
      </c>
      <c r="F74" t="str">
        <f t="shared" si="3"/>
        <v>2020 Q4</v>
      </c>
    </row>
    <row r="75" spans="1:6" x14ac:dyDescent="0.25">
      <c r="A75">
        <v>2020</v>
      </c>
      <c r="B75">
        <v>12</v>
      </c>
      <c r="C75">
        <f t="shared" si="2"/>
        <v>4</v>
      </c>
      <c r="D75">
        <v>18</v>
      </c>
      <c r="F75" t="str">
        <f t="shared" si="3"/>
        <v>2020 Q4</v>
      </c>
    </row>
  </sheetData>
  <mergeCells count="1">
    <mergeCell ref="A2:E2"/>
  </mergeCells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Google Scholar Suchtreffer</vt:lpstr>
      <vt:lpstr>Google Trends</vt:lpstr>
      <vt:lpstr>Google Trends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Kienitz</dc:creator>
  <cp:lastModifiedBy>Marvin Kienitz</cp:lastModifiedBy>
  <dcterms:created xsi:type="dcterms:W3CDTF">2020-10-29T07:46:05Z</dcterms:created>
  <dcterms:modified xsi:type="dcterms:W3CDTF">2021-02-25T12:44:54Z</dcterms:modified>
</cp:coreProperties>
</file>