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Marrit\Documents\School\2017-2018\Heuristieken\Proteins\"/>
    </mc:Choice>
  </mc:AlternateContent>
  <xr:revisionPtr revIDLastSave="0" documentId="13_ncr:1_{D080FDCE-FA55-41DE-A6D6-56301B356D73}" xr6:coauthVersionLast="32" xr6:coauthVersionMax="32" xr10:uidLastSave="{00000000-0000-0000-0000-000000000000}"/>
  <bookViews>
    <workbookView xWindow="0" yWindow="456" windowWidth="28800" windowHeight="1746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Q3" i="1"/>
  <c r="G4" i="1"/>
  <c r="W4" i="1"/>
  <c r="G5" i="1"/>
  <c r="W5" i="1"/>
  <c r="G6" i="1"/>
  <c r="W6" i="1"/>
  <c r="G7" i="1"/>
  <c r="W7" i="1"/>
  <c r="G8" i="1"/>
  <c r="W8" i="1"/>
  <c r="G9" i="1"/>
  <c r="W9" i="1"/>
  <c r="G10" i="1"/>
  <c r="W10" i="1"/>
  <c r="G11" i="1"/>
  <c r="W11" i="1"/>
  <c r="G12" i="1"/>
  <c r="W12" i="1"/>
  <c r="G13" i="1"/>
  <c r="W13" i="1"/>
  <c r="G14" i="1"/>
  <c r="W14" i="1"/>
  <c r="G15" i="1"/>
  <c r="W15" i="1"/>
  <c r="G16" i="1"/>
  <c r="W16" i="1"/>
  <c r="G17" i="1"/>
  <c r="W17" i="1"/>
  <c r="G18" i="1"/>
  <c r="W18" i="1"/>
  <c r="G19" i="1"/>
  <c r="W19" i="1"/>
  <c r="G20" i="1"/>
  <c r="W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N3" i="1"/>
  <c r="K3" i="1"/>
  <c r="T3" i="1"/>
  <c r="W3" i="1"/>
</calcChain>
</file>

<file path=xl/sharedStrings.xml><?xml version="1.0" encoding="utf-8"?>
<sst xmlns="http://schemas.openxmlformats.org/spreadsheetml/2006/main" count="61" uniqueCount="25">
  <si>
    <t>Randomizer</t>
  </si>
  <si>
    <t>Hill Climber</t>
  </si>
  <si>
    <t>Depth First</t>
  </si>
  <si>
    <t>Branch N Bound</t>
  </si>
  <si>
    <t>2D</t>
  </si>
  <si>
    <t>3D</t>
  </si>
  <si>
    <t>Dimensions</t>
  </si>
  <si>
    <t>State Space</t>
  </si>
  <si>
    <t>Length</t>
  </si>
  <si>
    <t>P</t>
  </si>
  <si>
    <t>H</t>
  </si>
  <si>
    <t>C</t>
  </si>
  <si>
    <t>Protein</t>
  </si>
  <si>
    <t>Stab</t>
  </si>
  <si>
    <t>i</t>
  </si>
  <si>
    <t>%</t>
  </si>
  <si>
    <t>Simulated Annealing</t>
  </si>
  <si>
    <t>Optimal</t>
  </si>
  <si>
    <t>Optimal stability reached</t>
  </si>
  <si>
    <t>1 step away from optimal stability</t>
  </si>
  <si>
    <t>&gt; 1 step away from optimal stability</t>
  </si>
  <si>
    <t>Estimation</t>
  </si>
  <si>
    <t xml:space="preserve">passed % of the state space </t>
  </si>
  <si>
    <t>?</t>
  </si>
  <si>
    <t xml:space="preserve">bij 350000 keer prunen op -7 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</si>
</sst>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B42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ck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 style="thick">
        <color theme="4"/>
      </left>
      <right/>
      <top style="thin">
        <color theme="4"/>
      </top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ck">
        <color theme="4"/>
      </top>
      <bottom/>
      <diagonal/>
    </border>
    <border>
      <left/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theme="4"/>
      </bottom>
      <diagonal/>
    </border>
    <border>
      <left style="thin">
        <color rgb="FFB2B2B2"/>
      </left>
      <right style="thick">
        <color theme="4"/>
      </right>
      <top style="thick">
        <color theme="4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ck">
        <color theme="4"/>
      </bottom>
      <diagonal/>
    </border>
    <border>
      <left/>
      <right style="thin">
        <color rgb="FFB2B2B2"/>
      </right>
      <top/>
      <bottom style="thick">
        <color theme="4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8" fillId="0" borderId="0" xfId="0" applyFont="1"/>
    <xf numFmtId="11" fontId="0" fillId="0" borderId="0" xfId="0" applyNumberFormat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1" fontId="0" fillId="5" borderId="0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1" fontId="3" fillId="6" borderId="26" xfId="2" applyNumberFormat="1" applyFont="1" applyFill="1" applyBorder="1" applyAlignment="1">
      <alignment horizontal="center" vertical="center"/>
    </xf>
    <xf numFmtId="11" fontId="3" fillId="6" borderId="27" xfId="2" applyNumberFormat="1" applyFont="1" applyFill="1" applyBorder="1" applyAlignment="1">
      <alignment horizontal="center" vertical="center"/>
    </xf>
    <xf numFmtId="11" fontId="3" fillId="6" borderId="28" xfId="2" applyNumberFormat="1" applyFont="1" applyFill="1" applyBorder="1" applyAlignment="1">
      <alignment horizontal="center" vertical="center"/>
    </xf>
    <xf numFmtId="11" fontId="0" fillId="6" borderId="2" xfId="2" applyNumberFormat="1" applyFont="1" applyFill="1" applyAlignment="1">
      <alignment horizontal="center" vertical="center"/>
    </xf>
    <xf numFmtId="11" fontId="0" fillId="6" borderId="2" xfId="2" applyNumberFormat="1" applyFont="1" applyFill="1" applyBorder="1" applyAlignment="1">
      <alignment horizontal="center" vertical="center"/>
    </xf>
    <xf numFmtId="11" fontId="0" fillId="6" borderId="25" xfId="2" applyNumberFormat="1" applyFont="1" applyFill="1" applyBorder="1" applyAlignment="1">
      <alignment horizontal="center" vertical="center"/>
    </xf>
    <xf numFmtId="11" fontId="0" fillId="0" borderId="2" xfId="2" applyNumberFormat="1" applyFont="1" applyFill="1" applyAlignment="1">
      <alignment horizontal="center" vertical="center"/>
    </xf>
    <xf numFmtId="11" fontId="0" fillId="0" borderId="2" xfId="2" applyNumberFormat="1" applyFont="1" applyFill="1" applyBorder="1" applyAlignment="1">
      <alignment horizontal="center" vertical="center"/>
    </xf>
    <xf numFmtId="11" fontId="0" fillId="0" borderId="25" xfId="2" applyNumberFormat="1" applyFont="1" applyFill="1" applyBorder="1" applyAlignment="1">
      <alignment horizontal="center" vertical="center"/>
    </xf>
    <xf numFmtId="11" fontId="0" fillId="0" borderId="26" xfId="2" applyNumberFormat="1" applyFont="1" applyFill="1" applyBorder="1" applyAlignment="1">
      <alignment horizontal="center" vertical="center"/>
    </xf>
    <xf numFmtId="11" fontId="0" fillId="0" borderId="27" xfId="2" applyNumberFormat="1" applyFont="1" applyFill="1" applyBorder="1" applyAlignment="1">
      <alignment horizontal="center" vertical="center"/>
    </xf>
    <xf numFmtId="11" fontId="0" fillId="0" borderId="28" xfId="2" applyNumberFormat="1" applyFont="1" applyFill="1" applyBorder="1" applyAlignment="1">
      <alignment horizontal="center" vertical="center"/>
    </xf>
    <xf numFmtId="0" fontId="0" fillId="6" borderId="0" xfId="0" applyFill="1"/>
    <xf numFmtId="1" fontId="0" fillId="0" borderId="29" xfId="0" applyNumberForma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11" fontId="0" fillId="7" borderId="27" xfId="2" applyNumberFormat="1" applyFont="1" applyFill="1" applyBorder="1" applyAlignment="1">
      <alignment horizontal="center" vertical="center"/>
    </xf>
  </cellXfs>
  <cellStyles count="15"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Kop 1" xfId="1" builtinId="16"/>
    <cellStyle name="Notitie" xfId="2" builtinId="10"/>
    <cellStyle name="Standaard" xfId="0" builtinId="0"/>
  </cellStyles>
  <dxfs count="0"/>
  <tableStyles count="0" defaultTableStyle="TableStyleMedium9" defaultPivotStyle="PivotStyleMedium7"/>
  <colors>
    <mruColors>
      <color rgb="FFEB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Q1" zoomScale="85" zoomScaleNormal="90" workbookViewId="0">
      <selection activeCell="U16" sqref="U16"/>
    </sheetView>
  </sheetViews>
  <sheetFormatPr defaultColWidth="11.19921875" defaultRowHeight="25.8" x14ac:dyDescent="0.3"/>
  <cols>
    <col min="1" max="1" width="16.296875" style="2" customWidth="1"/>
    <col min="2" max="2" width="8.19921875" bestFit="1" customWidth="1"/>
    <col min="3" max="5" width="3.5" style="7" bestFit="1" customWidth="1"/>
    <col min="6" max="6" width="17" customWidth="1"/>
    <col min="7" max="7" width="18.69921875" customWidth="1"/>
    <col min="8" max="8" width="18.69921875" style="5" customWidth="1"/>
    <col min="9" max="23" width="10.796875" customWidth="1"/>
    <col min="24" max="27" width="25.796875" customWidth="1"/>
    <col min="28" max="28" width="20.796875" customWidth="1"/>
  </cols>
  <sheetData>
    <row r="1" spans="1:23" ht="40.049999999999997" customHeight="1" thickTop="1" x14ac:dyDescent="0.3">
      <c r="A1" s="54" t="s">
        <v>12</v>
      </c>
      <c r="B1" s="56" t="s">
        <v>8</v>
      </c>
      <c r="C1" s="58" t="s">
        <v>9</v>
      </c>
      <c r="D1" s="60" t="s">
        <v>10</v>
      </c>
      <c r="E1" s="62" t="s">
        <v>11</v>
      </c>
      <c r="F1" s="64" t="s">
        <v>6</v>
      </c>
      <c r="G1" s="66" t="s">
        <v>7</v>
      </c>
      <c r="H1" s="68" t="s">
        <v>17</v>
      </c>
      <c r="I1" s="66" t="s">
        <v>0</v>
      </c>
      <c r="J1" s="66"/>
      <c r="K1" s="68"/>
      <c r="L1" s="70" t="s">
        <v>1</v>
      </c>
      <c r="M1" s="66"/>
      <c r="N1" s="68"/>
      <c r="O1" s="70" t="s">
        <v>16</v>
      </c>
      <c r="P1" s="66"/>
      <c r="Q1" s="68"/>
      <c r="R1" s="70" t="s">
        <v>2</v>
      </c>
      <c r="S1" s="66"/>
      <c r="T1" s="68"/>
      <c r="U1" s="70" t="s">
        <v>3</v>
      </c>
      <c r="V1" s="66"/>
      <c r="W1" s="68"/>
    </row>
    <row r="2" spans="1:23" ht="27" customHeight="1" thickBot="1" x14ac:dyDescent="0.35">
      <c r="A2" s="55"/>
      <c r="B2" s="57"/>
      <c r="C2" s="59"/>
      <c r="D2" s="61"/>
      <c r="E2" s="63"/>
      <c r="F2" s="65"/>
      <c r="G2" s="67"/>
      <c r="H2" s="69"/>
      <c r="I2" s="9" t="s">
        <v>13</v>
      </c>
      <c r="J2" s="9" t="s">
        <v>14</v>
      </c>
      <c r="K2" s="11" t="s">
        <v>15</v>
      </c>
      <c r="L2" s="10" t="s">
        <v>13</v>
      </c>
      <c r="M2" s="9" t="s">
        <v>14</v>
      </c>
      <c r="N2" s="11" t="s">
        <v>15</v>
      </c>
      <c r="O2" s="10" t="s">
        <v>13</v>
      </c>
      <c r="P2" s="9" t="s">
        <v>14</v>
      </c>
      <c r="Q2" s="11" t="s">
        <v>15</v>
      </c>
      <c r="R2" s="10" t="s">
        <v>13</v>
      </c>
      <c r="S2" s="9" t="s">
        <v>14</v>
      </c>
      <c r="T2" s="11" t="s">
        <v>15</v>
      </c>
      <c r="U2" s="10" t="s">
        <v>13</v>
      </c>
      <c r="V2" s="9" t="s">
        <v>14</v>
      </c>
      <c r="W2" s="22" t="s">
        <v>15</v>
      </c>
    </row>
    <row r="3" spans="1:23" ht="25.05" customHeight="1" thickTop="1" x14ac:dyDescent="0.3">
      <c r="A3" s="12">
        <v>1</v>
      </c>
      <c r="B3" s="46">
        <v>8</v>
      </c>
      <c r="C3" s="47">
        <v>2</v>
      </c>
      <c r="D3" s="48">
        <v>6</v>
      </c>
      <c r="E3" s="49">
        <v>0</v>
      </c>
      <c r="F3" s="6" t="s">
        <v>4</v>
      </c>
      <c r="G3" s="8">
        <f>4^(B3-2)</f>
        <v>4096</v>
      </c>
      <c r="H3" s="16">
        <v>-3</v>
      </c>
      <c r="I3" s="23">
        <v>-3</v>
      </c>
      <c r="J3" s="18">
        <v>100</v>
      </c>
      <c r="K3" s="32">
        <f>(100/G3)*J3</f>
        <v>2.44140625</v>
      </c>
      <c r="L3" s="23">
        <v>-3</v>
      </c>
      <c r="M3" s="18">
        <v>100</v>
      </c>
      <c r="N3" s="35">
        <f>(100/G3)*M3</f>
        <v>2.44140625</v>
      </c>
      <c r="O3" s="24">
        <v>-3</v>
      </c>
      <c r="P3" s="18">
        <v>100</v>
      </c>
      <c r="Q3" s="35">
        <f>(100/G3)*P3</f>
        <v>2.44140625</v>
      </c>
      <c r="R3" s="24">
        <v>-3</v>
      </c>
      <c r="S3" s="18">
        <v>780</v>
      </c>
      <c r="T3" s="38">
        <f>(100/G3)*S3</f>
        <v>19.04296875</v>
      </c>
      <c r="U3" s="24">
        <v>-3</v>
      </c>
      <c r="V3" s="18">
        <v>0</v>
      </c>
      <c r="W3" s="41">
        <f>(100/G3)*V3</f>
        <v>0</v>
      </c>
    </row>
    <row r="4" spans="1:23" ht="25.05" customHeight="1" x14ac:dyDescent="0.3">
      <c r="A4" s="12">
        <v>1</v>
      </c>
      <c r="B4" s="46"/>
      <c r="C4" s="47"/>
      <c r="D4" s="48"/>
      <c r="E4" s="49"/>
      <c r="F4" s="6" t="s">
        <v>5</v>
      </c>
      <c r="G4" s="8">
        <f>6^(B3-2)</f>
        <v>46656</v>
      </c>
      <c r="H4" s="16">
        <v>-3</v>
      </c>
      <c r="I4" s="23">
        <v>-3</v>
      </c>
      <c r="J4" s="18">
        <v>100</v>
      </c>
      <c r="K4" s="33">
        <f t="shared" ref="K4:K20" si="0">(100/G4)*J4</f>
        <v>0.21433470507544583</v>
      </c>
      <c r="L4" s="23">
        <v>-3</v>
      </c>
      <c r="M4" s="18">
        <v>100</v>
      </c>
      <c r="N4" s="35">
        <f t="shared" ref="N4:N20" si="1">(100/G4)*M4</f>
        <v>0.21433470507544583</v>
      </c>
      <c r="O4" s="24">
        <v>-3</v>
      </c>
      <c r="P4" s="18">
        <v>100</v>
      </c>
      <c r="Q4" s="35">
        <f t="shared" ref="Q4:Q20" si="2">(100/G4)*P4</f>
        <v>0.21433470507544583</v>
      </c>
      <c r="R4" s="24">
        <v>-3</v>
      </c>
      <c r="S4" s="18">
        <v>16926</v>
      </c>
      <c r="T4" s="38">
        <f t="shared" ref="T4:T20" si="3">(100/G4)*S4</f>
        <v>36.278292181069958</v>
      </c>
      <c r="U4" s="24">
        <v>-3</v>
      </c>
      <c r="V4" s="18">
        <v>0</v>
      </c>
      <c r="W4" s="42">
        <f t="shared" ref="W4:W20" si="4">(100/G4)*V4</f>
        <v>0</v>
      </c>
    </row>
    <row r="5" spans="1:23" ht="25.05" customHeight="1" x14ac:dyDescent="0.3">
      <c r="A5" s="12">
        <v>2</v>
      </c>
      <c r="B5" s="46">
        <v>14</v>
      </c>
      <c r="C5" s="47">
        <v>4</v>
      </c>
      <c r="D5" s="48">
        <v>10</v>
      </c>
      <c r="E5" s="49">
        <v>0</v>
      </c>
      <c r="F5" s="6" t="s">
        <v>4</v>
      </c>
      <c r="G5" s="8">
        <f>4^(B5-2)</f>
        <v>16777216</v>
      </c>
      <c r="H5" s="16">
        <v>-6</v>
      </c>
      <c r="I5" s="25">
        <v>-5</v>
      </c>
      <c r="J5" s="18">
        <v>1000</v>
      </c>
      <c r="K5" s="33">
        <f t="shared" si="0"/>
        <v>5.9604644775390625E-3</v>
      </c>
      <c r="L5" s="25">
        <v>-5</v>
      </c>
      <c r="M5" s="18">
        <v>1000</v>
      </c>
      <c r="N5" s="35">
        <f t="shared" si="1"/>
        <v>5.9604644775390625E-3</v>
      </c>
      <c r="O5" s="24">
        <v>-6</v>
      </c>
      <c r="P5" s="18">
        <v>1000</v>
      </c>
      <c r="Q5" s="35">
        <f t="shared" si="2"/>
        <v>5.9604644775390625E-3</v>
      </c>
      <c r="R5" s="24">
        <v>-6</v>
      </c>
      <c r="S5" s="18">
        <v>324932</v>
      </c>
      <c r="T5" s="38">
        <f t="shared" si="3"/>
        <v>1.9367456436157227</v>
      </c>
      <c r="U5" s="24">
        <v>-6</v>
      </c>
      <c r="V5" s="18">
        <v>469</v>
      </c>
      <c r="W5" s="42">
        <f t="shared" si="4"/>
        <v>2.7954578399658203E-3</v>
      </c>
    </row>
    <row r="6" spans="1:23" ht="25.05" customHeight="1" x14ac:dyDescent="0.3">
      <c r="A6" s="12">
        <v>2</v>
      </c>
      <c r="B6" s="46"/>
      <c r="C6" s="47"/>
      <c r="D6" s="48"/>
      <c r="E6" s="49"/>
      <c r="F6" s="6" t="s">
        <v>5</v>
      </c>
      <c r="G6" s="8">
        <f>6^(B5-2)</f>
        <v>2176782336</v>
      </c>
      <c r="H6" s="16">
        <v>-7</v>
      </c>
      <c r="I6" s="25">
        <v>-6</v>
      </c>
      <c r="J6" s="18">
        <v>1000</v>
      </c>
      <c r="K6" s="33">
        <f t="shared" si="0"/>
        <v>4.5939365799778341E-5</v>
      </c>
      <c r="L6" s="25">
        <v>-6</v>
      </c>
      <c r="M6" s="18">
        <v>1000</v>
      </c>
      <c r="N6" s="35">
        <f t="shared" si="1"/>
        <v>4.5939365799778341E-5</v>
      </c>
      <c r="O6" s="24">
        <v>-7</v>
      </c>
      <c r="P6" s="18">
        <v>1000</v>
      </c>
      <c r="Q6" s="35">
        <f t="shared" si="2"/>
        <v>4.5939365799778341E-5</v>
      </c>
      <c r="R6" s="31">
        <v>-5</v>
      </c>
      <c r="S6" s="18">
        <v>1000000</v>
      </c>
      <c r="T6" s="38">
        <f t="shared" si="3"/>
        <v>4.5939365799778344E-2</v>
      </c>
      <c r="U6" s="24">
        <v>-7</v>
      </c>
      <c r="V6" s="18">
        <v>62466</v>
      </c>
      <c r="W6" s="42">
        <f t="shared" si="4"/>
        <v>2.8696484240489538E-3</v>
      </c>
    </row>
    <row r="7" spans="1:23" ht="25.05" customHeight="1" x14ac:dyDescent="0.3">
      <c r="A7" s="12">
        <v>3</v>
      </c>
      <c r="B7" s="46">
        <v>20</v>
      </c>
      <c r="C7" s="47">
        <v>10</v>
      </c>
      <c r="D7" s="48">
        <v>10</v>
      </c>
      <c r="E7" s="49">
        <v>0</v>
      </c>
      <c r="F7" s="6" t="s">
        <v>4</v>
      </c>
      <c r="G7" s="8">
        <f t="shared" ref="G7" si="5">4^(B7-2)</f>
        <v>68719476736</v>
      </c>
      <c r="H7" s="16">
        <v>-9</v>
      </c>
      <c r="I7" s="25">
        <v>-8</v>
      </c>
      <c r="J7" s="18">
        <v>1000000</v>
      </c>
      <c r="K7" s="33">
        <f t="shared" si="0"/>
        <v>1.4551915228366852E-3</v>
      </c>
      <c r="L7" s="30">
        <v>-5</v>
      </c>
      <c r="M7" s="18">
        <v>100000</v>
      </c>
      <c r="N7" s="35">
        <f t="shared" si="1"/>
        <v>1.4551915228366852E-4</v>
      </c>
      <c r="O7" s="26">
        <v>-8</v>
      </c>
      <c r="P7" s="18">
        <v>100000</v>
      </c>
      <c r="Q7" s="35">
        <f t="shared" si="2"/>
        <v>1.4551915228366852E-4</v>
      </c>
      <c r="R7" s="31">
        <v>-7</v>
      </c>
      <c r="S7" s="18">
        <v>3000000</v>
      </c>
      <c r="T7" s="38">
        <f t="shared" si="3"/>
        <v>4.3655745685100555E-3</v>
      </c>
      <c r="U7" s="24">
        <v>-9</v>
      </c>
      <c r="V7" s="18">
        <v>617</v>
      </c>
      <c r="W7" s="42">
        <f t="shared" si="4"/>
        <v>8.9785316959023476E-7</v>
      </c>
    </row>
    <row r="8" spans="1:23" ht="25.05" customHeight="1" x14ac:dyDescent="0.3">
      <c r="A8" s="12">
        <v>3</v>
      </c>
      <c r="B8" s="46"/>
      <c r="C8" s="47"/>
      <c r="D8" s="48"/>
      <c r="E8" s="49"/>
      <c r="F8" s="6" t="s">
        <v>5</v>
      </c>
      <c r="G8" s="8">
        <f t="shared" ref="G8" si="6">6^(B7-2)</f>
        <v>101559956668416</v>
      </c>
      <c r="H8" s="16">
        <v>-11</v>
      </c>
      <c r="I8" s="25">
        <v>-10</v>
      </c>
      <c r="J8" s="18">
        <v>1000000</v>
      </c>
      <c r="K8" s="33">
        <f t="shared" si="0"/>
        <v>9.8464004200485122E-7</v>
      </c>
      <c r="L8" s="30">
        <v>-6</v>
      </c>
      <c r="M8" s="18">
        <v>100000</v>
      </c>
      <c r="N8" s="35">
        <f t="shared" si="1"/>
        <v>9.8464004200485117E-8</v>
      </c>
      <c r="O8" s="26">
        <v>-10</v>
      </c>
      <c r="P8" s="18">
        <v>100000</v>
      </c>
      <c r="Q8" s="35">
        <f t="shared" si="2"/>
        <v>9.8464004200485117E-8</v>
      </c>
      <c r="R8" s="19"/>
      <c r="S8" s="18"/>
      <c r="T8" s="38">
        <f t="shared" si="3"/>
        <v>0</v>
      </c>
      <c r="U8" t="s">
        <v>24</v>
      </c>
      <c r="V8" s="18"/>
      <c r="W8" s="42">
        <f t="shared" si="4"/>
        <v>0</v>
      </c>
    </row>
    <row r="9" spans="1:23" ht="25.05" customHeight="1" x14ac:dyDescent="0.3">
      <c r="A9" s="12">
        <v>4</v>
      </c>
      <c r="B9" s="46">
        <v>36</v>
      </c>
      <c r="C9" s="47">
        <v>20</v>
      </c>
      <c r="D9" s="48">
        <v>16</v>
      </c>
      <c r="E9" s="49">
        <v>0</v>
      </c>
      <c r="F9" s="6" t="s">
        <v>4</v>
      </c>
      <c r="G9" s="8">
        <f t="shared" ref="G9" si="7">4^(B9-2)</f>
        <v>2.9514790517935283E+20</v>
      </c>
      <c r="H9" s="16">
        <v>-14</v>
      </c>
      <c r="I9" s="30">
        <v>-9</v>
      </c>
      <c r="J9" s="18">
        <v>1000000</v>
      </c>
      <c r="K9" s="33">
        <f t="shared" si="0"/>
        <v>3.3881317890172014E-13</v>
      </c>
      <c r="L9" s="30">
        <v>-7</v>
      </c>
      <c r="M9" s="18">
        <v>100000</v>
      </c>
      <c r="N9" s="35">
        <f t="shared" si="1"/>
        <v>3.3881317890172014E-14</v>
      </c>
      <c r="O9" s="31">
        <v>-6</v>
      </c>
      <c r="P9" s="18">
        <v>100000</v>
      </c>
      <c r="Q9" s="35">
        <f t="shared" si="2"/>
        <v>3.3881317890172014E-14</v>
      </c>
      <c r="R9" s="19"/>
      <c r="S9" s="18"/>
      <c r="T9" s="38">
        <f t="shared" si="3"/>
        <v>0</v>
      </c>
      <c r="U9" s="26">
        <v>-13</v>
      </c>
      <c r="V9" s="18">
        <v>40</v>
      </c>
      <c r="W9" s="71">
        <f t="shared" si="4"/>
        <v>1.3552527156068805E-17</v>
      </c>
    </row>
    <row r="10" spans="1:23" ht="25.05" customHeight="1" x14ac:dyDescent="0.3">
      <c r="A10" s="12">
        <v>4</v>
      </c>
      <c r="B10" s="46"/>
      <c r="C10" s="47"/>
      <c r="D10" s="48"/>
      <c r="E10" s="49"/>
      <c r="F10" s="6" t="s">
        <v>5</v>
      </c>
      <c r="G10" s="8">
        <f t="shared" ref="G10" si="8">6^(B9-2)</f>
        <v>2.8651179995807041E+26</v>
      </c>
      <c r="H10" s="16">
        <v>-18</v>
      </c>
      <c r="I10" s="30">
        <v>-9</v>
      </c>
      <c r="J10" s="18">
        <v>1000000</v>
      </c>
      <c r="K10" s="33">
        <f t="shared" si="0"/>
        <v>3.4902576443495349E-19</v>
      </c>
      <c r="L10" s="30">
        <v>-9</v>
      </c>
      <c r="M10" s="18">
        <v>100000</v>
      </c>
      <c r="N10" s="35">
        <f t="shared" si="1"/>
        <v>3.4902576443495346E-20</v>
      </c>
      <c r="O10" s="31">
        <v>-10</v>
      </c>
      <c r="P10" s="18">
        <v>100000</v>
      </c>
      <c r="Q10" s="35">
        <f t="shared" si="2"/>
        <v>3.4902576443495346E-20</v>
      </c>
      <c r="R10" s="19"/>
      <c r="S10" s="18"/>
      <c r="T10" s="38">
        <f t="shared" si="3"/>
        <v>0</v>
      </c>
      <c r="U10" s="19"/>
      <c r="V10" s="18"/>
      <c r="W10" s="71">
        <f t="shared" si="4"/>
        <v>0</v>
      </c>
    </row>
    <row r="11" spans="1:23" ht="25.05" customHeight="1" x14ac:dyDescent="0.3">
      <c r="A11" s="12">
        <v>5</v>
      </c>
      <c r="B11" s="46">
        <v>50</v>
      </c>
      <c r="C11" s="47">
        <v>16</v>
      </c>
      <c r="D11" s="48">
        <v>24</v>
      </c>
      <c r="E11" s="49">
        <v>0</v>
      </c>
      <c r="F11" s="6" t="s">
        <v>4</v>
      </c>
      <c r="G11" s="8">
        <f t="shared" ref="G11" si="9">4^(B11-2)</f>
        <v>7.9228162514264338E+28</v>
      </c>
      <c r="H11" s="16">
        <v>-21</v>
      </c>
      <c r="I11" s="30">
        <v>-9</v>
      </c>
      <c r="J11" s="18">
        <v>1000000</v>
      </c>
      <c r="K11" s="33">
        <f t="shared" si="0"/>
        <v>1.2621774483536189E-21</v>
      </c>
      <c r="L11" s="30">
        <v>-7</v>
      </c>
      <c r="M11" s="18">
        <v>100000</v>
      </c>
      <c r="N11" s="35">
        <f t="shared" si="1"/>
        <v>1.2621774483536189E-22</v>
      </c>
      <c r="O11" s="31">
        <v>-9</v>
      </c>
      <c r="P11" s="18">
        <v>100000</v>
      </c>
      <c r="Q11" s="35">
        <f t="shared" si="2"/>
        <v>1.2621774483536189E-22</v>
      </c>
      <c r="R11" s="19"/>
      <c r="S11" s="18"/>
      <c r="T11" s="38">
        <f t="shared" si="3"/>
        <v>0</v>
      </c>
      <c r="U11" s="19"/>
      <c r="V11" s="18"/>
      <c r="W11" s="71">
        <f t="shared" si="4"/>
        <v>0</v>
      </c>
    </row>
    <row r="12" spans="1:23" ht="25.05" customHeight="1" x14ac:dyDescent="0.3">
      <c r="A12" s="12">
        <v>5</v>
      </c>
      <c r="B12" s="46"/>
      <c r="C12" s="47"/>
      <c r="D12" s="48"/>
      <c r="E12" s="49"/>
      <c r="F12" s="6" t="s">
        <v>5</v>
      </c>
      <c r="G12" s="8">
        <f t="shared" ref="G12" si="10">6^(B11-2)</f>
        <v>2.2452257707354558E+37</v>
      </c>
      <c r="H12" s="16">
        <v>-34</v>
      </c>
      <c r="I12" s="30">
        <v>-12</v>
      </c>
      <c r="J12" s="18">
        <v>1000000</v>
      </c>
      <c r="K12" s="33">
        <f t="shared" si="0"/>
        <v>4.453895073867942E-30</v>
      </c>
      <c r="L12" s="30">
        <v>-11</v>
      </c>
      <c r="M12" s="18">
        <v>100000</v>
      </c>
      <c r="N12" s="35">
        <f t="shared" si="1"/>
        <v>4.4538950738679422E-31</v>
      </c>
      <c r="O12" s="31">
        <v>-11</v>
      </c>
      <c r="P12" s="18">
        <v>100000</v>
      </c>
      <c r="Q12" s="35">
        <f t="shared" si="2"/>
        <v>4.4538950738679422E-31</v>
      </c>
      <c r="R12" s="19"/>
      <c r="S12" s="18"/>
      <c r="T12" s="38">
        <f t="shared" si="3"/>
        <v>0</v>
      </c>
      <c r="U12" s="19"/>
      <c r="V12" s="18"/>
      <c r="W12" s="71">
        <f t="shared" si="4"/>
        <v>0</v>
      </c>
    </row>
    <row r="13" spans="1:23" ht="25.05" customHeight="1" x14ac:dyDescent="0.3">
      <c r="A13" s="12">
        <v>6</v>
      </c>
      <c r="B13" s="46">
        <v>36</v>
      </c>
      <c r="C13" s="47">
        <v>18</v>
      </c>
      <c r="D13" s="48">
        <v>14</v>
      </c>
      <c r="E13" s="49">
        <v>4</v>
      </c>
      <c r="F13" s="6" t="s">
        <v>4</v>
      </c>
      <c r="G13" s="8">
        <f t="shared" ref="G13" si="11">4^(B13-2)</f>
        <v>2.9514790517935283E+20</v>
      </c>
      <c r="H13" s="16" t="s">
        <v>23</v>
      </c>
      <c r="I13" s="18"/>
      <c r="J13" s="18">
        <v>1000000</v>
      </c>
      <c r="K13" s="33">
        <f t="shared" si="0"/>
        <v>3.3881317890172014E-13</v>
      </c>
      <c r="L13" s="18"/>
      <c r="M13" s="18">
        <v>100000</v>
      </c>
      <c r="N13" s="35">
        <f t="shared" si="1"/>
        <v>3.3881317890172014E-14</v>
      </c>
      <c r="O13" s="19"/>
      <c r="P13" s="18">
        <v>100000</v>
      </c>
      <c r="Q13" s="35">
        <f t="shared" si="2"/>
        <v>3.3881317890172014E-14</v>
      </c>
      <c r="R13" s="19"/>
      <c r="S13" s="18"/>
      <c r="T13" s="38">
        <f t="shared" si="3"/>
        <v>0</v>
      </c>
      <c r="U13" s="19">
        <v>-25</v>
      </c>
      <c r="V13" s="18">
        <v>48</v>
      </c>
      <c r="W13" s="71">
        <f t="shared" si="4"/>
        <v>1.6263032587282567E-17</v>
      </c>
    </row>
    <row r="14" spans="1:23" ht="25.05" customHeight="1" x14ac:dyDescent="0.3">
      <c r="A14" s="12">
        <v>6</v>
      </c>
      <c r="B14" s="46"/>
      <c r="C14" s="47"/>
      <c r="D14" s="48"/>
      <c r="E14" s="49"/>
      <c r="F14" s="6" t="s">
        <v>5</v>
      </c>
      <c r="G14" s="8">
        <f t="shared" ref="G14" si="12">6^(B13-2)</f>
        <v>2.8651179995807041E+26</v>
      </c>
      <c r="H14" s="16" t="s">
        <v>23</v>
      </c>
      <c r="I14" s="18"/>
      <c r="J14" s="18">
        <v>1000000</v>
      </c>
      <c r="K14" s="33">
        <f t="shared" si="0"/>
        <v>3.4902576443495349E-19</v>
      </c>
      <c r="L14" s="18"/>
      <c r="M14" s="18">
        <v>100000</v>
      </c>
      <c r="N14" s="35">
        <f t="shared" si="1"/>
        <v>3.4902576443495346E-20</v>
      </c>
      <c r="O14" s="19"/>
      <c r="P14" s="18">
        <v>100000</v>
      </c>
      <c r="Q14" s="35">
        <f t="shared" si="2"/>
        <v>3.4902576443495346E-20</v>
      </c>
      <c r="R14" s="19"/>
      <c r="S14" s="18"/>
      <c r="T14" s="38">
        <f t="shared" si="3"/>
        <v>0</v>
      </c>
      <c r="U14" s="19"/>
      <c r="V14" s="18"/>
      <c r="W14" s="71">
        <f t="shared" si="4"/>
        <v>0</v>
      </c>
    </row>
    <row r="15" spans="1:23" ht="25.05" customHeight="1" x14ac:dyDescent="0.3">
      <c r="A15" s="12">
        <v>7</v>
      </c>
      <c r="B15" s="46">
        <v>36</v>
      </c>
      <c r="C15" s="47">
        <v>15</v>
      </c>
      <c r="D15" s="48">
        <v>11</v>
      </c>
      <c r="E15" s="49">
        <v>10</v>
      </c>
      <c r="F15" s="6" t="s">
        <v>4</v>
      </c>
      <c r="G15" s="8">
        <f t="shared" ref="G15" si="13">4^(B15-2)</f>
        <v>2.9514790517935283E+20</v>
      </c>
      <c r="H15" s="16" t="s">
        <v>23</v>
      </c>
      <c r="I15" s="18"/>
      <c r="J15" s="18">
        <v>1000000</v>
      </c>
      <c r="K15" s="33">
        <f t="shared" si="0"/>
        <v>3.3881317890172014E-13</v>
      </c>
      <c r="L15" s="18"/>
      <c r="M15" s="18">
        <v>100000</v>
      </c>
      <c r="N15" s="35">
        <f t="shared" si="1"/>
        <v>3.3881317890172014E-14</v>
      </c>
      <c r="O15" s="19"/>
      <c r="P15" s="18">
        <v>100000</v>
      </c>
      <c r="Q15" s="35">
        <f t="shared" si="2"/>
        <v>3.3881317890172014E-14</v>
      </c>
      <c r="R15" s="19"/>
      <c r="S15" s="18"/>
      <c r="T15" s="38">
        <f t="shared" si="3"/>
        <v>0</v>
      </c>
      <c r="U15" s="19"/>
      <c r="V15" s="18"/>
      <c r="W15" s="42">
        <f t="shared" si="4"/>
        <v>0</v>
      </c>
    </row>
    <row r="16" spans="1:23" ht="25.05" customHeight="1" x14ac:dyDescent="0.3">
      <c r="A16" s="12">
        <v>7</v>
      </c>
      <c r="B16" s="46"/>
      <c r="C16" s="47"/>
      <c r="D16" s="48"/>
      <c r="E16" s="49"/>
      <c r="F16" s="6" t="s">
        <v>5</v>
      </c>
      <c r="G16" s="8">
        <f t="shared" ref="G16" si="14">6^(B15-2)</f>
        <v>2.8651179995807041E+26</v>
      </c>
      <c r="H16" s="16" t="s">
        <v>23</v>
      </c>
      <c r="I16" s="18"/>
      <c r="J16" s="18">
        <v>1000000</v>
      </c>
      <c r="K16" s="33">
        <f t="shared" si="0"/>
        <v>3.4902576443495349E-19</v>
      </c>
      <c r="L16" s="18"/>
      <c r="M16" s="18">
        <v>100000</v>
      </c>
      <c r="N16" s="35">
        <f t="shared" si="1"/>
        <v>3.4902576443495346E-20</v>
      </c>
      <c r="O16" s="19"/>
      <c r="P16" s="18">
        <v>100000</v>
      </c>
      <c r="Q16" s="35">
        <f t="shared" si="2"/>
        <v>3.4902576443495346E-20</v>
      </c>
      <c r="R16" s="19"/>
      <c r="S16" s="18"/>
      <c r="T16" s="38">
        <f t="shared" si="3"/>
        <v>0</v>
      </c>
      <c r="U16" s="19"/>
      <c r="V16" s="18"/>
      <c r="W16" s="42">
        <f t="shared" si="4"/>
        <v>0</v>
      </c>
    </row>
    <row r="17" spans="1:23" ht="25.05" customHeight="1" x14ac:dyDescent="0.3">
      <c r="A17" s="12">
        <v>8</v>
      </c>
      <c r="B17" s="46">
        <v>50</v>
      </c>
      <c r="C17" s="47">
        <v>21</v>
      </c>
      <c r="D17" s="48">
        <v>19</v>
      </c>
      <c r="E17" s="49">
        <v>10</v>
      </c>
      <c r="F17" s="6" t="s">
        <v>4</v>
      </c>
      <c r="G17" s="8">
        <f t="shared" ref="G17" si="15">4^(B17-2)</f>
        <v>7.9228162514264338E+28</v>
      </c>
      <c r="H17" s="16" t="s">
        <v>23</v>
      </c>
      <c r="I17" s="18"/>
      <c r="J17" s="18">
        <v>1000000</v>
      </c>
      <c r="K17" s="33">
        <f t="shared" si="0"/>
        <v>1.2621774483536189E-21</v>
      </c>
      <c r="L17" s="18"/>
      <c r="M17" s="18">
        <v>100000</v>
      </c>
      <c r="N17" s="35">
        <f t="shared" si="1"/>
        <v>1.2621774483536189E-22</v>
      </c>
      <c r="O17" s="19"/>
      <c r="P17" s="18">
        <v>100000</v>
      </c>
      <c r="Q17" s="35">
        <f t="shared" si="2"/>
        <v>1.2621774483536189E-22</v>
      </c>
      <c r="R17" s="19"/>
      <c r="S17" s="18"/>
      <c r="T17" s="38">
        <f t="shared" si="3"/>
        <v>0</v>
      </c>
      <c r="U17" s="19"/>
      <c r="V17" s="18"/>
      <c r="W17" s="42">
        <f t="shared" si="4"/>
        <v>0</v>
      </c>
    </row>
    <row r="18" spans="1:23" ht="25.05" customHeight="1" x14ac:dyDescent="0.3">
      <c r="A18" s="12">
        <v>8</v>
      </c>
      <c r="B18" s="46"/>
      <c r="C18" s="47"/>
      <c r="D18" s="48"/>
      <c r="E18" s="49"/>
      <c r="F18" s="6" t="s">
        <v>5</v>
      </c>
      <c r="G18" s="8">
        <f t="shared" ref="G18" si="16">6^(B17-2)</f>
        <v>2.2452257707354558E+37</v>
      </c>
      <c r="H18" s="16" t="s">
        <v>23</v>
      </c>
      <c r="I18" s="18"/>
      <c r="J18" s="18">
        <v>1000000</v>
      </c>
      <c r="K18" s="33">
        <f t="shared" si="0"/>
        <v>4.453895073867942E-30</v>
      </c>
      <c r="L18" s="18"/>
      <c r="M18" s="18">
        <v>100000</v>
      </c>
      <c r="N18" s="35">
        <f t="shared" si="1"/>
        <v>4.4538950738679422E-31</v>
      </c>
      <c r="O18" s="19"/>
      <c r="P18" s="18">
        <v>100000</v>
      </c>
      <c r="Q18" s="35">
        <f t="shared" si="2"/>
        <v>4.4538950738679422E-31</v>
      </c>
      <c r="R18" s="19"/>
      <c r="S18" s="18"/>
      <c r="T18" s="38">
        <f t="shared" si="3"/>
        <v>0</v>
      </c>
      <c r="U18" s="19"/>
      <c r="V18" s="18"/>
      <c r="W18" s="42">
        <f t="shared" si="4"/>
        <v>0</v>
      </c>
    </row>
    <row r="19" spans="1:23" ht="25.05" customHeight="1" x14ac:dyDescent="0.3">
      <c r="A19" s="12">
        <v>9</v>
      </c>
      <c r="B19" s="46">
        <v>50</v>
      </c>
      <c r="C19" s="47">
        <v>23</v>
      </c>
      <c r="D19" s="48">
        <v>21</v>
      </c>
      <c r="E19" s="49">
        <v>6</v>
      </c>
      <c r="F19" s="6" t="s">
        <v>4</v>
      </c>
      <c r="G19" s="8">
        <f t="shared" ref="G19" si="17">4^(B19-2)</f>
        <v>7.9228162514264338E+28</v>
      </c>
      <c r="H19" s="16" t="s">
        <v>23</v>
      </c>
      <c r="I19" s="18"/>
      <c r="J19" s="18">
        <v>1000000</v>
      </c>
      <c r="K19" s="33">
        <f t="shared" si="0"/>
        <v>1.2621774483536189E-21</v>
      </c>
      <c r="L19" s="18"/>
      <c r="M19" s="18">
        <v>100000</v>
      </c>
      <c r="N19" s="36">
        <f t="shared" si="1"/>
        <v>1.2621774483536189E-22</v>
      </c>
      <c r="O19" s="19"/>
      <c r="P19" s="18">
        <v>100000</v>
      </c>
      <c r="Q19" s="36">
        <f t="shared" si="2"/>
        <v>1.2621774483536189E-22</v>
      </c>
      <c r="R19" s="19"/>
      <c r="S19" s="18"/>
      <c r="T19" s="39">
        <f t="shared" si="3"/>
        <v>0</v>
      </c>
      <c r="U19" s="19"/>
      <c r="V19" s="18"/>
      <c r="W19" s="42">
        <f t="shared" si="4"/>
        <v>0</v>
      </c>
    </row>
    <row r="20" spans="1:23" ht="25.05" customHeight="1" thickBot="1" x14ac:dyDescent="0.35">
      <c r="A20" s="13">
        <v>9</v>
      </c>
      <c r="B20" s="51"/>
      <c r="C20" s="52"/>
      <c r="D20" s="53"/>
      <c r="E20" s="50"/>
      <c r="F20" s="14" t="s">
        <v>5</v>
      </c>
      <c r="G20" s="15">
        <f t="shared" ref="G20" si="18">6^(B19-2)</f>
        <v>2.2452257707354558E+37</v>
      </c>
      <c r="H20" s="17" t="s">
        <v>23</v>
      </c>
      <c r="I20" s="21"/>
      <c r="J20" s="45">
        <v>1000000</v>
      </c>
      <c r="K20" s="34">
        <f t="shared" si="0"/>
        <v>4.453895073867942E-30</v>
      </c>
      <c r="L20" s="20"/>
      <c r="M20" s="45">
        <v>100000</v>
      </c>
      <c r="N20" s="37">
        <f t="shared" si="1"/>
        <v>4.4538950738679422E-31</v>
      </c>
      <c r="O20" s="21"/>
      <c r="P20" s="45">
        <v>100000</v>
      </c>
      <c r="Q20" s="37">
        <f t="shared" si="2"/>
        <v>4.4538950738679422E-31</v>
      </c>
      <c r="R20" s="21"/>
      <c r="S20" s="20"/>
      <c r="T20" s="40">
        <f t="shared" si="3"/>
        <v>0</v>
      </c>
      <c r="U20" s="21"/>
      <c r="V20" s="20"/>
      <c r="W20" s="43">
        <f t="shared" si="4"/>
        <v>0</v>
      </c>
    </row>
    <row r="21" spans="1:23" ht="25.05" customHeight="1" thickTop="1" thickBot="1" x14ac:dyDescent="0.35">
      <c r="G21" s="1"/>
      <c r="H21" s="4"/>
      <c r="I21" s="1"/>
      <c r="J21" s="1"/>
      <c r="L21" s="1"/>
      <c r="M21" s="1"/>
      <c r="O21" s="1"/>
      <c r="P21" s="1"/>
      <c r="R21" s="1"/>
      <c r="S21" s="1"/>
      <c r="U21" s="1"/>
      <c r="V21" s="1"/>
    </row>
    <row r="22" spans="1:23" ht="25.05" customHeight="1" thickTop="1" thickBot="1" x14ac:dyDescent="0.35">
      <c r="I22" s="28"/>
      <c r="J22" t="s">
        <v>18</v>
      </c>
      <c r="N22" s="3" t="s">
        <v>15</v>
      </c>
      <c r="O22" t="s">
        <v>22</v>
      </c>
    </row>
    <row r="23" spans="1:23" ht="25.05" customHeight="1" thickTop="1" x14ac:dyDescent="0.3">
      <c r="I23" s="27"/>
      <c r="J23" t="s">
        <v>19</v>
      </c>
      <c r="N23" s="44"/>
      <c r="O23" t="s">
        <v>21</v>
      </c>
    </row>
    <row r="24" spans="1:23" ht="25.05" customHeight="1" x14ac:dyDescent="0.3">
      <c r="I24" s="29"/>
      <c r="J24" t="s">
        <v>20</v>
      </c>
    </row>
    <row r="25" spans="1:23" ht="25.05" customHeight="1" x14ac:dyDescent="0.3"/>
    <row r="26" spans="1:23" ht="25.05" customHeight="1" x14ac:dyDescent="0.3"/>
    <row r="27" spans="1:23" ht="25.05" customHeight="1" x14ac:dyDescent="0.3"/>
    <row r="28" spans="1:23" ht="25.05" customHeight="1" x14ac:dyDescent="0.3"/>
    <row r="29" spans="1:23" ht="25.05" customHeight="1" x14ac:dyDescent="0.3"/>
    <row r="30" spans="1:23" ht="25.05" customHeight="1" x14ac:dyDescent="0.3"/>
  </sheetData>
  <mergeCells count="49">
    <mergeCell ref="F1:F2"/>
    <mergeCell ref="G1:G2"/>
    <mergeCell ref="H1:H2"/>
    <mergeCell ref="I1:K1"/>
    <mergeCell ref="U1:W1"/>
    <mergeCell ref="L1:N1"/>
    <mergeCell ref="O1:Q1"/>
    <mergeCell ref="R1:T1"/>
    <mergeCell ref="A1:A2"/>
    <mergeCell ref="B1:B2"/>
    <mergeCell ref="C1:C2"/>
    <mergeCell ref="D1:D2"/>
    <mergeCell ref="E1:E2"/>
    <mergeCell ref="E9:E10"/>
    <mergeCell ref="E11:E12"/>
    <mergeCell ref="E13:E14"/>
    <mergeCell ref="E15:E16"/>
    <mergeCell ref="E17:E18"/>
    <mergeCell ref="E19:E20"/>
    <mergeCell ref="E3:E4"/>
    <mergeCell ref="B5:B6"/>
    <mergeCell ref="C5:C6"/>
    <mergeCell ref="D5:D6"/>
    <mergeCell ref="E5:E6"/>
    <mergeCell ref="E7:E8"/>
    <mergeCell ref="B19:B20"/>
    <mergeCell ref="C19:C20"/>
    <mergeCell ref="D19:D20"/>
    <mergeCell ref="B3:B4"/>
    <mergeCell ref="C3:C4"/>
    <mergeCell ref="D3:D4"/>
    <mergeCell ref="B15:B16"/>
    <mergeCell ref="C15:C16"/>
    <mergeCell ref="D15:D16"/>
    <mergeCell ref="B17:B18"/>
    <mergeCell ref="C17:C18"/>
    <mergeCell ref="D17:D18"/>
    <mergeCell ref="B11:B12"/>
    <mergeCell ref="C11:C12"/>
    <mergeCell ref="D11:D12"/>
    <mergeCell ref="B13:B14"/>
    <mergeCell ref="C13:C14"/>
    <mergeCell ref="D13:D14"/>
    <mergeCell ref="B7:B8"/>
    <mergeCell ref="C7:C8"/>
    <mergeCell ref="D7:D8"/>
    <mergeCell ref="B9:B10"/>
    <mergeCell ref="C9:C10"/>
    <mergeCell ref="D9:D10"/>
  </mergeCells>
  <pageMargins left="0.7" right="0.7" top="0.75" bottom="0.75" header="0.3" footer="0.3"/>
  <ignoredErrors>
    <ignoredError sqref="G11:G13 G5:G9 G10 G14:G19 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Marrit</cp:lastModifiedBy>
  <dcterms:created xsi:type="dcterms:W3CDTF">2018-05-23T08:20:56Z</dcterms:created>
  <dcterms:modified xsi:type="dcterms:W3CDTF">2018-05-24T10:03:51Z</dcterms:modified>
</cp:coreProperties>
</file>