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sc\James\Computer Science\CS 711\Assigment Two\711-A2\"/>
    </mc:Choice>
  </mc:AlternateContent>
  <bookViews>
    <workbookView xWindow="0" yWindow="0" windowWidth="28800" windowHeight="12435" activeTab="4"/>
  </bookViews>
  <sheets>
    <sheet name="Round 1" sheetId="2" r:id="rId1"/>
    <sheet name="Round 2" sheetId="3" r:id="rId2"/>
    <sheet name="Round 3" sheetId="1" r:id="rId3"/>
    <sheet name="Round 1 smess" sheetId="4" r:id="rId4"/>
    <sheet name="Round 2 smess" sheetId="5" r:id="rId5"/>
    <sheet name="Round 3 smes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5" l="1"/>
  <c r="C64" i="5"/>
  <c r="C63" i="5"/>
  <c r="C62" i="5"/>
  <c r="D62" i="5" s="1"/>
  <c r="F62" i="5" s="1"/>
  <c r="C61" i="5"/>
  <c r="C60" i="5"/>
  <c r="C59" i="5"/>
  <c r="C58" i="5"/>
  <c r="D58" i="5" s="1"/>
  <c r="F58" i="5" s="1"/>
  <c r="C57" i="5"/>
  <c r="C56" i="5"/>
  <c r="C55" i="5"/>
  <c r="C54" i="5"/>
  <c r="C53" i="5"/>
  <c r="C52" i="5"/>
  <c r="C51" i="5"/>
  <c r="C50" i="5"/>
  <c r="D50" i="5" s="1"/>
  <c r="F50" i="5" s="1"/>
  <c r="C49" i="5"/>
  <c r="C48" i="5"/>
  <c r="C47" i="5"/>
  <c r="C46" i="5"/>
  <c r="D46" i="5" s="1"/>
  <c r="F46" i="5" s="1"/>
  <c r="C45" i="5"/>
  <c r="C44" i="5"/>
  <c r="C43" i="5"/>
  <c r="C42" i="5"/>
  <c r="D42" i="5" s="1"/>
  <c r="F42" i="5" s="1"/>
  <c r="C41" i="5"/>
  <c r="C40" i="5"/>
  <c r="C39" i="5"/>
  <c r="C38" i="5"/>
  <c r="C37" i="5"/>
  <c r="C36" i="5"/>
  <c r="C35" i="5"/>
  <c r="C34" i="5"/>
  <c r="D34" i="5" s="1"/>
  <c r="F34" i="5" s="1"/>
  <c r="C33" i="5"/>
  <c r="C32" i="5"/>
  <c r="C31" i="5"/>
  <c r="C30" i="5"/>
  <c r="D30" i="5" s="1"/>
  <c r="F30" i="5" s="1"/>
  <c r="C29" i="5"/>
  <c r="C28" i="5"/>
  <c r="C27" i="5"/>
  <c r="C26" i="5"/>
  <c r="D26" i="5" s="1"/>
  <c r="F26" i="5" s="1"/>
  <c r="C25" i="5"/>
  <c r="D28" i="5"/>
  <c r="F28" i="5" s="1"/>
  <c r="D32" i="5"/>
  <c r="F32" i="5" s="1"/>
  <c r="D36" i="5"/>
  <c r="F36" i="5" s="1"/>
  <c r="D40" i="5"/>
  <c r="F40" i="5" s="1"/>
  <c r="D44" i="5"/>
  <c r="F44" i="5" s="1"/>
  <c r="D48" i="5"/>
  <c r="F48" i="5" s="1"/>
  <c r="D52" i="5"/>
  <c r="F52" i="5" s="1"/>
  <c r="D56" i="5"/>
  <c r="F56" i="5" s="1"/>
  <c r="D60" i="5"/>
  <c r="F60" i="5" s="1"/>
  <c r="D64" i="5"/>
  <c r="F64" i="5" s="1"/>
  <c r="C24" i="5"/>
  <c r="D65" i="5"/>
  <c r="F65" i="5" s="1"/>
  <c r="D63" i="5"/>
  <c r="F63" i="5" s="1"/>
  <c r="D61" i="5"/>
  <c r="F61" i="5" s="1"/>
  <c r="D59" i="5"/>
  <c r="F59" i="5" s="1"/>
  <c r="D57" i="5"/>
  <c r="F57" i="5" s="1"/>
  <c r="D55" i="5"/>
  <c r="F55" i="5" s="1"/>
  <c r="D54" i="5"/>
  <c r="F54" i="5" s="1"/>
  <c r="D53" i="5"/>
  <c r="F53" i="5" s="1"/>
  <c r="D51" i="5"/>
  <c r="F51" i="5" s="1"/>
  <c r="D49" i="5"/>
  <c r="F49" i="5" s="1"/>
  <c r="D47" i="5"/>
  <c r="F47" i="5" s="1"/>
  <c r="D45" i="5"/>
  <c r="F45" i="5" s="1"/>
  <c r="D43" i="5"/>
  <c r="F43" i="5" s="1"/>
  <c r="D41" i="5"/>
  <c r="F41" i="5" s="1"/>
  <c r="D39" i="5"/>
  <c r="F39" i="5" s="1"/>
  <c r="D38" i="5"/>
  <c r="F38" i="5" s="1"/>
  <c r="D37" i="5"/>
  <c r="F37" i="5" s="1"/>
  <c r="D35" i="5"/>
  <c r="F35" i="5" s="1"/>
  <c r="D33" i="5"/>
  <c r="F33" i="5" s="1"/>
  <c r="D31" i="5"/>
  <c r="F31" i="5" s="1"/>
  <c r="D29" i="5"/>
  <c r="F29" i="5" s="1"/>
  <c r="D27" i="5"/>
  <c r="F27" i="5" s="1"/>
  <c r="D25" i="5"/>
  <c r="F25" i="5" s="1"/>
  <c r="D24" i="5"/>
  <c r="F24" i="5" s="1"/>
  <c r="E27" i="5" l="1"/>
  <c r="E43" i="5"/>
  <c r="E59" i="5"/>
  <c r="E31" i="5"/>
  <c r="E47" i="5"/>
  <c r="E63" i="5"/>
  <c r="E35" i="5"/>
  <c r="E51" i="5"/>
  <c r="E39" i="5"/>
  <c r="E55" i="5"/>
  <c r="E25" i="5"/>
  <c r="E29" i="5"/>
  <c r="E33" i="5"/>
  <c r="E37" i="5"/>
  <c r="E41" i="5"/>
  <c r="E45" i="5"/>
  <c r="E49" i="5"/>
  <c r="E53" i="5"/>
  <c r="E57" i="5"/>
  <c r="E61" i="5"/>
  <c r="E65" i="5"/>
  <c r="E26" i="5"/>
  <c r="E28" i="5"/>
  <c r="E30" i="5"/>
  <c r="E32" i="5"/>
  <c r="E34" i="5"/>
  <c r="E36" i="5"/>
  <c r="E38" i="5"/>
  <c r="E40" i="5"/>
  <c r="E42" i="5"/>
  <c r="E44" i="5"/>
  <c r="E46" i="5"/>
  <c r="E48" i="5"/>
  <c r="E50" i="5"/>
  <c r="E52" i="5"/>
  <c r="E54" i="5"/>
  <c r="E56" i="5"/>
  <c r="E58" i="5"/>
  <c r="E60" i="5"/>
  <c r="E62" i="5"/>
  <c r="E64" i="5"/>
  <c r="E24" i="5"/>
  <c r="H55" i="6"/>
  <c r="G55" i="6"/>
  <c r="F55" i="6"/>
  <c r="D55" i="6"/>
  <c r="G54" i="6"/>
  <c r="F54" i="6"/>
  <c r="D54" i="6"/>
  <c r="F53" i="6"/>
  <c r="G53" i="6" s="1"/>
  <c r="H53" i="6" s="1"/>
  <c r="D53" i="6"/>
  <c r="I52" i="6"/>
  <c r="H52" i="6"/>
  <c r="F52" i="6"/>
  <c r="G52" i="6" s="1"/>
  <c r="K52" i="6" s="1"/>
  <c r="L52" i="6" s="1"/>
  <c r="N52" i="6" s="1"/>
  <c r="D52" i="6"/>
  <c r="G51" i="6"/>
  <c r="F51" i="6"/>
  <c r="D51" i="6"/>
  <c r="F50" i="6"/>
  <c r="G50" i="6" s="1"/>
  <c r="D50" i="6"/>
  <c r="K49" i="6"/>
  <c r="L49" i="6" s="1"/>
  <c r="M49" i="6" s="1"/>
  <c r="I49" i="6"/>
  <c r="F49" i="6"/>
  <c r="G49" i="6" s="1"/>
  <c r="H49" i="6" s="1"/>
  <c r="D49" i="6"/>
  <c r="M48" i="6"/>
  <c r="F48" i="6"/>
  <c r="G48" i="6" s="1"/>
  <c r="K48" i="6" s="1"/>
  <c r="L48" i="6" s="1"/>
  <c r="N48" i="6" s="1"/>
  <c r="D48" i="6"/>
  <c r="H47" i="6"/>
  <c r="G47" i="6"/>
  <c r="F47" i="6"/>
  <c r="D47" i="6"/>
  <c r="G46" i="6"/>
  <c r="F46" i="6"/>
  <c r="D46" i="6"/>
  <c r="F45" i="6"/>
  <c r="G45" i="6" s="1"/>
  <c r="H45" i="6" s="1"/>
  <c r="D45" i="6"/>
  <c r="I44" i="6"/>
  <c r="H44" i="6"/>
  <c r="F44" i="6"/>
  <c r="G44" i="6" s="1"/>
  <c r="K44" i="6" s="1"/>
  <c r="L44" i="6" s="1"/>
  <c r="N44" i="6" s="1"/>
  <c r="D44" i="6"/>
  <c r="G43" i="6"/>
  <c r="F43" i="6"/>
  <c r="D43" i="6"/>
  <c r="F42" i="6"/>
  <c r="G42" i="6" s="1"/>
  <c r="D42" i="6"/>
  <c r="K41" i="6"/>
  <c r="L41" i="6" s="1"/>
  <c r="M41" i="6" s="1"/>
  <c r="I41" i="6"/>
  <c r="F41" i="6"/>
  <c r="G41" i="6" s="1"/>
  <c r="H41" i="6" s="1"/>
  <c r="D41" i="6"/>
  <c r="M40" i="6"/>
  <c r="F40" i="6"/>
  <c r="G40" i="6" s="1"/>
  <c r="K40" i="6" s="1"/>
  <c r="L40" i="6" s="1"/>
  <c r="N40" i="6" s="1"/>
  <c r="D40" i="6"/>
  <c r="H39" i="6"/>
  <c r="G39" i="6"/>
  <c r="F39" i="6"/>
  <c r="D39" i="6"/>
  <c r="G38" i="6"/>
  <c r="F38" i="6"/>
  <c r="D38" i="6"/>
  <c r="F37" i="6"/>
  <c r="G37" i="6" s="1"/>
  <c r="H37" i="6" s="1"/>
  <c r="D37" i="6"/>
  <c r="I36" i="6"/>
  <c r="H36" i="6"/>
  <c r="F36" i="6"/>
  <c r="G36" i="6" s="1"/>
  <c r="K36" i="6" s="1"/>
  <c r="L36" i="6" s="1"/>
  <c r="N36" i="6" s="1"/>
  <c r="D36" i="6"/>
  <c r="F35" i="6"/>
  <c r="G35" i="6" s="1"/>
  <c r="D35" i="6"/>
  <c r="K34" i="6"/>
  <c r="L34" i="6" s="1"/>
  <c r="M34" i="6" s="1"/>
  <c r="F34" i="6"/>
  <c r="G34" i="6" s="1"/>
  <c r="H34" i="6" s="1"/>
  <c r="D34" i="6"/>
  <c r="I33" i="6"/>
  <c r="H33" i="6"/>
  <c r="G33" i="6"/>
  <c r="K33" i="6" s="1"/>
  <c r="L33" i="6" s="1"/>
  <c r="M33" i="6" s="1"/>
  <c r="F33" i="6"/>
  <c r="D33" i="6"/>
  <c r="G32" i="6"/>
  <c r="H32" i="6" s="1"/>
  <c r="F32" i="6"/>
  <c r="D32" i="6"/>
  <c r="F31" i="6"/>
  <c r="G31" i="6" s="1"/>
  <c r="D31" i="6"/>
  <c r="K30" i="6"/>
  <c r="L30" i="6" s="1"/>
  <c r="M30" i="6" s="1"/>
  <c r="I30" i="6"/>
  <c r="S30" i="6" s="1"/>
  <c r="X30" i="6" s="1"/>
  <c r="F30" i="6"/>
  <c r="G30" i="6" s="1"/>
  <c r="H30" i="6" s="1"/>
  <c r="D30" i="6"/>
  <c r="M29" i="6"/>
  <c r="I29" i="6"/>
  <c r="H29" i="6"/>
  <c r="G29" i="6"/>
  <c r="K29" i="6" s="1"/>
  <c r="L29" i="6" s="1"/>
  <c r="N29" i="6" s="1"/>
  <c r="F29" i="6"/>
  <c r="D29" i="6"/>
  <c r="G28" i="6"/>
  <c r="F28" i="6"/>
  <c r="D28" i="6"/>
  <c r="F27" i="6"/>
  <c r="G27" i="6" s="1"/>
  <c r="D27" i="6"/>
  <c r="F26" i="6"/>
  <c r="G26" i="6" s="1"/>
  <c r="H26" i="6" s="1"/>
  <c r="O31" i="5"/>
  <c r="K31" i="5"/>
  <c r="O30" i="5"/>
  <c r="K30" i="5"/>
  <c r="O29" i="5"/>
  <c r="K29" i="5"/>
  <c r="O28" i="5"/>
  <c r="K28" i="5"/>
  <c r="O27" i="5"/>
  <c r="K27" i="5"/>
  <c r="O26" i="5"/>
  <c r="K26" i="5"/>
  <c r="O25" i="5"/>
  <c r="K25" i="5"/>
  <c r="O24" i="5"/>
  <c r="K24" i="5"/>
  <c r="O23" i="5"/>
  <c r="K23" i="5"/>
  <c r="O22" i="5"/>
  <c r="K22" i="5"/>
  <c r="O21" i="5"/>
  <c r="K21" i="5"/>
  <c r="O20" i="5"/>
  <c r="K20" i="5"/>
  <c r="O19" i="5"/>
  <c r="K19" i="5"/>
  <c r="O18" i="5"/>
  <c r="K18" i="5"/>
  <c r="O17" i="5"/>
  <c r="K17" i="5"/>
  <c r="O16" i="5"/>
  <c r="K16" i="5"/>
  <c r="O15" i="5"/>
  <c r="K15" i="5"/>
  <c r="O14" i="5"/>
  <c r="K14" i="5"/>
  <c r="O13" i="5"/>
  <c r="K13" i="5"/>
  <c r="O12" i="5"/>
  <c r="K12" i="5"/>
  <c r="O11" i="5"/>
  <c r="K11" i="5"/>
  <c r="O10" i="5"/>
  <c r="K10" i="5"/>
  <c r="O9" i="5"/>
  <c r="K9" i="5"/>
  <c r="O8" i="5"/>
  <c r="K8" i="5"/>
  <c r="O7" i="5"/>
  <c r="K7" i="5"/>
  <c r="O6" i="5"/>
  <c r="K6" i="5"/>
  <c r="O5" i="5"/>
  <c r="K5" i="5"/>
  <c r="O4" i="5"/>
  <c r="K4" i="5"/>
  <c r="O3" i="5"/>
  <c r="K3" i="5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I27" i="6" l="1"/>
  <c r="H27" i="6"/>
  <c r="K27" i="6"/>
  <c r="L27" i="6" s="1"/>
  <c r="I31" i="6"/>
  <c r="H31" i="6"/>
  <c r="K31" i="6"/>
  <c r="L31" i="6" s="1"/>
  <c r="U41" i="6"/>
  <c r="Z41" i="6" s="1"/>
  <c r="P41" i="6"/>
  <c r="O41" i="6"/>
  <c r="I54" i="6"/>
  <c r="H54" i="6"/>
  <c r="K54" i="6"/>
  <c r="L54" i="6" s="1"/>
  <c r="T36" i="6"/>
  <c r="Y36" i="6" s="1"/>
  <c r="I50" i="6"/>
  <c r="H50" i="6"/>
  <c r="K50" i="6"/>
  <c r="L50" i="6" s="1"/>
  <c r="K28" i="6"/>
  <c r="L28" i="6" s="1"/>
  <c r="I28" i="6"/>
  <c r="T29" i="6"/>
  <c r="Y29" i="6" s="1"/>
  <c r="R29" i="6"/>
  <c r="W29" i="6" s="1"/>
  <c r="N30" i="6"/>
  <c r="T30" i="6" s="1"/>
  <c r="Y30" i="6" s="1"/>
  <c r="O33" i="6"/>
  <c r="S33" i="6"/>
  <c r="X33" i="6" s="1"/>
  <c r="R34" i="6"/>
  <c r="W34" i="6" s="1"/>
  <c r="I35" i="6"/>
  <c r="H35" i="6"/>
  <c r="I38" i="6"/>
  <c r="H38" i="6"/>
  <c r="K38" i="6"/>
  <c r="L38" i="6" s="1"/>
  <c r="S41" i="6"/>
  <c r="X41" i="6" s="1"/>
  <c r="T44" i="6"/>
  <c r="Y44" i="6" s="1"/>
  <c r="U30" i="6"/>
  <c r="Z30" i="6" s="1"/>
  <c r="P30" i="6"/>
  <c r="N33" i="6"/>
  <c r="P33" i="6" s="1"/>
  <c r="I42" i="6"/>
  <c r="H42" i="6"/>
  <c r="K42" i="6"/>
  <c r="L42" i="6" s="1"/>
  <c r="I26" i="6"/>
  <c r="K32" i="6"/>
  <c r="L32" i="6" s="1"/>
  <c r="I32" i="6"/>
  <c r="R33" i="6"/>
  <c r="W33" i="6" s="1"/>
  <c r="N34" i="6"/>
  <c r="T34" i="6" s="1"/>
  <c r="Y34" i="6" s="1"/>
  <c r="P49" i="6"/>
  <c r="O49" i="6"/>
  <c r="K26" i="6"/>
  <c r="L26" i="6" s="1"/>
  <c r="H28" i="6"/>
  <c r="U29" i="6"/>
  <c r="Z29" i="6" s="1"/>
  <c r="P29" i="6"/>
  <c r="O29" i="6"/>
  <c r="S29" i="6"/>
  <c r="X29" i="6" s="1"/>
  <c r="R30" i="6"/>
  <c r="W30" i="6" s="1"/>
  <c r="O30" i="6"/>
  <c r="I34" i="6"/>
  <c r="K35" i="6"/>
  <c r="L35" i="6" s="1"/>
  <c r="I46" i="6"/>
  <c r="H46" i="6"/>
  <c r="K46" i="6"/>
  <c r="L46" i="6" s="1"/>
  <c r="S49" i="6"/>
  <c r="X49" i="6" s="1"/>
  <c r="T52" i="6"/>
  <c r="Y52" i="6" s="1"/>
  <c r="U36" i="6"/>
  <c r="Z36" i="6" s="1"/>
  <c r="P36" i="6"/>
  <c r="K43" i="6"/>
  <c r="L43" i="6" s="1"/>
  <c r="I43" i="6"/>
  <c r="U44" i="6"/>
  <c r="Z44" i="6" s="1"/>
  <c r="P44" i="6"/>
  <c r="K51" i="6"/>
  <c r="L51" i="6" s="1"/>
  <c r="I51" i="6"/>
  <c r="U52" i="6"/>
  <c r="Z52" i="6" s="1"/>
  <c r="P52" i="6"/>
  <c r="O52" i="6"/>
  <c r="M36" i="6"/>
  <c r="R36" i="6" s="1"/>
  <c r="W36" i="6" s="1"/>
  <c r="I37" i="6"/>
  <c r="H40" i="6"/>
  <c r="N41" i="6"/>
  <c r="T41" i="6" s="1"/>
  <c r="Y41" i="6" s="1"/>
  <c r="H43" i="6"/>
  <c r="M44" i="6"/>
  <c r="R44" i="6" s="1"/>
  <c r="W44" i="6" s="1"/>
  <c r="I45" i="6"/>
  <c r="H48" i="6"/>
  <c r="N49" i="6"/>
  <c r="T49" i="6" s="1"/>
  <c r="Y49" i="6" s="1"/>
  <c r="H51" i="6"/>
  <c r="M52" i="6"/>
  <c r="R52" i="6" s="1"/>
  <c r="W52" i="6" s="1"/>
  <c r="I53" i="6"/>
  <c r="K37" i="6"/>
  <c r="L37" i="6" s="1"/>
  <c r="K39" i="6"/>
  <c r="L39" i="6" s="1"/>
  <c r="I39" i="6"/>
  <c r="I40" i="6"/>
  <c r="R41" i="6"/>
  <c r="W41" i="6" s="1"/>
  <c r="K45" i="6"/>
  <c r="L45" i="6" s="1"/>
  <c r="K47" i="6"/>
  <c r="L47" i="6" s="1"/>
  <c r="I47" i="6"/>
  <c r="I48" i="6"/>
  <c r="R49" i="6"/>
  <c r="W49" i="6" s="1"/>
  <c r="K53" i="6"/>
  <c r="L53" i="6" s="1"/>
  <c r="K55" i="6"/>
  <c r="L55" i="6" s="1"/>
  <c r="I55" i="6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U26" i="1"/>
  <c r="T26" i="1"/>
  <c r="S26" i="1"/>
  <c r="R2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F26" i="1"/>
  <c r="G26" i="1"/>
  <c r="F27" i="1"/>
  <c r="F28" i="1"/>
  <c r="G28" i="1" s="1"/>
  <c r="H28" i="1" s="1"/>
  <c r="F29" i="1"/>
  <c r="F30" i="1"/>
  <c r="G30" i="1" s="1"/>
  <c r="F31" i="1"/>
  <c r="F32" i="1"/>
  <c r="F33" i="1"/>
  <c r="F34" i="1"/>
  <c r="G34" i="1" s="1"/>
  <c r="F35" i="1"/>
  <c r="F36" i="1"/>
  <c r="G36" i="1" s="1"/>
  <c r="H36" i="1" s="1"/>
  <c r="F37" i="1"/>
  <c r="F38" i="1"/>
  <c r="F39" i="1"/>
  <c r="F40" i="1"/>
  <c r="G40" i="1" s="1"/>
  <c r="F41" i="1"/>
  <c r="F42" i="1"/>
  <c r="F43" i="1"/>
  <c r="F44" i="1"/>
  <c r="F45" i="1"/>
  <c r="F46" i="1"/>
  <c r="F47" i="1"/>
  <c r="F48" i="1"/>
  <c r="G48" i="1" s="1"/>
  <c r="H48" i="1" s="1"/>
  <c r="F49" i="1"/>
  <c r="F50" i="1"/>
  <c r="F51" i="1"/>
  <c r="F52" i="1"/>
  <c r="F53" i="1"/>
  <c r="F54" i="1"/>
  <c r="G54" i="1" s="1"/>
  <c r="F55" i="1"/>
  <c r="G55" i="1"/>
  <c r="G50" i="1"/>
  <c r="G47" i="1"/>
  <c r="H47" i="1" s="1"/>
  <c r="G42" i="1"/>
  <c r="G39" i="1"/>
  <c r="H39" i="1" s="1"/>
  <c r="G38" i="1"/>
  <c r="G31" i="1"/>
  <c r="H31" i="1" s="1"/>
  <c r="G27" i="1"/>
  <c r="G33" i="1"/>
  <c r="H33" i="1" s="1"/>
  <c r="G35" i="1"/>
  <c r="H35" i="1" s="1"/>
  <c r="G41" i="1"/>
  <c r="H41" i="1" s="1"/>
  <c r="G45" i="1"/>
  <c r="G49" i="1"/>
  <c r="H49" i="1" s="1"/>
  <c r="G53" i="1"/>
  <c r="H53" i="1" s="1"/>
  <c r="G46" i="1"/>
  <c r="G29" i="1"/>
  <c r="R10" i="3"/>
  <c r="R9" i="3"/>
  <c r="R8" i="3"/>
  <c r="R7" i="3"/>
  <c r="R6" i="3"/>
  <c r="R5" i="3"/>
  <c r="P10" i="3"/>
  <c r="P9" i="3"/>
  <c r="P8" i="3"/>
  <c r="P7" i="3"/>
  <c r="P6" i="3"/>
  <c r="P5" i="3"/>
  <c r="Q5" i="3" s="1"/>
  <c r="G51" i="1"/>
  <c r="H51" i="1" s="1"/>
  <c r="G43" i="1"/>
  <c r="H43" i="1" s="1"/>
  <c r="G37" i="1"/>
  <c r="H37" i="1" s="1"/>
  <c r="G52" i="1"/>
  <c r="H52" i="1" s="1"/>
  <c r="G44" i="1"/>
  <c r="H44" i="1" s="1"/>
  <c r="G32" i="1"/>
  <c r="H32" i="1" s="1"/>
  <c r="Q10" i="3"/>
  <c r="Q9" i="3"/>
  <c r="Q8" i="3"/>
  <c r="Q7" i="3"/>
  <c r="Q6" i="3"/>
  <c r="N10" i="3"/>
  <c r="N9" i="3"/>
  <c r="N8" i="3"/>
  <c r="N7" i="3"/>
  <c r="N6" i="3"/>
  <c r="N5" i="3"/>
  <c r="M10" i="3"/>
  <c r="M9" i="3"/>
  <c r="M8" i="3"/>
  <c r="M7" i="3"/>
  <c r="M6" i="3"/>
  <c r="M5" i="3"/>
  <c r="N35" i="6" l="1"/>
  <c r="U35" i="6" s="1"/>
  <c r="Z35" i="6" s="1"/>
  <c r="M35" i="6"/>
  <c r="O35" i="6" s="1"/>
  <c r="N32" i="6"/>
  <c r="T32" i="6" s="1"/>
  <c r="Y32" i="6" s="1"/>
  <c r="M32" i="6"/>
  <c r="R32" i="6" s="1"/>
  <c r="W32" i="6" s="1"/>
  <c r="N38" i="6"/>
  <c r="M38" i="6"/>
  <c r="N54" i="6"/>
  <c r="T54" i="6" s="1"/>
  <c r="Y54" i="6" s="1"/>
  <c r="M54" i="6"/>
  <c r="O54" i="6" s="1"/>
  <c r="M53" i="6"/>
  <c r="R53" i="6" s="1"/>
  <c r="W53" i="6" s="1"/>
  <c r="N53" i="6"/>
  <c r="T53" i="6" s="1"/>
  <c r="Y53" i="6" s="1"/>
  <c r="U40" i="6"/>
  <c r="Z40" i="6" s="1"/>
  <c r="P40" i="6"/>
  <c r="O40" i="6"/>
  <c r="S40" i="6"/>
  <c r="X40" i="6" s="1"/>
  <c r="M37" i="6"/>
  <c r="R37" i="6" s="1"/>
  <c r="W37" i="6" s="1"/>
  <c r="N37" i="6"/>
  <c r="T37" i="6" s="1"/>
  <c r="Y37" i="6" s="1"/>
  <c r="S36" i="6"/>
  <c r="X36" i="6" s="1"/>
  <c r="R46" i="6"/>
  <c r="W46" i="6" s="1"/>
  <c r="R38" i="6"/>
  <c r="W38" i="6" s="1"/>
  <c r="T38" i="6"/>
  <c r="Y38" i="6" s="1"/>
  <c r="R54" i="6"/>
  <c r="W54" i="6" s="1"/>
  <c r="N27" i="6"/>
  <c r="M27" i="6"/>
  <c r="S27" i="6" s="1"/>
  <c r="X27" i="6" s="1"/>
  <c r="O55" i="6"/>
  <c r="U55" i="6"/>
  <c r="Z55" i="6" s="1"/>
  <c r="O39" i="6"/>
  <c r="U39" i="6"/>
  <c r="Z39" i="6" s="1"/>
  <c r="U53" i="6"/>
  <c r="Z53" i="6" s="1"/>
  <c r="P53" i="6"/>
  <c r="S53" i="6"/>
  <c r="X53" i="6" s="1"/>
  <c r="O53" i="6"/>
  <c r="T48" i="6"/>
  <c r="Y48" i="6" s="1"/>
  <c r="R48" i="6"/>
  <c r="W48" i="6" s="1"/>
  <c r="S44" i="6"/>
  <c r="X44" i="6" s="1"/>
  <c r="O36" i="6"/>
  <c r="S46" i="6"/>
  <c r="X46" i="6" s="1"/>
  <c r="P46" i="6"/>
  <c r="M26" i="6"/>
  <c r="R26" i="6" s="1"/>
  <c r="W26" i="6" s="1"/>
  <c r="N26" i="6"/>
  <c r="T26" i="6" s="1"/>
  <c r="Y26" i="6" s="1"/>
  <c r="T33" i="6"/>
  <c r="Y33" i="6" s="1"/>
  <c r="N42" i="6"/>
  <c r="P42" i="6" s="1"/>
  <c r="M42" i="6"/>
  <c r="R42" i="6" s="1"/>
  <c r="W42" i="6" s="1"/>
  <c r="S38" i="6"/>
  <c r="X38" i="6" s="1"/>
  <c r="O38" i="6"/>
  <c r="U38" i="6"/>
  <c r="Z38" i="6" s="1"/>
  <c r="P38" i="6"/>
  <c r="U33" i="6"/>
  <c r="Z33" i="6" s="1"/>
  <c r="S28" i="6"/>
  <c r="X28" i="6" s="1"/>
  <c r="U28" i="6"/>
  <c r="Z28" i="6" s="1"/>
  <c r="O50" i="6"/>
  <c r="U54" i="6"/>
  <c r="Z54" i="6" s="1"/>
  <c r="T27" i="6"/>
  <c r="Y27" i="6" s="1"/>
  <c r="O47" i="6"/>
  <c r="N51" i="6"/>
  <c r="T51" i="6" s="1"/>
  <c r="Y51" i="6" s="1"/>
  <c r="M51" i="6"/>
  <c r="R51" i="6" s="1"/>
  <c r="W51" i="6" s="1"/>
  <c r="N46" i="6"/>
  <c r="T46" i="6" s="1"/>
  <c r="Y46" i="6" s="1"/>
  <c r="M46" i="6"/>
  <c r="O46" i="6" s="1"/>
  <c r="S42" i="6"/>
  <c r="X42" i="6" s="1"/>
  <c r="U42" i="6"/>
  <c r="Z42" i="6" s="1"/>
  <c r="S35" i="6"/>
  <c r="X35" i="6" s="1"/>
  <c r="N50" i="6"/>
  <c r="U50" i="6" s="1"/>
  <c r="Z50" i="6" s="1"/>
  <c r="M50" i="6"/>
  <c r="S50" i="6" s="1"/>
  <c r="X50" i="6" s="1"/>
  <c r="N47" i="6"/>
  <c r="T47" i="6" s="1"/>
  <c r="Y47" i="6" s="1"/>
  <c r="M47" i="6"/>
  <c r="R47" i="6" s="1"/>
  <c r="W47" i="6" s="1"/>
  <c r="U34" i="6"/>
  <c r="Z34" i="6" s="1"/>
  <c r="P34" i="6"/>
  <c r="S34" i="6"/>
  <c r="X34" i="6" s="1"/>
  <c r="O34" i="6"/>
  <c r="U49" i="6"/>
  <c r="Z49" i="6" s="1"/>
  <c r="U26" i="6"/>
  <c r="Z26" i="6" s="1"/>
  <c r="P26" i="6"/>
  <c r="R50" i="6"/>
  <c r="W50" i="6" s="1"/>
  <c r="T50" i="6"/>
  <c r="Y50" i="6" s="1"/>
  <c r="U31" i="6"/>
  <c r="Z31" i="6" s="1"/>
  <c r="N55" i="6"/>
  <c r="T55" i="6" s="1"/>
  <c r="Y55" i="6" s="1"/>
  <c r="M55" i="6"/>
  <c r="R55" i="6" s="1"/>
  <c r="W55" i="6" s="1"/>
  <c r="U48" i="6"/>
  <c r="Z48" i="6" s="1"/>
  <c r="P48" i="6"/>
  <c r="O48" i="6"/>
  <c r="S48" i="6"/>
  <c r="X48" i="6" s="1"/>
  <c r="M45" i="6"/>
  <c r="R45" i="6" s="1"/>
  <c r="W45" i="6" s="1"/>
  <c r="N45" i="6"/>
  <c r="T45" i="6" s="1"/>
  <c r="Y45" i="6" s="1"/>
  <c r="N39" i="6"/>
  <c r="T39" i="6" s="1"/>
  <c r="Y39" i="6" s="1"/>
  <c r="M39" i="6"/>
  <c r="R39" i="6" s="1"/>
  <c r="W39" i="6" s="1"/>
  <c r="T40" i="6"/>
  <c r="Y40" i="6" s="1"/>
  <c r="R40" i="6"/>
  <c r="W40" i="6" s="1"/>
  <c r="S52" i="6"/>
  <c r="X52" i="6" s="1"/>
  <c r="O51" i="6"/>
  <c r="S51" i="6"/>
  <c r="X51" i="6" s="1"/>
  <c r="U51" i="6"/>
  <c r="Z51" i="6" s="1"/>
  <c r="O44" i="6"/>
  <c r="N43" i="6"/>
  <c r="T43" i="6" s="1"/>
  <c r="Y43" i="6" s="1"/>
  <c r="M43" i="6"/>
  <c r="O43" i="6" s="1"/>
  <c r="U32" i="6"/>
  <c r="Z32" i="6" s="1"/>
  <c r="P32" i="6"/>
  <c r="T35" i="6"/>
  <c r="Y35" i="6" s="1"/>
  <c r="N28" i="6"/>
  <c r="T28" i="6" s="1"/>
  <c r="Y28" i="6" s="1"/>
  <c r="M28" i="6"/>
  <c r="R28" i="6" s="1"/>
  <c r="W28" i="6" s="1"/>
  <c r="N31" i="6"/>
  <c r="T31" i="6" s="1"/>
  <c r="Y31" i="6" s="1"/>
  <c r="M31" i="6"/>
  <c r="S31" i="6" s="1"/>
  <c r="X31" i="6" s="1"/>
  <c r="P27" i="6"/>
  <c r="O27" i="6"/>
  <c r="U27" i="6"/>
  <c r="Z27" i="6" s="1"/>
  <c r="I28" i="1"/>
  <c r="I52" i="1"/>
  <c r="H40" i="1"/>
  <c r="I40" i="1"/>
  <c r="I44" i="1"/>
  <c r="I36" i="1"/>
  <c r="H29" i="1"/>
  <c r="I29" i="1"/>
  <c r="H45" i="1"/>
  <c r="I45" i="1"/>
  <c r="H30" i="1"/>
  <c r="I30" i="1"/>
  <c r="H34" i="1"/>
  <c r="I34" i="1"/>
  <c r="H38" i="1"/>
  <c r="I38" i="1"/>
  <c r="H42" i="1"/>
  <c r="I42" i="1"/>
  <c r="H46" i="1"/>
  <c r="I46" i="1"/>
  <c r="H50" i="1"/>
  <c r="I50" i="1"/>
  <c r="H54" i="1"/>
  <c r="I54" i="1"/>
  <c r="H27" i="1"/>
  <c r="I27" i="1"/>
  <c r="H55" i="1"/>
  <c r="I55" i="1"/>
  <c r="I32" i="1"/>
  <c r="I33" i="1"/>
  <c r="I37" i="1"/>
  <c r="I41" i="1"/>
  <c r="I49" i="1"/>
  <c r="I53" i="1"/>
  <c r="I48" i="1"/>
  <c r="I31" i="1"/>
  <c r="I35" i="1"/>
  <c r="I39" i="1"/>
  <c r="I43" i="1"/>
  <c r="I47" i="1"/>
  <c r="I51" i="1"/>
  <c r="H26" i="1"/>
  <c r="I26" i="1"/>
  <c r="D55" i="1"/>
  <c r="D54" i="1"/>
  <c r="D53" i="1"/>
  <c r="D52" i="1"/>
  <c r="D51" i="1"/>
  <c r="D50" i="1"/>
  <c r="D49" i="1"/>
  <c r="D48" i="1"/>
  <c r="D47" i="1"/>
  <c r="D46" i="1"/>
  <c r="D44" i="1"/>
  <c r="D45" i="1"/>
  <c r="D35" i="1"/>
  <c r="D36" i="1"/>
  <c r="D37" i="1"/>
  <c r="D38" i="1"/>
  <c r="D39" i="1"/>
  <c r="D40" i="1"/>
  <c r="D41" i="1"/>
  <c r="D42" i="1"/>
  <c r="D43" i="1"/>
  <c r="D28" i="1"/>
  <c r="D29" i="1"/>
  <c r="D30" i="1"/>
  <c r="D31" i="1"/>
  <c r="D32" i="1"/>
  <c r="D33" i="1"/>
  <c r="D34" i="1"/>
  <c r="D27" i="1"/>
  <c r="P45" i="6" l="1"/>
  <c r="S43" i="6"/>
  <c r="X43" i="6" s="1"/>
  <c r="U45" i="6"/>
  <c r="Z45" i="6" s="1"/>
  <c r="P50" i="6"/>
  <c r="U37" i="6"/>
  <c r="Z37" i="6" s="1"/>
  <c r="T42" i="6"/>
  <c r="Y42" i="6" s="1"/>
  <c r="S32" i="6"/>
  <c r="X32" i="6" s="1"/>
  <c r="O45" i="6"/>
  <c r="P31" i="6"/>
  <c r="O26" i="6"/>
  <c r="R31" i="6"/>
  <c r="W31" i="6" s="1"/>
  <c r="P35" i="6"/>
  <c r="O42" i="6"/>
  <c r="P47" i="6"/>
  <c r="R27" i="6"/>
  <c r="W27" i="6" s="1"/>
  <c r="S54" i="6"/>
  <c r="X54" i="6" s="1"/>
  <c r="O28" i="6"/>
  <c r="U46" i="6"/>
  <c r="Z46" i="6" s="1"/>
  <c r="P43" i="6"/>
  <c r="P39" i="6"/>
  <c r="P55" i="6"/>
  <c r="R43" i="6"/>
  <c r="W43" i="6" s="1"/>
  <c r="O37" i="6"/>
  <c r="P37" i="6"/>
  <c r="R35" i="6"/>
  <c r="W35" i="6" s="1"/>
  <c r="O31" i="6"/>
  <c r="U47" i="6"/>
  <c r="Z47" i="6" s="1"/>
  <c r="O32" i="6"/>
  <c r="P51" i="6"/>
  <c r="S45" i="6"/>
  <c r="X45" i="6" s="1"/>
  <c r="S26" i="6"/>
  <c r="X26" i="6" s="1"/>
  <c r="S47" i="6"/>
  <c r="X47" i="6" s="1"/>
  <c r="P54" i="6"/>
  <c r="P28" i="6"/>
  <c r="U43" i="6"/>
  <c r="Z43" i="6" s="1"/>
  <c r="S39" i="6"/>
  <c r="X39" i="6" s="1"/>
  <c r="S55" i="6"/>
  <c r="X55" i="6" s="1"/>
  <c r="S37" i="6"/>
  <c r="X37" i="6" s="1"/>
</calcChain>
</file>

<file path=xl/sharedStrings.xml><?xml version="1.0" encoding="utf-8"?>
<sst xmlns="http://schemas.openxmlformats.org/spreadsheetml/2006/main" count="448" uniqueCount="227">
  <si>
    <t>1.2.3</t>
  </si>
  <si>
    <t>1.2.4</t>
  </si>
  <si>
    <t>1.2.5</t>
  </si>
  <si>
    <t>1.2.6</t>
  </si>
  <si>
    <t>1.2.7</t>
  </si>
  <si>
    <t>1.3.2</t>
  </si>
  <si>
    <t>1.3.4</t>
  </si>
  <si>
    <t>1.3.5</t>
  </si>
  <si>
    <t>1.3.6</t>
  </si>
  <si>
    <t>1.3.7</t>
  </si>
  <si>
    <t>1.4.2</t>
  </si>
  <si>
    <t>1.4.3</t>
  </si>
  <si>
    <t>1.4.5</t>
  </si>
  <si>
    <t>1.4.6</t>
  </si>
  <si>
    <t>1.4.7</t>
  </si>
  <si>
    <t>1.5.2</t>
  </si>
  <si>
    <t>1.5.3</t>
  </si>
  <si>
    <t>1.5.4</t>
  </si>
  <si>
    <t>1.5.6</t>
  </si>
  <si>
    <t>1.5.7</t>
  </si>
  <si>
    <t>1.6.2</t>
  </si>
  <si>
    <t>1.6.3</t>
  </si>
  <si>
    <t>1.6.4</t>
  </si>
  <si>
    <t>1.6.5</t>
  </si>
  <si>
    <t>1.6.7</t>
  </si>
  <si>
    <t>1.7.2</t>
  </si>
  <si>
    <t>1.7.3</t>
  </si>
  <si>
    <t>1.7.4</t>
  </si>
  <si>
    <t>1.7.5</t>
  </si>
  <si>
    <t>1.7.6</t>
  </si>
  <si>
    <t>2.1.3</t>
  </si>
  <si>
    <t>2.1.4</t>
  </si>
  <si>
    <t>2.1.5</t>
  </si>
  <si>
    <t>2.1.6</t>
  </si>
  <si>
    <t>2.1.7</t>
  </si>
  <si>
    <t>2.3.1</t>
  </si>
  <si>
    <t>2.3.4</t>
  </si>
  <si>
    <t>2.3.5</t>
  </si>
  <si>
    <t>2.3.6</t>
  </si>
  <si>
    <t>2.3.7</t>
  </si>
  <si>
    <t>2.4.1</t>
  </si>
  <si>
    <t>2.4.3</t>
  </si>
  <si>
    <t>2.4.5</t>
  </si>
  <si>
    <t>2.4.6</t>
  </si>
  <si>
    <t>2.4.7</t>
  </si>
  <si>
    <t>2.5.1</t>
  </si>
  <si>
    <t>2.5.3</t>
  </si>
  <si>
    <t>2.5.4</t>
  </si>
  <si>
    <t>2.5.6</t>
  </si>
  <si>
    <t>2.5.7</t>
  </si>
  <si>
    <t>2.6.1</t>
  </si>
  <si>
    <t>2.6.3</t>
  </si>
  <si>
    <t>2.6.4</t>
  </si>
  <si>
    <t>2.6.5</t>
  </si>
  <si>
    <t>2.6.7</t>
  </si>
  <si>
    <t>2.7.1</t>
  </si>
  <si>
    <t>2.7.3</t>
  </si>
  <si>
    <t>2.7.4</t>
  </si>
  <si>
    <t>2.7.5</t>
  </si>
  <si>
    <t>2.7.6</t>
  </si>
  <si>
    <t>3.1.2</t>
  </si>
  <si>
    <t>3.1.4</t>
  </si>
  <si>
    <t>3.1.5</t>
  </si>
  <si>
    <t>3.1.6</t>
  </si>
  <si>
    <t>3.1.7</t>
  </si>
  <si>
    <t>3.2.1</t>
  </si>
  <si>
    <t>3.2.4</t>
  </si>
  <si>
    <t>3.2.5</t>
  </si>
  <si>
    <t>3.2.6</t>
  </si>
  <si>
    <t>3.2.7</t>
  </si>
  <si>
    <t>3.4.1</t>
  </si>
  <si>
    <t>3.4.2</t>
  </si>
  <si>
    <t>3.4.5</t>
  </si>
  <si>
    <t>3.4.6</t>
  </si>
  <si>
    <t>3.4.7</t>
  </si>
  <si>
    <t>3.5.1</t>
  </si>
  <si>
    <t>3.5.2</t>
  </si>
  <si>
    <t>3.5.4</t>
  </si>
  <si>
    <t>3.5.6</t>
  </si>
  <si>
    <t>3.5.7</t>
  </si>
  <si>
    <t>3.6.1</t>
  </si>
  <si>
    <t>3.6.2</t>
  </si>
  <si>
    <t>3.6.4</t>
  </si>
  <si>
    <t>3.6.5</t>
  </si>
  <si>
    <t>3.6.7</t>
  </si>
  <si>
    <t>3.7.1</t>
  </si>
  <si>
    <t>3.7.2</t>
  </si>
  <si>
    <t>3.7.4</t>
  </si>
  <si>
    <t>3.7.5</t>
  </si>
  <si>
    <t>3.7.6</t>
  </si>
  <si>
    <t>4.1.2</t>
  </si>
  <si>
    <t>4.1.3</t>
  </si>
  <si>
    <t>4.1.5</t>
  </si>
  <si>
    <t>4.1.6</t>
  </si>
  <si>
    <t>4.1.7</t>
  </si>
  <si>
    <t>4.2.1</t>
  </si>
  <si>
    <t>4.2.3</t>
  </si>
  <si>
    <t>4.2.5</t>
  </si>
  <si>
    <t>4.2.6</t>
  </si>
  <si>
    <t>4.2.7</t>
  </si>
  <si>
    <t>4.3.1</t>
  </si>
  <si>
    <t>4.3.2</t>
  </si>
  <si>
    <t>4.3.5</t>
  </si>
  <si>
    <t>4.3.6</t>
  </si>
  <si>
    <t>4.3.7</t>
  </si>
  <si>
    <t>4.5.1</t>
  </si>
  <si>
    <t>4.5.2</t>
  </si>
  <si>
    <t>4.5.3</t>
  </si>
  <si>
    <t>4.5.6</t>
  </si>
  <si>
    <t>4.5.7</t>
  </si>
  <si>
    <t>4.6.1</t>
  </si>
  <si>
    <t>4.6.2</t>
  </si>
  <si>
    <t>4.6.3</t>
  </si>
  <si>
    <t>4.6.5</t>
  </si>
  <si>
    <t>4.6.7</t>
  </si>
  <si>
    <t>4.7.1</t>
  </si>
  <si>
    <t>4.7.2</t>
  </si>
  <si>
    <t>4.7.3</t>
  </si>
  <si>
    <t>4.7.5</t>
  </si>
  <si>
    <t>4.7.6</t>
  </si>
  <si>
    <t>5.1.2</t>
  </si>
  <si>
    <t>5.1.3</t>
  </si>
  <si>
    <t>5.1.4</t>
  </si>
  <si>
    <t>5.1.6</t>
  </si>
  <si>
    <t>5.1.7</t>
  </si>
  <si>
    <t>5.2.1</t>
  </si>
  <si>
    <t>5.2.3</t>
  </si>
  <si>
    <t>5.2.4</t>
  </si>
  <si>
    <t>5.2.6</t>
  </si>
  <si>
    <t>5.2.7</t>
  </si>
  <si>
    <t>5.3.1</t>
  </si>
  <si>
    <t>5.3.2</t>
  </si>
  <si>
    <t>5.3.4</t>
  </si>
  <si>
    <t>5.3.6</t>
  </si>
  <si>
    <t>5.3.7</t>
  </si>
  <si>
    <t>5.4.1</t>
  </si>
  <si>
    <t>5.4.2</t>
  </si>
  <si>
    <t>5.4.3</t>
  </si>
  <si>
    <t>5.4.6</t>
  </si>
  <si>
    <t>5.4.7</t>
  </si>
  <si>
    <t>5.6.1</t>
  </si>
  <si>
    <t>5.6.2</t>
  </si>
  <si>
    <t>5.6.3</t>
  </si>
  <si>
    <t>5.6.4</t>
  </si>
  <si>
    <t>5.6.7</t>
  </si>
  <si>
    <t>5.7.1</t>
  </si>
  <si>
    <t>5.7.2</t>
  </si>
  <si>
    <t>5.7.3</t>
  </si>
  <si>
    <t>5.7.4</t>
  </si>
  <si>
    <t>5.7.6</t>
  </si>
  <si>
    <t>6.1.2</t>
  </si>
  <si>
    <t>6.1.3</t>
  </si>
  <si>
    <t>6.1.4</t>
  </si>
  <si>
    <t>6.1.5</t>
  </si>
  <si>
    <t>6.1.7</t>
  </si>
  <si>
    <t>6.2.1</t>
  </si>
  <si>
    <t>6.2.3</t>
  </si>
  <si>
    <t>6.2.4</t>
  </si>
  <si>
    <t>6.2.5</t>
  </si>
  <si>
    <t>6.2.7</t>
  </si>
  <si>
    <t>6.3.1</t>
  </si>
  <si>
    <t>6.3.2</t>
  </si>
  <si>
    <t>6.3.4</t>
  </si>
  <si>
    <t>6.3.5</t>
  </si>
  <si>
    <t>6.3.7</t>
  </si>
  <si>
    <t>6.4.1</t>
  </si>
  <si>
    <t>6.4.2</t>
  </si>
  <si>
    <t>6.4.3</t>
  </si>
  <si>
    <t>6.4.5</t>
  </si>
  <si>
    <t>6.4.7</t>
  </si>
  <si>
    <t>6.5.1</t>
  </si>
  <si>
    <t>6.5.2</t>
  </si>
  <si>
    <t>6.5.3</t>
  </si>
  <si>
    <t>6.5.4</t>
  </si>
  <si>
    <t>6.5.7</t>
  </si>
  <si>
    <t>6.7.1</t>
  </si>
  <si>
    <t>6.7.2</t>
  </si>
  <si>
    <t>6.7.3</t>
  </si>
  <si>
    <t>6.7.4</t>
  </si>
  <si>
    <t>6.7.5</t>
  </si>
  <si>
    <t>7.1.2</t>
  </si>
  <si>
    <t>7.1.3</t>
  </si>
  <si>
    <t>7.1.4</t>
  </si>
  <si>
    <t>7.1.5</t>
  </si>
  <si>
    <t>7.1.6</t>
  </si>
  <si>
    <t>7.2.1</t>
  </si>
  <si>
    <t>7.2.3</t>
  </si>
  <si>
    <t>7.2.4</t>
  </si>
  <si>
    <t>7.2.5</t>
  </si>
  <si>
    <t>7.2.6</t>
  </si>
  <si>
    <t>7.3.1</t>
  </si>
  <si>
    <t>7.3.2</t>
  </si>
  <si>
    <t>7.3.4</t>
  </si>
  <si>
    <t>7.3.5</t>
  </si>
  <si>
    <t>7.3.6</t>
  </si>
  <si>
    <t>7.4.1</t>
  </si>
  <si>
    <t>7.4.2</t>
  </si>
  <si>
    <t>7.4.3</t>
  </si>
  <si>
    <t>7.4.5</t>
  </si>
  <si>
    <t>7.4.6</t>
  </si>
  <si>
    <t>7.5.1</t>
  </si>
  <si>
    <t>7.5.2</t>
  </si>
  <si>
    <t>7.5.3</t>
  </si>
  <si>
    <t>7.5.4</t>
  </si>
  <si>
    <t>7.5.6</t>
  </si>
  <si>
    <t>7.6.1</t>
  </si>
  <si>
    <t>7.6.2</t>
  </si>
  <si>
    <t>7.6.3</t>
  </si>
  <si>
    <t>7.6.4</t>
  </si>
  <si>
    <t>7.6.5</t>
  </si>
  <si>
    <t>sender:</t>
  </si>
  <si>
    <t>+sender - round number</t>
  </si>
  <si>
    <t>+(I * messageSize)</t>
  </si>
  <si>
    <t>+(I / (nG -rn)) * messageSize)</t>
  </si>
  <si>
    <t>+sender</t>
  </si>
  <si>
    <t>+ sender - rn</t>
  </si>
  <si>
    <t>+ sender</t>
  </si>
  <si>
    <t>+((I + 1) * messageSize)</t>
  </si>
  <si>
    <t>rn:</t>
  </si>
  <si>
    <t>messageSize:</t>
  </si>
  <si>
    <t>+sender - rn</t>
  </si>
  <si>
    <t>+((I / (nG - rn)) + 1) * messageSize)</t>
  </si>
  <si>
    <t>gen</t>
  </si>
  <si>
    <t>sen 1</t>
  </si>
  <si>
    <t>sen 2</t>
  </si>
  <si>
    <t>sen 5</t>
  </si>
  <si>
    <t>sen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</si>
</sst>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0" fillId="2" borderId="10" xfId="0" applyFill="1" applyBorder="1"/>
    <xf numFmtId="0" fontId="0" fillId="3" borderId="11" xfId="0" applyFill="1" applyBorder="1"/>
    <xf numFmtId="0" fontId="0" fillId="0" borderId="12" xfId="0" applyBorder="1"/>
    <xf numFmtId="0" fontId="0" fillId="2" borderId="13" xfId="0" applyFill="1" applyBorder="1"/>
    <xf numFmtId="0" fontId="0" fillId="3" borderId="14" xfId="0" applyFill="1" applyBorder="1"/>
    <xf numFmtId="0" fontId="0" fillId="0" borderId="15" xfId="0" applyBorder="1"/>
    <xf numFmtId="0" fontId="0" fillId="2" borderId="16" xfId="0" applyFill="1" applyBorder="1"/>
    <xf numFmtId="0" fontId="0" fillId="3" borderId="17" xfId="0" applyFill="1" applyBorder="1"/>
    <xf numFmtId="0" fontId="0" fillId="0" borderId="18" xfId="0" applyBorder="1"/>
    <xf numFmtId="0" fontId="0" fillId="0" borderId="0" xfId="0" quotePrefix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J10" sqref="J10"/>
    </sheetView>
  </sheetViews>
  <sheetFormatPr defaultRowHeight="15" x14ac:dyDescent="0.25"/>
  <sheetData>
    <row r="1" spans="2:10" ht="15.75" thickBot="1" x14ac:dyDescent="0.3"/>
    <row r="2" spans="2:10" x14ac:dyDescent="0.25">
      <c r="B2" s="18">
        <v>1</v>
      </c>
      <c r="D2" s="21" t="s">
        <v>220</v>
      </c>
      <c r="F2" s="21" t="s">
        <v>212</v>
      </c>
      <c r="I2" t="s">
        <v>222</v>
      </c>
      <c r="J2">
        <v>1</v>
      </c>
    </row>
    <row r="3" spans="2:10" x14ac:dyDescent="0.25">
      <c r="B3" s="19">
        <v>0</v>
      </c>
    </row>
    <row r="4" spans="2:10" ht="15.75" thickBot="1" x14ac:dyDescent="0.3">
      <c r="B4" s="20"/>
      <c r="D4" s="21" t="s">
        <v>216</v>
      </c>
      <c r="F4" s="21" t="s">
        <v>217</v>
      </c>
      <c r="I4">
        <v>0</v>
      </c>
      <c r="J4">
        <v>0</v>
      </c>
    </row>
    <row r="5" spans="2:10" x14ac:dyDescent="0.25">
      <c r="B5" s="18">
        <v>2</v>
      </c>
      <c r="I5">
        <v>1</v>
      </c>
      <c r="J5">
        <v>1</v>
      </c>
    </row>
    <row r="6" spans="2:10" x14ac:dyDescent="0.25">
      <c r="B6" s="19">
        <v>1</v>
      </c>
      <c r="I6">
        <v>2</v>
      </c>
      <c r="J6">
        <v>2</v>
      </c>
    </row>
    <row r="7" spans="2:10" ht="15.75" thickBot="1" x14ac:dyDescent="0.3">
      <c r="B7" s="20"/>
      <c r="I7">
        <v>3</v>
      </c>
      <c r="J7">
        <v>3</v>
      </c>
    </row>
    <row r="8" spans="2:10" x14ac:dyDescent="0.25">
      <c r="B8" s="18">
        <v>3</v>
      </c>
      <c r="I8">
        <v>4</v>
      </c>
      <c r="J8">
        <v>4</v>
      </c>
    </row>
    <row r="9" spans="2:10" x14ac:dyDescent="0.25">
      <c r="B9" s="19">
        <v>2</v>
      </c>
      <c r="I9">
        <v>5</v>
      </c>
      <c r="J9">
        <v>5</v>
      </c>
    </row>
    <row r="10" spans="2:10" ht="15.75" thickBot="1" x14ac:dyDescent="0.3">
      <c r="B10" s="20"/>
    </row>
    <row r="11" spans="2:10" x14ac:dyDescent="0.25">
      <c r="B11" s="18">
        <v>4</v>
      </c>
    </row>
    <row r="12" spans="2:10" x14ac:dyDescent="0.25">
      <c r="B12" s="19">
        <v>3</v>
      </c>
    </row>
    <row r="13" spans="2:10" ht="15.75" thickBot="1" x14ac:dyDescent="0.3">
      <c r="B13" s="20"/>
    </row>
    <row r="14" spans="2:10" x14ac:dyDescent="0.25">
      <c r="B14" s="18">
        <v>5</v>
      </c>
    </row>
    <row r="15" spans="2:10" x14ac:dyDescent="0.25">
      <c r="B15" s="19">
        <v>4</v>
      </c>
    </row>
    <row r="16" spans="2:10" ht="15.75" thickBot="1" x14ac:dyDescent="0.3">
      <c r="B16" s="20"/>
    </row>
    <row r="17" spans="2:2" x14ac:dyDescent="0.25">
      <c r="B17" s="18">
        <v>6</v>
      </c>
    </row>
    <row r="18" spans="2:2" x14ac:dyDescent="0.25">
      <c r="B18" s="19">
        <v>5</v>
      </c>
    </row>
    <row r="19" spans="2:2" ht="15.75" thickBot="1" x14ac:dyDescent="0.3">
      <c r="B19" s="20"/>
    </row>
    <row r="20" spans="2:2" x14ac:dyDescent="0.25">
      <c r="B20" s="18">
        <v>7</v>
      </c>
    </row>
    <row r="21" spans="2:2" x14ac:dyDescent="0.25">
      <c r="B21" s="19">
        <v>6</v>
      </c>
    </row>
    <row r="22" spans="2:2" ht="15.75" thickBot="1" x14ac:dyDescent="0.3">
      <c r="B2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6"/>
  <sheetViews>
    <sheetView workbookViewId="0">
      <selection activeCell="P5" sqref="P5"/>
    </sheetView>
  </sheetViews>
  <sheetFormatPr defaultRowHeight="15" x14ac:dyDescent="0.25"/>
  <sheetData>
    <row r="1" spans="2:18" ht="15.75" thickBot="1" x14ac:dyDescent="0.3"/>
    <row r="2" spans="2:18" x14ac:dyDescent="0.25">
      <c r="B2" s="12">
        <v>1.2</v>
      </c>
      <c r="C2" s="2">
        <v>1.3</v>
      </c>
      <c r="D2" s="2">
        <v>1.4</v>
      </c>
      <c r="E2" s="2">
        <v>1.5</v>
      </c>
      <c r="F2" s="2">
        <v>1.6</v>
      </c>
      <c r="G2" s="15">
        <v>1.7</v>
      </c>
      <c r="J2" t="s">
        <v>210</v>
      </c>
      <c r="K2">
        <v>3</v>
      </c>
      <c r="M2" t="s">
        <v>218</v>
      </c>
      <c r="N2">
        <v>1</v>
      </c>
      <c r="P2" t="s">
        <v>219</v>
      </c>
      <c r="R2">
        <v>6</v>
      </c>
    </row>
    <row r="3" spans="2:18" x14ac:dyDescent="0.25">
      <c r="B3" s="13">
        <v>0</v>
      </c>
      <c r="C3" s="1">
        <v>1</v>
      </c>
      <c r="D3" s="1">
        <v>2</v>
      </c>
      <c r="E3" s="1">
        <v>3</v>
      </c>
      <c r="F3" s="1">
        <v>4</v>
      </c>
      <c r="G3" s="16">
        <v>5</v>
      </c>
    </row>
    <row r="4" spans="2:18" ht="15.75" thickBot="1" x14ac:dyDescent="0.3">
      <c r="B4" s="14"/>
      <c r="C4" s="3"/>
      <c r="D4" s="3">
        <v>0</v>
      </c>
      <c r="E4" s="3"/>
      <c r="F4" s="3"/>
      <c r="G4" s="17"/>
    </row>
    <row r="5" spans="2:18" x14ac:dyDescent="0.25">
      <c r="B5" s="12">
        <v>2.1</v>
      </c>
      <c r="C5" s="2">
        <v>2.2999999999999998</v>
      </c>
      <c r="D5" s="2">
        <v>2.4</v>
      </c>
      <c r="E5" s="2">
        <v>2.5</v>
      </c>
      <c r="F5" s="2">
        <v>2.6</v>
      </c>
      <c r="G5" s="15">
        <v>2.7</v>
      </c>
      <c r="J5" s="11">
        <v>0</v>
      </c>
      <c r="K5" s="11">
        <v>2</v>
      </c>
      <c r="M5">
        <f>$J5*$R$2+$K$2-1</f>
        <v>2</v>
      </c>
      <c r="N5">
        <f>(($J5+1)*$R$2) + $K$2</f>
        <v>9</v>
      </c>
      <c r="P5">
        <f>(J5/$R$2)*6</f>
        <v>0</v>
      </c>
      <c r="Q5">
        <f>P5*$R$2</f>
        <v>0</v>
      </c>
      <c r="R5">
        <f>(P5+1)*$R$2</f>
        <v>6</v>
      </c>
    </row>
    <row r="6" spans="2:18" x14ac:dyDescent="0.25">
      <c r="B6" s="13">
        <v>6</v>
      </c>
      <c r="C6" s="1">
        <v>7</v>
      </c>
      <c r="D6" s="13">
        <v>8</v>
      </c>
      <c r="E6" s="1">
        <v>9</v>
      </c>
      <c r="F6" s="13">
        <v>10</v>
      </c>
      <c r="G6" s="16">
        <v>11</v>
      </c>
      <c r="J6" s="4">
        <v>1</v>
      </c>
      <c r="K6" s="4">
        <v>8</v>
      </c>
      <c r="M6">
        <f t="shared" ref="M6:M10" si="0">$J6*$R$2+$K$2-1</f>
        <v>8</v>
      </c>
      <c r="N6">
        <f t="shared" ref="N6:N10" si="1">(($J6+1)*$R$2) + $K$2</f>
        <v>15</v>
      </c>
      <c r="P6">
        <f t="shared" ref="P6:P10" si="2">(J6/$R$2)*6</f>
        <v>1</v>
      </c>
      <c r="Q6">
        <f t="shared" ref="Q6:Q10" si="3">P6*$R$2</f>
        <v>6</v>
      </c>
      <c r="R6">
        <f t="shared" ref="R6:R10" si="4">(P6+1)*$R$2</f>
        <v>12</v>
      </c>
    </row>
    <row r="7" spans="2:18" ht="15.75" thickBot="1" x14ac:dyDescent="0.3">
      <c r="B7" s="14"/>
      <c r="C7" s="3"/>
      <c r="D7" s="3">
        <v>1</v>
      </c>
      <c r="E7" s="3"/>
      <c r="F7" s="3"/>
      <c r="G7" s="17"/>
      <c r="J7">
        <v>2</v>
      </c>
      <c r="K7">
        <v>14</v>
      </c>
      <c r="M7">
        <f t="shared" si="0"/>
        <v>14</v>
      </c>
      <c r="N7">
        <f t="shared" si="1"/>
        <v>21</v>
      </c>
      <c r="P7">
        <f t="shared" si="2"/>
        <v>2</v>
      </c>
      <c r="Q7">
        <f t="shared" si="3"/>
        <v>12</v>
      </c>
      <c r="R7">
        <f t="shared" si="4"/>
        <v>18</v>
      </c>
    </row>
    <row r="8" spans="2:18" x14ac:dyDescent="0.25">
      <c r="B8" s="12">
        <v>3.1</v>
      </c>
      <c r="C8" s="2">
        <v>3.2</v>
      </c>
      <c r="D8" s="2">
        <v>3.4</v>
      </c>
      <c r="E8" s="2">
        <v>3.5</v>
      </c>
      <c r="F8" s="2">
        <v>3.6</v>
      </c>
      <c r="G8" s="15">
        <v>3.7</v>
      </c>
      <c r="J8" s="11">
        <v>3</v>
      </c>
      <c r="K8" s="11">
        <v>27</v>
      </c>
      <c r="M8">
        <f t="shared" si="0"/>
        <v>20</v>
      </c>
      <c r="N8">
        <f t="shared" si="1"/>
        <v>27</v>
      </c>
      <c r="P8">
        <f t="shared" si="2"/>
        <v>3</v>
      </c>
      <c r="Q8">
        <f t="shared" si="3"/>
        <v>18</v>
      </c>
      <c r="R8">
        <f t="shared" si="4"/>
        <v>24</v>
      </c>
    </row>
    <row r="9" spans="2:18" x14ac:dyDescent="0.25">
      <c r="B9" s="13">
        <v>12</v>
      </c>
      <c r="C9" s="1">
        <v>13</v>
      </c>
      <c r="D9" s="13">
        <v>14</v>
      </c>
      <c r="E9" s="1">
        <v>15</v>
      </c>
      <c r="F9" s="13">
        <v>16</v>
      </c>
      <c r="G9" s="16">
        <v>17</v>
      </c>
      <c r="J9" s="11">
        <v>4</v>
      </c>
      <c r="K9">
        <v>33</v>
      </c>
      <c r="M9">
        <f t="shared" si="0"/>
        <v>26</v>
      </c>
      <c r="N9">
        <f t="shared" si="1"/>
        <v>33</v>
      </c>
      <c r="P9">
        <f t="shared" si="2"/>
        <v>4</v>
      </c>
      <c r="Q9">
        <f t="shared" si="3"/>
        <v>24</v>
      </c>
      <c r="R9">
        <f t="shared" si="4"/>
        <v>30</v>
      </c>
    </row>
    <row r="10" spans="2:18" ht="15.75" thickBot="1" x14ac:dyDescent="0.3">
      <c r="B10" s="14"/>
      <c r="C10" s="3"/>
      <c r="D10" s="3">
        <v>2</v>
      </c>
      <c r="E10" s="3"/>
      <c r="F10" s="3"/>
      <c r="G10" s="17"/>
      <c r="J10" s="4">
        <v>5</v>
      </c>
      <c r="K10">
        <v>39</v>
      </c>
      <c r="M10">
        <f t="shared" si="0"/>
        <v>32</v>
      </c>
      <c r="N10">
        <f t="shared" si="1"/>
        <v>39</v>
      </c>
      <c r="P10">
        <f t="shared" si="2"/>
        <v>5</v>
      </c>
      <c r="Q10">
        <f t="shared" si="3"/>
        <v>30</v>
      </c>
      <c r="R10">
        <f t="shared" si="4"/>
        <v>36</v>
      </c>
    </row>
    <row r="11" spans="2:18" x14ac:dyDescent="0.25">
      <c r="B11" s="12">
        <v>4.0999999999999996</v>
      </c>
      <c r="C11" s="2">
        <v>4.2</v>
      </c>
      <c r="D11" s="2">
        <v>4.3</v>
      </c>
      <c r="E11" s="2">
        <v>4.5</v>
      </c>
      <c r="F11" s="2">
        <v>4.5999999999999996</v>
      </c>
      <c r="G11" s="15">
        <v>4.7</v>
      </c>
    </row>
    <row r="12" spans="2:18" x14ac:dyDescent="0.25">
      <c r="B12" s="13">
        <v>18</v>
      </c>
      <c r="C12" s="1">
        <v>19</v>
      </c>
      <c r="D12" s="13">
        <v>20</v>
      </c>
      <c r="E12" s="1">
        <v>21</v>
      </c>
      <c r="F12" s="13">
        <v>22</v>
      </c>
      <c r="G12" s="16">
        <v>23</v>
      </c>
    </row>
    <row r="13" spans="2:18" ht="15.75" thickBot="1" x14ac:dyDescent="0.3">
      <c r="B13" s="14"/>
      <c r="C13" s="3"/>
      <c r="D13" s="3"/>
      <c r="E13" s="3"/>
      <c r="F13" s="3"/>
      <c r="G13" s="17"/>
      <c r="J13" s="21" t="s">
        <v>215</v>
      </c>
      <c r="L13" s="21" t="s">
        <v>212</v>
      </c>
    </row>
    <row r="14" spans="2:18" x14ac:dyDescent="0.25">
      <c r="B14" s="12">
        <v>5.0999999999999996</v>
      </c>
      <c r="C14" s="2">
        <v>5.2</v>
      </c>
      <c r="D14" s="2">
        <v>5.3</v>
      </c>
      <c r="E14" s="2">
        <v>5.4</v>
      </c>
      <c r="F14" s="2">
        <v>5.6</v>
      </c>
      <c r="G14" s="15">
        <v>5.7</v>
      </c>
    </row>
    <row r="15" spans="2:18" x14ac:dyDescent="0.25">
      <c r="B15" s="13">
        <v>24</v>
      </c>
      <c r="C15" s="1">
        <v>25</v>
      </c>
      <c r="D15" s="13">
        <v>26</v>
      </c>
      <c r="E15" s="1">
        <v>27</v>
      </c>
      <c r="F15" s="13">
        <v>28</v>
      </c>
      <c r="G15" s="16">
        <v>29</v>
      </c>
      <c r="J15" s="21" t="s">
        <v>216</v>
      </c>
      <c r="L15" s="21" t="s">
        <v>217</v>
      </c>
    </row>
    <row r="16" spans="2:18" ht="15.75" thickBot="1" x14ac:dyDescent="0.3">
      <c r="B16" s="14"/>
      <c r="C16" s="3"/>
      <c r="D16" s="3"/>
      <c r="E16" s="3">
        <v>3</v>
      </c>
      <c r="F16" s="3"/>
      <c r="G16" s="17"/>
    </row>
    <row r="17" spans="2:16" x14ac:dyDescent="0.25">
      <c r="B17" s="12">
        <v>6.1</v>
      </c>
      <c r="C17" s="2">
        <v>6.2</v>
      </c>
      <c r="D17" s="2">
        <v>6.3</v>
      </c>
      <c r="E17" s="2">
        <v>6.4</v>
      </c>
      <c r="F17" s="2">
        <v>6.5</v>
      </c>
      <c r="G17" s="15">
        <v>6.7</v>
      </c>
      <c r="J17" s="11">
        <v>0</v>
      </c>
      <c r="K17" s="11">
        <v>7</v>
      </c>
      <c r="N17">
        <v>0</v>
      </c>
      <c r="O17">
        <v>1</v>
      </c>
    </row>
    <row r="18" spans="2:16" x14ac:dyDescent="0.25">
      <c r="B18" s="13">
        <v>30</v>
      </c>
      <c r="C18" s="1">
        <v>31</v>
      </c>
      <c r="D18" s="13">
        <v>32</v>
      </c>
      <c r="E18" s="1">
        <v>33</v>
      </c>
      <c r="F18" s="13">
        <v>34</v>
      </c>
      <c r="G18" s="16">
        <v>35</v>
      </c>
      <c r="J18" s="4">
        <v>1</v>
      </c>
      <c r="K18" s="4">
        <v>8</v>
      </c>
      <c r="L18">
        <f>K18-K17</f>
        <v>1</v>
      </c>
      <c r="N18">
        <v>1</v>
      </c>
      <c r="O18">
        <v>2</v>
      </c>
      <c r="P18">
        <f>O18-O17</f>
        <v>1</v>
      </c>
    </row>
    <row r="19" spans="2:16" ht="15.75" thickBot="1" x14ac:dyDescent="0.3">
      <c r="B19" s="14"/>
      <c r="C19" s="3"/>
      <c r="D19" s="3"/>
      <c r="E19" s="3">
        <v>4</v>
      </c>
      <c r="F19" s="3"/>
      <c r="G19" s="17"/>
      <c r="J19">
        <v>2</v>
      </c>
      <c r="K19">
        <v>9</v>
      </c>
      <c r="L19">
        <f t="shared" ref="L19:L46" si="5">K19-K18</f>
        <v>1</v>
      </c>
      <c r="N19">
        <v>2</v>
      </c>
      <c r="O19">
        <v>3</v>
      </c>
      <c r="P19">
        <f t="shared" ref="P19:P46" si="6">O19-O18</f>
        <v>1</v>
      </c>
    </row>
    <row r="20" spans="2:16" x14ac:dyDescent="0.25">
      <c r="B20" s="12">
        <v>7.1</v>
      </c>
      <c r="C20" s="2">
        <v>7.2</v>
      </c>
      <c r="D20" s="2">
        <v>7.3</v>
      </c>
      <c r="E20" s="2">
        <v>7.4</v>
      </c>
      <c r="F20" s="2">
        <v>7.5</v>
      </c>
      <c r="G20" s="15">
        <v>7.6</v>
      </c>
      <c r="J20" s="11">
        <v>3</v>
      </c>
      <c r="K20" s="11">
        <v>10</v>
      </c>
      <c r="L20">
        <f t="shared" si="5"/>
        <v>1</v>
      </c>
      <c r="N20">
        <v>3</v>
      </c>
      <c r="O20">
        <v>4</v>
      </c>
      <c r="P20">
        <f t="shared" si="6"/>
        <v>1</v>
      </c>
    </row>
    <row r="21" spans="2:16" x14ac:dyDescent="0.25">
      <c r="B21" s="13">
        <v>36</v>
      </c>
      <c r="C21" s="1">
        <v>37</v>
      </c>
      <c r="D21" s="13">
        <v>38</v>
      </c>
      <c r="E21" s="1">
        <v>39</v>
      </c>
      <c r="F21" s="13">
        <v>40</v>
      </c>
      <c r="G21" s="16">
        <v>41</v>
      </c>
      <c r="J21" s="4">
        <v>4</v>
      </c>
      <c r="K21" s="4">
        <v>11</v>
      </c>
      <c r="L21">
        <f t="shared" si="5"/>
        <v>1</v>
      </c>
      <c r="N21">
        <v>4</v>
      </c>
      <c r="O21">
        <v>5</v>
      </c>
      <c r="P21">
        <f t="shared" si="6"/>
        <v>1</v>
      </c>
    </row>
    <row r="22" spans="2:16" ht="15.75" thickBot="1" x14ac:dyDescent="0.3">
      <c r="B22" s="14"/>
      <c r="C22" s="3"/>
      <c r="D22" s="3"/>
      <c r="E22" s="3">
        <v>5</v>
      </c>
      <c r="F22" s="3"/>
      <c r="G22" s="17"/>
      <c r="J22">
        <v>5</v>
      </c>
      <c r="K22">
        <v>13</v>
      </c>
      <c r="L22">
        <f t="shared" si="5"/>
        <v>2</v>
      </c>
      <c r="N22">
        <v>5</v>
      </c>
      <c r="O22">
        <v>12</v>
      </c>
      <c r="P22">
        <f t="shared" si="6"/>
        <v>7</v>
      </c>
    </row>
    <row r="23" spans="2:16" x14ac:dyDescent="0.25">
      <c r="J23">
        <v>6</v>
      </c>
      <c r="K23">
        <v>14</v>
      </c>
      <c r="L23">
        <f t="shared" si="5"/>
        <v>1</v>
      </c>
      <c r="N23">
        <v>6</v>
      </c>
      <c r="O23">
        <v>14</v>
      </c>
      <c r="P23">
        <f t="shared" si="6"/>
        <v>2</v>
      </c>
    </row>
    <row r="24" spans="2:16" x14ac:dyDescent="0.25">
      <c r="J24">
        <v>7</v>
      </c>
      <c r="K24">
        <v>15</v>
      </c>
      <c r="L24">
        <f t="shared" si="5"/>
        <v>1</v>
      </c>
      <c r="N24">
        <v>7</v>
      </c>
      <c r="O24">
        <v>15</v>
      </c>
      <c r="P24">
        <f t="shared" si="6"/>
        <v>1</v>
      </c>
    </row>
    <row r="25" spans="2:16" x14ac:dyDescent="0.25">
      <c r="J25">
        <v>8</v>
      </c>
      <c r="K25">
        <v>16</v>
      </c>
      <c r="L25">
        <f t="shared" si="5"/>
        <v>1</v>
      </c>
      <c r="N25">
        <v>8</v>
      </c>
      <c r="O25">
        <v>16</v>
      </c>
      <c r="P25">
        <f t="shared" si="6"/>
        <v>1</v>
      </c>
    </row>
    <row r="26" spans="2:16" x14ac:dyDescent="0.25">
      <c r="J26">
        <v>9</v>
      </c>
      <c r="K26">
        <v>17</v>
      </c>
      <c r="L26">
        <f t="shared" si="5"/>
        <v>1</v>
      </c>
      <c r="N26">
        <v>9</v>
      </c>
      <c r="O26">
        <v>17</v>
      </c>
      <c r="P26">
        <f t="shared" si="6"/>
        <v>1</v>
      </c>
    </row>
    <row r="27" spans="2:16" x14ac:dyDescent="0.25">
      <c r="J27">
        <v>10</v>
      </c>
      <c r="K27">
        <v>19</v>
      </c>
      <c r="L27">
        <f t="shared" si="5"/>
        <v>2</v>
      </c>
      <c r="N27">
        <v>10</v>
      </c>
      <c r="O27">
        <v>18</v>
      </c>
      <c r="P27">
        <f t="shared" si="6"/>
        <v>1</v>
      </c>
    </row>
    <row r="28" spans="2:16" x14ac:dyDescent="0.25">
      <c r="J28">
        <v>11</v>
      </c>
      <c r="K28">
        <v>20</v>
      </c>
      <c r="L28">
        <f t="shared" si="5"/>
        <v>1</v>
      </c>
      <c r="N28">
        <v>11</v>
      </c>
      <c r="O28">
        <v>20</v>
      </c>
      <c r="P28">
        <f t="shared" si="6"/>
        <v>2</v>
      </c>
    </row>
    <row r="29" spans="2:16" x14ac:dyDescent="0.25">
      <c r="J29">
        <v>12</v>
      </c>
      <c r="K29">
        <v>21</v>
      </c>
      <c r="L29">
        <f t="shared" si="5"/>
        <v>1</v>
      </c>
      <c r="N29">
        <v>12</v>
      </c>
      <c r="O29">
        <v>21</v>
      </c>
      <c r="P29">
        <f t="shared" si="6"/>
        <v>1</v>
      </c>
    </row>
    <row r="30" spans="2:16" x14ac:dyDescent="0.25">
      <c r="J30">
        <v>13</v>
      </c>
      <c r="K30">
        <v>22</v>
      </c>
      <c r="L30">
        <f t="shared" si="5"/>
        <v>1</v>
      </c>
      <c r="N30">
        <v>13</v>
      </c>
      <c r="O30">
        <v>22</v>
      </c>
      <c r="P30">
        <f t="shared" si="6"/>
        <v>1</v>
      </c>
    </row>
    <row r="31" spans="2:16" x14ac:dyDescent="0.25">
      <c r="J31">
        <v>14</v>
      </c>
      <c r="K31">
        <v>23</v>
      </c>
      <c r="L31">
        <f t="shared" si="5"/>
        <v>1</v>
      </c>
      <c r="N31">
        <v>14</v>
      </c>
      <c r="O31">
        <v>23</v>
      </c>
      <c r="P31">
        <f t="shared" si="6"/>
        <v>1</v>
      </c>
    </row>
    <row r="32" spans="2:16" x14ac:dyDescent="0.25">
      <c r="J32">
        <v>15</v>
      </c>
      <c r="K32">
        <v>25</v>
      </c>
      <c r="L32">
        <f t="shared" si="5"/>
        <v>2</v>
      </c>
      <c r="N32">
        <v>15</v>
      </c>
      <c r="O32">
        <v>24</v>
      </c>
      <c r="P32">
        <f t="shared" si="6"/>
        <v>1</v>
      </c>
    </row>
    <row r="33" spans="10:16" x14ac:dyDescent="0.25">
      <c r="J33">
        <v>16</v>
      </c>
      <c r="K33">
        <v>26</v>
      </c>
      <c r="L33">
        <f t="shared" si="5"/>
        <v>1</v>
      </c>
      <c r="N33">
        <v>16</v>
      </c>
      <c r="O33">
        <v>26</v>
      </c>
      <c r="P33">
        <f t="shared" si="6"/>
        <v>2</v>
      </c>
    </row>
    <row r="34" spans="10:16" x14ac:dyDescent="0.25">
      <c r="J34">
        <v>17</v>
      </c>
      <c r="K34">
        <v>27</v>
      </c>
      <c r="L34">
        <f t="shared" si="5"/>
        <v>1</v>
      </c>
      <c r="N34">
        <v>17</v>
      </c>
      <c r="O34">
        <v>27</v>
      </c>
      <c r="P34">
        <f t="shared" si="6"/>
        <v>1</v>
      </c>
    </row>
    <row r="35" spans="10:16" x14ac:dyDescent="0.25">
      <c r="J35">
        <v>18</v>
      </c>
      <c r="K35">
        <v>28</v>
      </c>
      <c r="L35">
        <f t="shared" si="5"/>
        <v>1</v>
      </c>
      <c r="N35">
        <v>18</v>
      </c>
      <c r="O35">
        <v>28</v>
      </c>
      <c r="P35">
        <f t="shared" si="6"/>
        <v>1</v>
      </c>
    </row>
    <row r="36" spans="10:16" x14ac:dyDescent="0.25">
      <c r="J36">
        <v>19</v>
      </c>
      <c r="K36">
        <v>29</v>
      </c>
      <c r="L36">
        <f t="shared" si="5"/>
        <v>1</v>
      </c>
      <c r="N36">
        <v>19</v>
      </c>
      <c r="O36">
        <v>29</v>
      </c>
      <c r="P36">
        <f t="shared" si="6"/>
        <v>1</v>
      </c>
    </row>
    <row r="37" spans="10:16" x14ac:dyDescent="0.25">
      <c r="J37">
        <v>20</v>
      </c>
      <c r="K37">
        <v>31</v>
      </c>
      <c r="L37">
        <f t="shared" si="5"/>
        <v>2</v>
      </c>
      <c r="N37">
        <v>20</v>
      </c>
      <c r="O37">
        <v>30</v>
      </c>
      <c r="P37">
        <f t="shared" si="6"/>
        <v>1</v>
      </c>
    </row>
    <row r="38" spans="10:16" x14ac:dyDescent="0.25">
      <c r="J38">
        <v>21</v>
      </c>
      <c r="K38">
        <v>32</v>
      </c>
      <c r="L38">
        <f t="shared" si="5"/>
        <v>1</v>
      </c>
      <c r="N38">
        <v>21</v>
      </c>
      <c r="O38">
        <v>31</v>
      </c>
      <c r="P38">
        <f t="shared" si="6"/>
        <v>1</v>
      </c>
    </row>
    <row r="39" spans="10:16" x14ac:dyDescent="0.25">
      <c r="J39">
        <v>22</v>
      </c>
      <c r="K39">
        <v>33</v>
      </c>
      <c r="L39">
        <f t="shared" si="5"/>
        <v>1</v>
      </c>
      <c r="N39">
        <v>22</v>
      </c>
      <c r="O39">
        <v>33</v>
      </c>
      <c r="P39">
        <f t="shared" si="6"/>
        <v>2</v>
      </c>
    </row>
    <row r="40" spans="10:16" x14ac:dyDescent="0.25">
      <c r="J40">
        <v>23</v>
      </c>
      <c r="K40">
        <v>34</v>
      </c>
      <c r="L40">
        <f t="shared" si="5"/>
        <v>1</v>
      </c>
      <c r="N40">
        <v>23</v>
      </c>
      <c r="O40">
        <v>34</v>
      </c>
      <c r="P40">
        <f t="shared" si="6"/>
        <v>1</v>
      </c>
    </row>
    <row r="41" spans="10:16" x14ac:dyDescent="0.25">
      <c r="J41">
        <v>24</v>
      </c>
      <c r="K41">
        <v>35</v>
      </c>
      <c r="L41">
        <f t="shared" si="5"/>
        <v>1</v>
      </c>
      <c r="N41">
        <v>24</v>
      </c>
      <c r="O41">
        <v>35</v>
      </c>
      <c r="P41">
        <f t="shared" si="6"/>
        <v>1</v>
      </c>
    </row>
    <row r="42" spans="10:16" x14ac:dyDescent="0.25">
      <c r="J42">
        <v>25</v>
      </c>
      <c r="K42">
        <v>37</v>
      </c>
      <c r="L42">
        <f t="shared" si="5"/>
        <v>2</v>
      </c>
      <c r="N42">
        <v>25</v>
      </c>
      <c r="O42">
        <v>36</v>
      </c>
      <c r="P42">
        <f t="shared" si="6"/>
        <v>1</v>
      </c>
    </row>
    <row r="43" spans="10:16" x14ac:dyDescent="0.25">
      <c r="J43">
        <v>26</v>
      </c>
      <c r="K43">
        <v>38</v>
      </c>
      <c r="L43">
        <f t="shared" si="5"/>
        <v>1</v>
      </c>
      <c r="N43">
        <v>26</v>
      </c>
      <c r="O43">
        <v>38</v>
      </c>
      <c r="P43">
        <f t="shared" si="6"/>
        <v>2</v>
      </c>
    </row>
    <row r="44" spans="10:16" x14ac:dyDescent="0.25">
      <c r="J44">
        <v>27</v>
      </c>
      <c r="K44">
        <v>39</v>
      </c>
      <c r="L44">
        <f t="shared" si="5"/>
        <v>1</v>
      </c>
      <c r="N44">
        <v>27</v>
      </c>
      <c r="O44">
        <v>39</v>
      </c>
      <c r="P44">
        <f t="shared" si="6"/>
        <v>1</v>
      </c>
    </row>
    <row r="45" spans="10:16" x14ac:dyDescent="0.25">
      <c r="J45">
        <v>28</v>
      </c>
      <c r="K45">
        <v>40</v>
      </c>
      <c r="L45">
        <f t="shared" si="5"/>
        <v>1</v>
      </c>
      <c r="N45">
        <v>28</v>
      </c>
      <c r="O45">
        <v>40</v>
      </c>
      <c r="P45">
        <f t="shared" si="6"/>
        <v>1</v>
      </c>
    </row>
    <row r="46" spans="10:16" x14ac:dyDescent="0.25">
      <c r="J46">
        <v>29</v>
      </c>
      <c r="K46">
        <v>41</v>
      </c>
      <c r="L46">
        <f t="shared" si="5"/>
        <v>1</v>
      </c>
      <c r="N46">
        <v>29</v>
      </c>
      <c r="O46">
        <v>41</v>
      </c>
      <c r="P46">
        <f t="shared" si="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L26" sqref="L26"/>
    </sheetView>
  </sheetViews>
  <sheetFormatPr defaultRowHeight="15" x14ac:dyDescent="0.25"/>
  <sheetData>
    <row r="1" spans="2:31" ht="15.75" thickBot="1" x14ac:dyDescent="0.3"/>
    <row r="2" spans="2:31" x14ac:dyDescent="0.25">
      <c r="B2" s="12" t="s">
        <v>0</v>
      </c>
      <c r="C2" s="2" t="s">
        <v>1</v>
      </c>
      <c r="D2" s="2" t="s">
        <v>2</v>
      </c>
      <c r="E2" s="2" t="s">
        <v>3</v>
      </c>
      <c r="F2" s="6" t="s">
        <v>4</v>
      </c>
      <c r="G2" s="5" t="s">
        <v>5</v>
      </c>
      <c r="H2" s="2" t="s">
        <v>6</v>
      </c>
      <c r="I2" s="2" t="s">
        <v>7</v>
      </c>
      <c r="J2" s="2" t="s">
        <v>8</v>
      </c>
      <c r="K2" s="6" t="s">
        <v>9</v>
      </c>
      <c r="L2" s="5" t="s">
        <v>10</v>
      </c>
      <c r="M2" s="2" t="s">
        <v>11</v>
      </c>
      <c r="N2" s="2" t="s">
        <v>12</v>
      </c>
      <c r="O2" s="2" t="s">
        <v>13</v>
      </c>
      <c r="P2" s="6" t="s">
        <v>14</v>
      </c>
      <c r="Q2" s="5" t="s">
        <v>15</v>
      </c>
      <c r="R2" s="2" t="s">
        <v>16</v>
      </c>
      <c r="S2" s="2" t="s">
        <v>17</v>
      </c>
      <c r="T2" s="2" t="s">
        <v>18</v>
      </c>
      <c r="U2" s="6" t="s">
        <v>19</v>
      </c>
      <c r="V2" s="5" t="s">
        <v>20</v>
      </c>
      <c r="W2" s="2" t="s">
        <v>21</v>
      </c>
      <c r="X2" s="2" t="s">
        <v>22</v>
      </c>
      <c r="Y2" s="2" t="s">
        <v>23</v>
      </c>
      <c r="Z2" s="6" t="s">
        <v>24</v>
      </c>
      <c r="AA2" s="5" t="s">
        <v>25</v>
      </c>
      <c r="AB2" s="2" t="s">
        <v>26</v>
      </c>
      <c r="AC2" s="2" t="s">
        <v>27</v>
      </c>
      <c r="AD2" s="2" t="s">
        <v>28</v>
      </c>
      <c r="AE2" s="15" t="s">
        <v>29</v>
      </c>
    </row>
    <row r="3" spans="2:31" x14ac:dyDescent="0.25">
      <c r="B3" s="13">
        <v>0</v>
      </c>
      <c r="C3" s="1">
        <v>1</v>
      </c>
      <c r="D3" s="1">
        <v>2</v>
      </c>
      <c r="E3" s="1">
        <v>3</v>
      </c>
      <c r="F3" s="8">
        <v>4</v>
      </c>
      <c r="G3" s="7">
        <v>5</v>
      </c>
      <c r="H3" s="1">
        <v>6</v>
      </c>
      <c r="I3" s="1">
        <v>7</v>
      </c>
      <c r="J3" s="1">
        <v>8</v>
      </c>
      <c r="K3" s="8">
        <v>9</v>
      </c>
      <c r="L3" s="7">
        <v>10</v>
      </c>
      <c r="M3" s="1">
        <v>11</v>
      </c>
      <c r="N3" s="1">
        <v>12</v>
      </c>
      <c r="O3" s="1">
        <v>13</v>
      </c>
      <c r="P3" s="8">
        <v>14</v>
      </c>
      <c r="Q3" s="7">
        <v>15</v>
      </c>
      <c r="R3" s="1">
        <v>16</v>
      </c>
      <c r="S3" s="1">
        <v>17</v>
      </c>
      <c r="T3" s="1">
        <v>18</v>
      </c>
      <c r="U3" s="8">
        <v>19</v>
      </c>
      <c r="V3" s="7">
        <v>20</v>
      </c>
      <c r="W3" s="1">
        <v>21</v>
      </c>
      <c r="X3" s="1">
        <v>22</v>
      </c>
      <c r="Y3" s="1">
        <v>23</v>
      </c>
      <c r="Z3" s="8">
        <v>24</v>
      </c>
      <c r="AA3" s="7">
        <v>25</v>
      </c>
      <c r="AB3" s="1">
        <v>26</v>
      </c>
      <c r="AC3" s="1">
        <v>27</v>
      </c>
      <c r="AD3" s="1">
        <v>28</v>
      </c>
      <c r="AE3" s="16">
        <v>29</v>
      </c>
    </row>
    <row r="4" spans="2:31" ht="15.75" thickBot="1" x14ac:dyDescent="0.3">
      <c r="B4" s="14">
        <v>0</v>
      </c>
      <c r="C4" s="3"/>
      <c r="D4" s="3"/>
      <c r="E4" s="3"/>
      <c r="F4" s="10"/>
      <c r="G4" s="9"/>
      <c r="H4" s="3"/>
      <c r="I4" s="3"/>
      <c r="J4" s="3"/>
      <c r="K4" s="10"/>
      <c r="L4" s="9"/>
      <c r="M4" s="3">
        <v>1</v>
      </c>
      <c r="N4" s="3"/>
      <c r="O4" s="3"/>
      <c r="P4" s="10"/>
      <c r="Q4" s="9"/>
      <c r="R4" s="3">
        <v>2</v>
      </c>
      <c r="S4" s="3"/>
      <c r="T4" s="3"/>
      <c r="U4" s="10"/>
      <c r="V4" s="9"/>
      <c r="W4" s="3">
        <v>3</v>
      </c>
      <c r="X4" s="3"/>
      <c r="Y4" s="3"/>
      <c r="Z4" s="10"/>
      <c r="AA4" s="9"/>
      <c r="AB4" s="3">
        <v>4</v>
      </c>
      <c r="AC4" s="3"/>
      <c r="AD4" s="3"/>
      <c r="AE4" s="17"/>
    </row>
    <row r="5" spans="2:31" x14ac:dyDescent="0.25">
      <c r="B5" s="12" t="s">
        <v>30</v>
      </c>
      <c r="C5" s="2" t="s">
        <v>31</v>
      </c>
      <c r="D5" s="2" t="s">
        <v>32</v>
      </c>
      <c r="E5" s="2" t="s">
        <v>33</v>
      </c>
      <c r="F5" s="6" t="s">
        <v>34</v>
      </c>
      <c r="G5" s="5" t="s">
        <v>35</v>
      </c>
      <c r="H5" s="2" t="s">
        <v>36</v>
      </c>
      <c r="I5" s="2" t="s">
        <v>37</v>
      </c>
      <c r="J5" s="2" t="s">
        <v>38</v>
      </c>
      <c r="K5" s="6" t="s">
        <v>39</v>
      </c>
      <c r="L5" s="5" t="s">
        <v>40</v>
      </c>
      <c r="M5" s="2" t="s">
        <v>41</v>
      </c>
      <c r="N5" s="2" t="s">
        <v>42</v>
      </c>
      <c r="O5" s="2" t="s">
        <v>43</v>
      </c>
      <c r="P5" s="6" t="s">
        <v>44</v>
      </c>
      <c r="Q5" s="5" t="s">
        <v>45</v>
      </c>
      <c r="R5" s="2" t="s">
        <v>46</v>
      </c>
      <c r="S5" s="2" t="s">
        <v>47</v>
      </c>
      <c r="T5" s="2" t="s">
        <v>48</v>
      </c>
      <c r="U5" s="6" t="s">
        <v>49</v>
      </c>
      <c r="V5" s="5" t="s">
        <v>50</v>
      </c>
      <c r="W5" s="2" t="s">
        <v>51</v>
      </c>
      <c r="X5" s="2" t="s">
        <v>52</v>
      </c>
      <c r="Y5" s="2" t="s">
        <v>53</v>
      </c>
      <c r="Z5" s="6" t="s">
        <v>54</v>
      </c>
      <c r="AA5" s="5" t="s">
        <v>55</v>
      </c>
      <c r="AB5" s="2" t="s">
        <v>56</v>
      </c>
      <c r="AC5" s="2" t="s">
        <v>57</v>
      </c>
      <c r="AD5" s="2" t="s">
        <v>58</v>
      </c>
      <c r="AE5" s="15" t="s">
        <v>59</v>
      </c>
    </row>
    <row r="6" spans="2:31" x14ac:dyDescent="0.25">
      <c r="B6" s="13">
        <v>30</v>
      </c>
      <c r="C6" s="1">
        <v>31</v>
      </c>
      <c r="D6" s="1">
        <v>32</v>
      </c>
      <c r="E6" s="1">
        <v>33</v>
      </c>
      <c r="F6" s="8">
        <v>34</v>
      </c>
      <c r="G6" s="7">
        <v>35</v>
      </c>
      <c r="H6" s="1">
        <v>36</v>
      </c>
      <c r="I6" s="1">
        <v>37</v>
      </c>
      <c r="J6" s="1">
        <v>38</v>
      </c>
      <c r="K6" s="8">
        <v>39</v>
      </c>
      <c r="L6" s="7">
        <v>40</v>
      </c>
      <c r="M6" s="1">
        <v>41</v>
      </c>
      <c r="N6" s="1">
        <v>42</v>
      </c>
      <c r="O6" s="1">
        <v>43</v>
      </c>
      <c r="P6" s="8">
        <v>44</v>
      </c>
      <c r="Q6" s="7">
        <v>45</v>
      </c>
      <c r="R6" s="1">
        <v>46</v>
      </c>
      <c r="S6" s="1">
        <v>47</v>
      </c>
      <c r="T6" s="1">
        <v>48</v>
      </c>
      <c r="U6" s="8">
        <v>49</v>
      </c>
      <c r="V6" s="7">
        <v>50</v>
      </c>
      <c r="W6" s="1">
        <v>51</v>
      </c>
      <c r="X6" s="1">
        <v>52</v>
      </c>
      <c r="Y6" s="1">
        <v>53</v>
      </c>
      <c r="Z6" s="8">
        <v>54</v>
      </c>
      <c r="AA6" s="7">
        <v>55</v>
      </c>
      <c r="AB6" s="1">
        <v>56</v>
      </c>
      <c r="AC6" s="1">
        <v>57</v>
      </c>
      <c r="AD6" s="1">
        <v>58</v>
      </c>
      <c r="AE6" s="16">
        <v>59</v>
      </c>
    </row>
    <row r="7" spans="2:31" ht="15.75" thickBot="1" x14ac:dyDescent="0.3">
      <c r="B7" s="14">
        <v>5</v>
      </c>
      <c r="C7" s="3"/>
      <c r="D7" s="3"/>
      <c r="E7" s="3"/>
      <c r="F7" s="10"/>
      <c r="G7" s="9"/>
      <c r="H7" s="3"/>
      <c r="I7" s="3"/>
      <c r="J7" s="3"/>
      <c r="K7" s="10"/>
      <c r="L7" s="9"/>
      <c r="M7" s="3">
        <v>6</v>
      </c>
      <c r="N7" s="3"/>
      <c r="O7" s="3"/>
      <c r="P7" s="10"/>
      <c r="Q7" s="9"/>
      <c r="R7" s="3">
        <v>7</v>
      </c>
      <c r="S7" s="3"/>
      <c r="T7" s="3"/>
      <c r="U7" s="10"/>
      <c r="V7" s="9"/>
      <c r="W7" s="3">
        <v>8</v>
      </c>
      <c r="X7" s="3"/>
      <c r="Y7" s="3"/>
      <c r="Z7" s="10"/>
      <c r="AA7" s="9"/>
      <c r="AB7" s="3">
        <v>9</v>
      </c>
      <c r="AC7" s="3"/>
      <c r="AD7" s="3"/>
      <c r="AE7" s="17"/>
    </row>
    <row r="8" spans="2:31" x14ac:dyDescent="0.25">
      <c r="B8" s="12" t="s">
        <v>60</v>
      </c>
      <c r="C8" s="2" t="s">
        <v>61</v>
      </c>
      <c r="D8" s="2" t="s">
        <v>62</v>
      </c>
      <c r="E8" s="2" t="s">
        <v>63</v>
      </c>
      <c r="F8" s="6" t="s">
        <v>64</v>
      </c>
      <c r="G8" s="5" t="s">
        <v>65</v>
      </c>
      <c r="H8" s="2" t="s">
        <v>66</v>
      </c>
      <c r="I8" s="2" t="s">
        <v>67</v>
      </c>
      <c r="J8" s="2" t="s">
        <v>68</v>
      </c>
      <c r="K8" s="6" t="s">
        <v>69</v>
      </c>
      <c r="L8" s="5" t="s">
        <v>70</v>
      </c>
      <c r="M8" s="2" t="s">
        <v>71</v>
      </c>
      <c r="N8" s="2" t="s">
        <v>72</v>
      </c>
      <c r="O8" s="2" t="s">
        <v>73</v>
      </c>
      <c r="P8" s="6" t="s">
        <v>74</v>
      </c>
      <c r="Q8" s="5" t="s">
        <v>75</v>
      </c>
      <c r="R8" s="2" t="s">
        <v>76</v>
      </c>
      <c r="S8" s="2" t="s">
        <v>77</v>
      </c>
      <c r="T8" s="2" t="s">
        <v>78</v>
      </c>
      <c r="U8" s="6" t="s">
        <v>79</v>
      </c>
      <c r="V8" s="5" t="s">
        <v>80</v>
      </c>
      <c r="W8" s="2" t="s">
        <v>81</v>
      </c>
      <c r="X8" s="2" t="s">
        <v>82</v>
      </c>
      <c r="Y8" s="2" t="s">
        <v>83</v>
      </c>
      <c r="Z8" s="6" t="s">
        <v>84</v>
      </c>
      <c r="AA8" s="5" t="s">
        <v>85</v>
      </c>
      <c r="AB8" s="2" t="s">
        <v>86</v>
      </c>
      <c r="AC8" s="2" t="s">
        <v>87</v>
      </c>
      <c r="AD8" s="2" t="s">
        <v>88</v>
      </c>
      <c r="AE8" s="15" t="s">
        <v>89</v>
      </c>
    </row>
    <row r="9" spans="2:31" x14ac:dyDescent="0.25">
      <c r="B9" s="13">
        <v>60</v>
      </c>
      <c r="C9" s="1">
        <v>61</v>
      </c>
      <c r="D9" s="1">
        <v>62</v>
      </c>
      <c r="E9" s="1">
        <v>63</v>
      </c>
      <c r="F9" s="8">
        <v>64</v>
      </c>
      <c r="G9" s="7">
        <v>65</v>
      </c>
      <c r="H9" s="1">
        <v>66</v>
      </c>
      <c r="I9" s="1">
        <v>67</v>
      </c>
      <c r="J9" s="1">
        <v>68</v>
      </c>
      <c r="K9" s="8">
        <v>69</v>
      </c>
      <c r="L9" s="7">
        <v>70</v>
      </c>
      <c r="M9" s="1">
        <v>71</v>
      </c>
      <c r="N9" s="1">
        <v>72</v>
      </c>
      <c r="O9" s="1">
        <v>73</v>
      </c>
      <c r="P9" s="8">
        <v>74</v>
      </c>
      <c r="Q9" s="7">
        <v>75</v>
      </c>
      <c r="R9" s="1">
        <v>76</v>
      </c>
      <c r="S9" s="1">
        <v>77</v>
      </c>
      <c r="T9" s="1">
        <v>78</v>
      </c>
      <c r="U9" s="8">
        <v>79</v>
      </c>
      <c r="V9" s="7">
        <v>80</v>
      </c>
      <c r="W9" s="1">
        <v>81</v>
      </c>
      <c r="X9" s="1">
        <v>82</v>
      </c>
      <c r="Y9" s="1">
        <v>83</v>
      </c>
      <c r="Z9" s="8">
        <v>84</v>
      </c>
      <c r="AA9" s="7">
        <v>85</v>
      </c>
      <c r="AB9" s="1">
        <v>86</v>
      </c>
      <c r="AC9" s="1">
        <v>87</v>
      </c>
      <c r="AD9" s="1">
        <v>88</v>
      </c>
      <c r="AE9" s="16">
        <v>89</v>
      </c>
    </row>
    <row r="10" spans="2:31" ht="15.75" thickBot="1" x14ac:dyDescent="0.3">
      <c r="B10" s="14"/>
      <c r="C10" s="3"/>
      <c r="D10" s="3"/>
      <c r="E10" s="3"/>
      <c r="F10" s="10"/>
      <c r="G10" s="9"/>
      <c r="H10" s="3"/>
      <c r="I10" s="3"/>
      <c r="J10" s="3"/>
      <c r="K10" s="10"/>
      <c r="L10" s="9"/>
      <c r="M10" s="3"/>
      <c r="N10" s="3"/>
      <c r="O10" s="3"/>
      <c r="P10" s="10"/>
      <c r="Q10" s="9"/>
      <c r="R10" s="3"/>
      <c r="S10" s="3"/>
      <c r="T10" s="3"/>
      <c r="U10" s="10"/>
      <c r="V10" s="9"/>
      <c r="W10" s="3"/>
      <c r="X10" s="3"/>
      <c r="Y10" s="3"/>
      <c r="Z10" s="10"/>
      <c r="AA10" s="9"/>
      <c r="AB10" s="3"/>
      <c r="AC10" s="3"/>
      <c r="AD10" s="3"/>
      <c r="AE10" s="17"/>
    </row>
    <row r="11" spans="2:31" x14ac:dyDescent="0.25">
      <c r="B11" s="12" t="s">
        <v>90</v>
      </c>
      <c r="C11" s="2" t="s">
        <v>91</v>
      </c>
      <c r="D11" s="2" t="s">
        <v>92</v>
      </c>
      <c r="E11" s="2" t="s">
        <v>93</v>
      </c>
      <c r="F11" s="6" t="s">
        <v>94</v>
      </c>
      <c r="G11" s="5" t="s">
        <v>95</v>
      </c>
      <c r="H11" s="2" t="s">
        <v>96</v>
      </c>
      <c r="I11" s="2" t="s">
        <v>97</v>
      </c>
      <c r="J11" s="2" t="s">
        <v>98</v>
      </c>
      <c r="K11" s="6" t="s">
        <v>99</v>
      </c>
      <c r="L11" s="5" t="s">
        <v>100</v>
      </c>
      <c r="M11" s="2" t="s">
        <v>101</v>
      </c>
      <c r="N11" s="2" t="s">
        <v>102</v>
      </c>
      <c r="O11" s="2" t="s">
        <v>103</v>
      </c>
      <c r="P11" s="6" t="s">
        <v>104</v>
      </c>
      <c r="Q11" s="5" t="s">
        <v>105</v>
      </c>
      <c r="R11" s="2" t="s">
        <v>106</v>
      </c>
      <c r="S11" s="2" t="s">
        <v>107</v>
      </c>
      <c r="T11" s="2" t="s">
        <v>108</v>
      </c>
      <c r="U11" s="6" t="s">
        <v>109</v>
      </c>
      <c r="V11" s="5" t="s">
        <v>110</v>
      </c>
      <c r="W11" s="2" t="s">
        <v>111</v>
      </c>
      <c r="X11" s="2" t="s">
        <v>112</v>
      </c>
      <c r="Y11" s="2" t="s">
        <v>113</v>
      </c>
      <c r="Z11" s="6" t="s">
        <v>114</v>
      </c>
      <c r="AA11" s="5" t="s">
        <v>115</v>
      </c>
      <c r="AB11" s="2" t="s">
        <v>116</v>
      </c>
      <c r="AC11" s="2" t="s">
        <v>117</v>
      </c>
      <c r="AD11" s="2" t="s">
        <v>118</v>
      </c>
      <c r="AE11" s="15" t="s">
        <v>119</v>
      </c>
    </row>
    <row r="12" spans="2:31" x14ac:dyDescent="0.25">
      <c r="B12" s="13">
        <v>90</v>
      </c>
      <c r="C12" s="1">
        <v>91</v>
      </c>
      <c r="D12" s="1">
        <v>92</v>
      </c>
      <c r="E12" s="1">
        <v>93</v>
      </c>
      <c r="F12" s="8">
        <v>94</v>
      </c>
      <c r="G12" s="7">
        <v>95</v>
      </c>
      <c r="H12" s="1">
        <v>96</v>
      </c>
      <c r="I12" s="1">
        <v>97</v>
      </c>
      <c r="J12" s="1">
        <v>98</v>
      </c>
      <c r="K12" s="8">
        <v>99</v>
      </c>
      <c r="L12" s="7">
        <v>100</v>
      </c>
      <c r="M12" s="1">
        <v>101</v>
      </c>
      <c r="N12" s="1">
        <v>102</v>
      </c>
      <c r="O12" s="1">
        <v>103</v>
      </c>
      <c r="P12" s="8">
        <v>104</v>
      </c>
      <c r="Q12" s="7">
        <v>105</v>
      </c>
      <c r="R12" s="1">
        <v>106</v>
      </c>
      <c r="S12" s="1">
        <v>107</v>
      </c>
      <c r="T12" s="1">
        <v>108</v>
      </c>
      <c r="U12" s="8">
        <v>109</v>
      </c>
      <c r="V12" s="7">
        <v>110</v>
      </c>
      <c r="W12" s="1">
        <v>111</v>
      </c>
      <c r="X12" s="1">
        <v>112</v>
      </c>
      <c r="Y12" s="1">
        <v>113</v>
      </c>
      <c r="Z12" s="8">
        <v>114</v>
      </c>
      <c r="AA12" s="7">
        <v>115</v>
      </c>
      <c r="AB12" s="1">
        <v>116</v>
      </c>
      <c r="AC12" s="1">
        <v>117</v>
      </c>
      <c r="AD12" s="1">
        <v>118</v>
      </c>
      <c r="AE12" s="16">
        <v>119</v>
      </c>
    </row>
    <row r="13" spans="2:31" ht="15.75" thickBot="1" x14ac:dyDescent="0.3">
      <c r="B13" s="14"/>
      <c r="C13" s="3">
        <v>10</v>
      </c>
      <c r="D13" s="3"/>
      <c r="E13" s="3"/>
      <c r="F13" s="10"/>
      <c r="G13" s="9"/>
      <c r="H13" s="3">
        <v>11</v>
      </c>
      <c r="I13" s="3"/>
      <c r="J13" s="3"/>
      <c r="K13" s="10"/>
      <c r="L13" s="9"/>
      <c r="M13" s="3"/>
      <c r="N13" s="3"/>
      <c r="O13" s="3"/>
      <c r="P13" s="10"/>
      <c r="Q13" s="9"/>
      <c r="R13" s="3"/>
      <c r="S13" s="3">
        <v>12</v>
      </c>
      <c r="T13" s="3"/>
      <c r="U13" s="10"/>
      <c r="V13" s="9"/>
      <c r="W13" s="3"/>
      <c r="X13" s="3">
        <v>13</v>
      </c>
      <c r="Y13" s="3"/>
      <c r="Z13" s="10"/>
      <c r="AA13" s="9"/>
      <c r="AB13" s="3"/>
      <c r="AC13" s="3">
        <v>14</v>
      </c>
      <c r="AD13" s="3"/>
      <c r="AE13" s="17"/>
    </row>
    <row r="14" spans="2:31" x14ac:dyDescent="0.25">
      <c r="B14" s="12" t="s">
        <v>120</v>
      </c>
      <c r="C14" s="2" t="s">
        <v>121</v>
      </c>
      <c r="D14" s="2" t="s">
        <v>122</v>
      </c>
      <c r="E14" s="2" t="s">
        <v>123</v>
      </c>
      <c r="F14" s="6" t="s">
        <v>124</v>
      </c>
      <c r="G14" s="5" t="s">
        <v>125</v>
      </c>
      <c r="H14" s="2" t="s">
        <v>126</v>
      </c>
      <c r="I14" s="2" t="s">
        <v>127</v>
      </c>
      <c r="J14" s="2" t="s">
        <v>128</v>
      </c>
      <c r="K14" s="6" t="s">
        <v>129</v>
      </c>
      <c r="L14" s="5" t="s">
        <v>130</v>
      </c>
      <c r="M14" s="2" t="s">
        <v>131</v>
      </c>
      <c r="N14" s="2" t="s">
        <v>132</v>
      </c>
      <c r="O14" s="2" t="s">
        <v>133</v>
      </c>
      <c r="P14" s="6" t="s">
        <v>134</v>
      </c>
      <c r="Q14" s="5" t="s">
        <v>135</v>
      </c>
      <c r="R14" s="2" t="s">
        <v>136</v>
      </c>
      <c r="S14" s="2" t="s">
        <v>137</v>
      </c>
      <c r="T14" s="2" t="s">
        <v>138</v>
      </c>
      <c r="U14" s="6" t="s">
        <v>139</v>
      </c>
      <c r="V14" s="5" t="s">
        <v>140</v>
      </c>
      <c r="W14" s="2" t="s">
        <v>141</v>
      </c>
      <c r="X14" s="2" t="s">
        <v>142</v>
      </c>
      <c r="Y14" s="2" t="s">
        <v>143</v>
      </c>
      <c r="Z14" s="6" t="s">
        <v>144</v>
      </c>
      <c r="AA14" s="5" t="s">
        <v>145</v>
      </c>
      <c r="AB14" s="2" t="s">
        <v>146</v>
      </c>
      <c r="AC14" s="2" t="s">
        <v>147</v>
      </c>
      <c r="AD14" s="2" t="s">
        <v>148</v>
      </c>
      <c r="AE14" s="15" t="s">
        <v>149</v>
      </c>
    </row>
    <row r="15" spans="2:31" x14ac:dyDescent="0.25">
      <c r="B15" s="13">
        <v>120</v>
      </c>
      <c r="C15" s="1">
        <v>121</v>
      </c>
      <c r="D15" s="1">
        <v>122</v>
      </c>
      <c r="E15" s="1">
        <v>123</v>
      </c>
      <c r="F15" s="8">
        <v>124</v>
      </c>
      <c r="G15" s="7">
        <v>125</v>
      </c>
      <c r="H15" s="1">
        <v>126</v>
      </c>
      <c r="I15" s="1">
        <v>127</v>
      </c>
      <c r="J15" s="1">
        <v>128</v>
      </c>
      <c r="K15" s="8">
        <v>129</v>
      </c>
      <c r="L15" s="7">
        <v>130</v>
      </c>
      <c r="M15" s="1">
        <v>131</v>
      </c>
      <c r="N15" s="1">
        <v>132</v>
      </c>
      <c r="O15" s="1">
        <v>133</v>
      </c>
      <c r="P15" s="8">
        <v>134</v>
      </c>
      <c r="Q15" s="7">
        <v>135</v>
      </c>
      <c r="R15" s="1">
        <v>136</v>
      </c>
      <c r="S15" s="1">
        <v>137</v>
      </c>
      <c r="T15" s="1">
        <v>138</v>
      </c>
      <c r="U15" s="8">
        <v>139</v>
      </c>
      <c r="V15" s="7">
        <v>140</v>
      </c>
      <c r="W15" s="1">
        <v>141</v>
      </c>
      <c r="X15" s="1">
        <v>142</v>
      </c>
      <c r="Y15" s="1">
        <v>143</v>
      </c>
      <c r="Z15" s="8">
        <v>144</v>
      </c>
      <c r="AA15" s="7">
        <v>145</v>
      </c>
      <c r="AB15" s="1">
        <v>146</v>
      </c>
      <c r="AC15" s="1">
        <v>147</v>
      </c>
      <c r="AD15" s="1">
        <v>148</v>
      </c>
      <c r="AE15" s="16">
        <v>149</v>
      </c>
    </row>
    <row r="16" spans="2:31" ht="15.75" thickBot="1" x14ac:dyDescent="0.3">
      <c r="B16" s="14"/>
      <c r="C16" s="3">
        <v>15</v>
      </c>
      <c r="D16" s="3"/>
      <c r="E16" s="3"/>
      <c r="F16" s="10"/>
      <c r="G16" s="9"/>
      <c r="H16" s="3">
        <v>16</v>
      </c>
      <c r="I16" s="3"/>
      <c r="J16" s="3"/>
      <c r="K16" s="10"/>
      <c r="L16" s="9"/>
      <c r="M16" s="3"/>
      <c r="N16" s="3"/>
      <c r="O16" s="3"/>
      <c r="P16" s="10"/>
      <c r="Q16" s="9"/>
      <c r="R16" s="3"/>
      <c r="S16" s="3">
        <v>17</v>
      </c>
      <c r="T16" s="3"/>
      <c r="U16" s="10"/>
      <c r="V16" s="9"/>
      <c r="W16" s="3"/>
      <c r="X16" s="3">
        <v>18</v>
      </c>
      <c r="Y16" s="3"/>
      <c r="Z16" s="10"/>
      <c r="AA16" s="9"/>
      <c r="AB16" s="3"/>
      <c r="AC16" s="3">
        <v>19</v>
      </c>
      <c r="AD16" s="3"/>
      <c r="AE16" s="17"/>
    </row>
    <row r="17" spans="2:31" x14ac:dyDescent="0.25">
      <c r="B17" s="12" t="s">
        <v>150</v>
      </c>
      <c r="C17" s="2" t="s">
        <v>151</v>
      </c>
      <c r="D17" s="2" t="s">
        <v>152</v>
      </c>
      <c r="E17" s="2" t="s">
        <v>153</v>
      </c>
      <c r="F17" s="6" t="s">
        <v>154</v>
      </c>
      <c r="G17" s="5" t="s">
        <v>155</v>
      </c>
      <c r="H17" s="2" t="s">
        <v>156</v>
      </c>
      <c r="I17" s="2" t="s">
        <v>157</v>
      </c>
      <c r="J17" s="2" t="s">
        <v>158</v>
      </c>
      <c r="K17" s="6" t="s">
        <v>159</v>
      </c>
      <c r="L17" s="5" t="s">
        <v>160</v>
      </c>
      <c r="M17" s="2" t="s">
        <v>161</v>
      </c>
      <c r="N17" s="2" t="s">
        <v>162</v>
      </c>
      <c r="O17" s="2" t="s">
        <v>163</v>
      </c>
      <c r="P17" s="6" t="s">
        <v>164</v>
      </c>
      <c r="Q17" s="5" t="s">
        <v>165</v>
      </c>
      <c r="R17" s="2" t="s">
        <v>166</v>
      </c>
      <c r="S17" s="2" t="s">
        <v>167</v>
      </c>
      <c r="T17" s="2" t="s">
        <v>168</v>
      </c>
      <c r="U17" s="6" t="s">
        <v>169</v>
      </c>
      <c r="V17" s="5" t="s">
        <v>170</v>
      </c>
      <c r="W17" s="2" t="s">
        <v>171</v>
      </c>
      <c r="X17" s="2" t="s">
        <v>172</v>
      </c>
      <c r="Y17" s="2" t="s">
        <v>173</v>
      </c>
      <c r="Z17" s="6" t="s">
        <v>174</v>
      </c>
      <c r="AA17" s="5" t="s">
        <v>175</v>
      </c>
      <c r="AB17" s="2" t="s">
        <v>176</v>
      </c>
      <c r="AC17" s="2" t="s">
        <v>177</v>
      </c>
      <c r="AD17" s="2" t="s">
        <v>178</v>
      </c>
      <c r="AE17" s="15" t="s">
        <v>179</v>
      </c>
    </row>
    <row r="18" spans="2:31" x14ac:dyDescent="0.25">
      <c r="B18" s="13">
        <v>150</v>
      </c>
      <c r="C18" s="1">
        <v>151</v>
      </c>
      <c r="D18" s="1">
        <v>152</v>
      </c>
      <c r="E18" s="1">
        <v>153</v>
      </c>
      <c r="F18" s="8">
        <v>154</v>
      </c>
      <c r="G18" s="7">
        <v>155</v>
      </c>
      <c r="H18" s="1">
        <v>156</v>
      </c>
      <c r="I18" s="1">
        <v>157</v>
      </c>
      <c r="J18" s="1">
        <v>158</v>
      </c>
      <c r="K18" s="8">
        <v>159</v>
      </c>
      <c r="L18" s="7">
        <v>160</v>
      </c>
      <c r="M18" s="1">
        <v>161</v>
      </c>
      <c r="N18" s="1">
        <v>162</v>
      </c>
      <c r="O18" s="1">
        <v>163</v>
      </c>
      <c r="P18" s="8">
        <v>164</v>
      </c>
      <c r="Q18" s="7">
        <v>165</v>
      </c>
      <c r="R18" s="1">
        <v>166</v>
      </c>
      <c r="S18" s="1">
        <v>167</v>
      </c>
      <c r="T18" s="1">
        <v>168</v>
      </c>
      <c r="U18" s="8">
        <v>169</v>
      </c>
      <c r="V18" s="7">
        <v>170</v>
      </c>
      <c r="W18" s="1">
        <v>171</v>
      </c>
      <c r="X18" s="1">
        <v>172</v>
      </c>
      <c r="Y18" s="1">
        <v>173</v>
      </c>
      <c r="Z18" s="8">
        <v>174</v>
      </c>
      <c r="AA18" s="7">
        <v>175</v>
      </c>
      <c r="AB18" s="1">
        <v>176</v>
      </c>
      <c r="AC18" s="1">
        <v>177</v>
      </c>
      <c r="AD18" s="1">
        <v>178</v>
      </c>
      <c r="AE18" s="16">
        <v>179</v>
      </c>
    </row>
    <row r="19" spans="2:31" ht="15.75" thickBot="1" x14ac:dyDescent="0.3">
      <c r="B19" s="14"/>
      <c r="C19" s="3">
        <v>20</v>
      </c>
      <c r="D19" s="3"/>
      <c r="E19" s="3"/>
      <c r="F19" s="10"/>
      <c r="G19" s="9"/>
      <c r="H19" s="3">
        <v>21</v>
      </c>
      <c r="I19" s="3"/>
      <c r="J19" s="3"/>
      <c r="K19" s="10"/>
      <c r="L19" s="9"/>
      <c r="M19" s="3"/>
      <c r="N19" s="3"/>
      <c r="O19" s="3"/>
      <c r="P19" s="10"/>
      <c r="Q19" s="9"/>
      <c r="R19" s="3"/>
      <c r="S19" s="3">
        <v>22</v>
      </c>
      <c r="T19" s="3"/>
      <c r="U19" s="10"/>
      <c r="V19" s="9"/>
      <c r="W19" s="3"/>
      <c r="X19" s="3">
        <v>23</v>
      </c>
      <c r="Y19" s="3"/>
      <c r="Z19" s="10"/>
      <c r="AA19" s="9"/>
      <c r="AB19" s="3"/>
      <c r="AC19" s="3">
        <v>24</v>
      </c>
      <c r="AD19" s="3"/>
      <c r="AE19" s="17"/>
    </row>
    <row r="20" spans="2:31" x14ac:dyDescent="0.25">
      <c r="B20" s="12" t="s">
        <v>180</v>
      </c>
      <c r="C20" s="2" t="s">
        <v>181</v>
      </c>
      <c r="D20" s="2" t="s">
        <v>182</v>
      </c>
      <c r="E20" s="2" t="s">
        <v>183</v>
      </c>
      <c r="F20" s="6" t="s">
        <v>184</v>
      </c>
      <c r="G20" s="5" t="s">
        <v>185</v>
      </c>
      <c r="H20" s="2" t="s">
        <v>186</v>
      </c>
      <c r="I20" s="2" t="s">
        <v>187</v>
      </c>
      <c r="J20" s="2" t="s">
        <v>188</v>
      </c>
      <c r="K20" s="6" t="s">
        <v>189</v>
      </c>
      <c r="L20" s="5" t="s">
        <v>190</v>
      </c>
      <c r="M20" s="2" t="s">
        <v>191</v>
      </c>
      <c r="N20" s="2" t="s">
        <v>192</v>
      </c>
      <c r="O20" s="2" t="s">
        <v>193</v>
      </c>
      <c r="P20" s="6" t="s">
        <v>194</v>
      </c>
      <c r="Q20" s="5" t="s">
        <v>195</v>
      </c>
      <c r="R20" s="2" t="s">
        <v>196</v>
      </c>
      <c r="S20" s="2" t="s">
        <v>197</v>
      </c>
      <c r="T20" s="2" t="s">
        <v>198</v>
      </c>
      <c r="U20" s="6" t="s">
        <v>199</v>
      </c>
      <c r="V20" s="5" t="s">
        <v>200</v>
      </c>
      <c r="W20" s="2" t="s">
        <v>201</v>
      </c>
      <c r="X20" s="2" t="s">
        <v>202</v>
      </c>
      <c r="Y20" s="2" t="s">
        <v>203</v>
      </c>
      <c r="Z20" s="6" t="s">
        <v>204</v>
      </c>
      <c r="AA20" s="5" t="s">
        <v>205</v>
      </c>
      <c r="AB20" s="2" t="s">
        <v>206</v>
      </c>
      <c r="AC20" s="2" t="s">
        <v>207</v>
      </c>
      <c r="AD20" s="2" t="s">
        <v>208</v>
      </c>
      <c r="AE20" s="15" t="s">
        <v>209</v>
      </c>
    </row>
    <row r="21" spans="2:31" x14ac:dyDescent="0.25">
      <c r="B21" s="13">
        <v>180</v>
      </c>
      <c r="C21" s="1">
        <v>181</v>
      </c>
      <c r="D21" s="1">
        <v>182</v>
      </c>
      <c r="E21" s="1">
        <v>183</v>
      </c>
      <c r="F21" s="8">
        <v>184</v>
      </c>
      <c r="G21" s="7">
        <v>185</v>
      </c>
      <c r="H21" s="1">
        <v>186</v>
      </c>
      <c r="I21" s="1">
        <v>187</v>
      </c>
      <c r="J21" s="1">
        <v>188</v>
      </c>
      <c r="K21" s="8">
        <v>189</v>
      </c>
      <c r="L21" s="7">
        <v>190</v>
      </c>
      <c r="M21" s="1">
        <v>191</v>
      </c>
      <c r="N21" s="1">
        <v>192</v>
      </c>
      <c r="O21" s="1">
        <v>193</v>
      </c>
      <c r="P21" s="8">
        <v>194</v>
      </c>
      <c r="Q21" s="7">
        <v>195</v>
      </c>
      <c r="R21" s="1">
        <v>196</v>
      </c>
      <c r="S21" s="1">
        <v>197</v>
      </c>
      <c r="T21" s="1">
        <v>198</v>
      </c>
      <c r="U21" s="8">
        <v>199</v>
      </c>
      <c r="V21" s="7">
        <v>200</v>
      </c>
      <c r="W21" s="1">
        <v>201</v>
      </c>
      <c r="X21" s="1">
        <v>202</v>
      </c>
      <c r="Y21" s="1">
        <v>203</v>
      </c>
      <c r="Z21" s="8">
        <v>204</v>
      </c>
      <c r="AA21" s="7">
        <v>205</v>
      </c>
      <c r="AB21" s="1">
        <v>206</v>
      </c>
      <c r="AC21" s="1">
        <v>207</v>
      </c>
      <c r="AD21" s="1">
        <v>208</v>
      </c>
      <c r="AE21" s="16">
        <v>209</v>
      </c>
    </row>
    <row r="22" spans="2:31" ht="15.75" thickBot="1" x14ac:dyDescent="0.3">
      <c r="B22" s="14"/>
      <c r="C22" s="3">
        <v>25</v>
      </c>
      <c r="D22" s="3"/>
      <c r="E22" s="3"/>
      <c r="F22" s="10"/>
      <c r="G22" s="9"/>
      <c r="H22" s="3">
        <v>26</v>
      </c>
      <c r="I22" s="3"/>
      <c r="J22" s="3"/>
      <c r="K22" s="10"/>
      <c r="L22" s="9"/>
      <c r="M22" s="3"/>
      <c r="N22" s="3"/>
      <c r="O22" s="3"/>
      <c r="P22" s="10"/>
      <c r="Q22" s="9"/>
      <c r="R22" s="3"/>
      <c r="S22" s="3">
        <v>27</v>
      </c>
      <c r="T22" s="3"/>
      <c r="U22" s="10"/>
      <c r="V22" s="9"/>
      <c r="W22" s="3"/>
      <c r="X22" s="3">
        <v>28</v>
      </c>
      <c r="Y22" s="3"/>
      <c r="Z22" s="10"/>
      <c r="AA22" s="9"/>
      <c r="AB22" s="3"/>
      <c r="AC22" s="3">
        <v>29</v>
      </c>
      <c r="AD22" s="3"/>
      <c r="AE22" s="17"/>
    </row>
    <row r="24" spans="2:31" x14ac:dyDescent="0.25">
      <c r="I24" t="s">
        <v>210</v>
      </c>
      <c r="J24">
        <v>2</v>
      </c>
    </row>
    <row r="26" spans="2:31" x14ac:dyDescent="0.25">
      <c r="B26">
        <v>0</v>
      </c>
      <c r="C26">
        <v>0</v>
      </c>
      <c r="F26">
        <f>(B26/30)*6</f>
        <v>0</v>
      </c>
      <c r="G26">
        <f>ROUNDDOWN(F26,0)</f>
        <v>0</v>
      </c>
      <c r="H26">
        <f>30*G26</f>
        <v>0</v>
      </c>
      <c r="I26">
        <f>(G26+1)*30</f>
        <v>30</v>
      </c>
      <c r="K26">
        <f>B26-(G26*5)</f>
        <v>0</v>
      </c>
      <c r="L26">
        <f>(K26/5)*5</f>
        <v>0</v>
      </c>
      <c r="M26">
        <f>L26*5</f>
        <v>0</v>
      </c>
      <c r="N26">
        <f>(L26+1)*5</f>
        <v>5</v>
      </c>
      <c r="O26">
        <f>I26+M26</f>
        <v>30</v>
      </c>
      <c r="P26">
        <f>I26+N26</f>
        <v>35</v>
      </c>
      <c r="R26">
        <f>H26+M26</f>
        <v>0</v>
      </c>
      <c r="S26">
        <f>I26+M26</f>
        <v>30</v>
      </c>
      <c r="T26">
        <f>H26+N26</f>
        <v>5</v>
      </c>
      <c r="U26">
        <f>I26+N26</f>
        <v>35</v>
      </c>
      <c r="W26">
        <f>R26-C26</f>
        <v>0</v>
      </c>
      <c r="X26">
        <f>S26-C26</f>
        <v>30</v>
      </c>
      <c r="Y26">
        <f>T26-C26</f>
        <v>5</v>
      </c>
      <c r="Z26">
        <f>U26-C26</f>
        <v>35</v>
      </c>
    </row>
    <row r="27" spans="2:31" x14ac:dyDescent="0.25">
      <c r="B27">
        <v>1</v>
      </c>
      <c r="C27">
        <v>11</v>
      </c>
      <c r="D27">
        <f>C27-C26</f>
        <v>11</v>
      </c>
      <c r="F27">
        <f t="shared" ref="F27:F55" si="0">(B27/30)*6</f>
        <v>0.2</v>
      </c>
      <c r="G27">
        <f t="shared" ref="G27:G55" si="1">ROUNDDOWN(F27,0)</f>
        <v>0</v>
      </c>
      <c r="H27">
        <f t="shared" ref="H27:H55" si="2">30*G27</f>
        <v>0</v>
      </c>
      <c r="I27">
        <f t="shared" ref="I27:I55" si="3">(G27+1)*30</f>
        <v>30</v>
      </c>
      <c r="K27">
        <f t="shared" ref="K27:K55" si="4">B27-(G27*5)</f>
        <v>1</v>
      </c>
      <c r="L27">
        <f t="shared" ref="L27:L55" si="5">(K27/5)*5</f>
        <v>1</v>
      </c>
      <c r="M27">
        <f t="shared" ref="M27:M55" si="6">L27*5</f>
        <v>5</v>
      </c>
      <c r="N27">
        <f t="shared" ref="N27:N55" si="7">(L27+1)*5</f>
        <v>10</v>
      </c>
      <c r="O27">
        <f t="shared" ref="O27:O55" si="8">I27+M27</f>
        <v>35</v>
      </c>
      <c r="P27">
        <f t="shared" ref="P27:P55" si="9">I27+N27</f>
        <v>40</v>
      </c>
      <c r="R27">
        <f t="shared" ref="R27:R55" si="10">H27+M27</f>
        <v>5</v>
      </c>
      <c r="S27">
        <f t="shared" ref="S27:S55" si="11">I27+M27</f>
        <v>35</v>
      </c>
      <c r="T27">
        <f t="shared" ref="T27:T55" si="12">H27+N27</f>
        <v>10</v>
      </c>
      <c r="U27">
        <f t="shared" ref="U27:U55" si="13">I27+N27</f>
        <v>40</v>
      </c>
      <c r="W27">
        <f t="shared" ref="W27:W55" si="14">R27-C27</f>
        <v>-6</v>
      </c>
      <c r="X27">
        <f t="shared" ref="X27:X55" si="15">S27-C27</f>
        <v>24</v>
      </c>
      <c r="Y27">
        <f t="shared" ref="Y27:Y55" si="16">T27-C27</f>
        <v>-1</v>
      </c>
      <c r="Z27">
        <f t="shared" ref="Z27:Z55" si="17">U27-C27</f>
        <v>29</v>
      </c>
    </row>
    <row r="28" spans="2:31" x14ac:dyDescent="0.25">
      <c r="B28">
        <v>2</v>
      </c>
      <c r="C28">
        <v>16</v>
      </c>
      <c r="D28">
        <f t="shared" ref="D28:D55" si="18">C28-C27</f>
        <v>5</v>
      </c>
      <c r="F28">
        <f t="shared" si="0"/>
        <v>0.4</v>
      </c>
      <c r="G28">
        <f t="shared" si="1"/>
        <v>0</v>
      </c>
      <c r="H28">
        <f t="shared" si="2"/>
        <v>0</v>
      </c>
      <c r="I28">
        <f t="shared" si="3"/>
        <v>30</v>
      </c>
      <c r="K28">
        <f t="shared" si="4"/>
        <v>2</v>
      </c>
      <c r="L28">
        <f t="shared" si="5"/>
        <v>2</v>
      </c>
      <c r="M28">
        <f t="shared" si="6"/>
        <v>10</v>
      </c>
      <c r="N28">
        <f t="shared" si="7"/>
        <v>15</v>
      </c>
      <c r="O28">
        <f t="shared" si="8"/>
        <v>40</v>
      </c>
      <c r="P28">
        <f t="shared" si="9"/>
        <v>45</v>
      </c>
      <c r="R28">
        <f t="shared" si="10"/>
        <v>10</v>
      </c>
      <c r="S28">
        <f t="shared" si="11"/>
        <v>40</v>
      </c>
      <c r="T28">
        <f t="shared" si="12"/>
        <v>15</v>
      </c>
      <c r="U28">
        <f t="shared" si="13"/>
        <v>45</v>
      </c>
      <c r="W28">
        <f t="shared" si="14"/>
        <v>-6</v>
      </c>
      <c r="X28">
        <f t="shared" si="15"/>
        <v>24</v>
      </c>
      <c r="Y28">
        <f t="shared" si="16"/>
        <v>-1</v>
      </c>
      <c r="Z28">
        <f t="shared" si="17"/>
        <v>29</v>
      </c>
    </row>
    <row r="29" spans="2:31" x14ac:dyDescent="0.25">
      <c r="B29">
        <v>3</v>
      </c>
      <c r="C29">
        <v>21</v>
      </c>
      <c r="D29">
        <f t="shared" si="18"/>
        <v>5</v>
      </c>
      <c r="F29">
        <f t="shared" si="0"/>
        <v>0.60000000000000009</v>
      </c>
      <c r="G29">
        <f t="shared" si="1"/>
        <v>0</v>
      </c>
      <c r="H29">
        <f t="shared" si="2"/>
        <v>0</v>
      </c>
      <c r="I29">
        <f t="shared" si="3"/>
        <v>30</v>
      </c>
      <c r="K29">
        <f t="shared" si="4"/>
        <v>3</v>
      </c>
      <c r="L29">
        <f t="shared" si="5"/>
        <v>3</v>
      </c>
      <c r="M29">
        <f t="shared" si="6"/>
        <v>15</v>
      </c>
      <c r="N29">
        <f t="shared" si="7"/>
        <v>20</v>
      </c>
      <c r="O29">
        <f t="shared" si="8"/>
        <v>45</v>
      </c>
      <c r="P29">
        <f t="shared" si="9"/>
        <v>50</v>
      </c>
      <c r="R29">
        <f t="shared" si="10"/>
        <v>15</v>
      </c>
      <c r="S29">
        <f t="shared" si="11"/>
        <v>45</v>
      </c>
      <c r="T29">
        <f t="shared" si="12"/>
        <v>20</v>
      </c>
      <c r="U29">
        <f t="shared" si="13"/>
        <v>50</v>
      </c>
      <c r="W29">
        <f t="shared" si="14"/>
        <v>-6</v>
      </c>
      <c r="X29">
        <f t="shared" si="15"/>
        <v>24</v>
      </c>
      <c r="Y29">
        <f t="shared" si="16"/>
        <v>-1</v>
      </c>
      <c r="Z29">
        <f t="shared" si="17"/>
        <v>29</v>
      </c>
    </row>
    <row r="30" spans="2:31" x14ac:dyDescent="0.25">
      <c r="B30">
        <v>4</v>
      </c>
      <c r="C30">
        <v>26</v>
      </c>
      <c r="D30">
        <f t="shared" si="18"/>
        <v>5</v>
      </c>
      <c r="F30">
        <f t="shared" si="0"/>
        <v>0.8</v>
      </c>
      <c r="G30">
        <f t="shared" si="1"/>
        <v>0</v>
      </c>
      <c r="H30">
        <f t="shared" si="2"/>
        <v>0</v>
      </c>
      <c r="I30">
        <f t="shared" si="3"/>
        <v>30</v>
      </c>
      <c r="K30">
        <f t="shared" si="4"/>
        <v>4</v>
      </c>
      <c r="L30">
        <f t="shared" si="5"/>
        <v>4</v>
      </c>
      <c r="M30">
        <f t="shared" si="6"/>
        <v>20</v>
      </c>
      <c r="N30">
        <f t="shared" si="7"/>
        <v>25</v>
      </c>
      <c r="O30">
        <f t="shared" si="8"/>
        <v>50</v>
      </c>
      <c r="P30">
        <f t="shared" si="9"/>
        <v>55</v>
      </c>
      <c r="R30">
        <f t="shared" si="10"/>
        <v>20</v>
      </c>
      <c r="S30">
        <f t="shared" si="11"/>
        <v>50</v>
      </c>
      <c r="T30">
        <f t="shared" si="12"/>
        <v>25</v>
      </c>
      <c r="U30">
        <f t="shared" si="13"/>
        <v>55</v>
      </c>
      <c r="W30">
        <f t="shared" si="14"/>
        <v>-6</v>
      </c>
      <c r="X30">
        <f t="shared" si="15"/>
        <v>24</v>
      </c>
      <c r="Y30">
        <f t="shared" si="16"/>
        <v>-1</v>
      </c>
      <c r="Z30">
        <f t="shared" si="17"/>
        <v>29</v>
      </c>
    </row>
    <row r="31" spans="2:31" x14ac:dyDescent="0.25">
      <c r="B31">
        <v>5</v>
      </c>
      <c r="C31">
        <v>30</v>
      </c>
      <c r="D31">
        <f t="shared" si="18"/>
        <v>4</v>
      </c>
      <c r="F31">
        <f t="shared" si="0"/>
        <v>1</v>
      </c>
      <c r="G31">
        <f t="shared" si="1"/>
        <v>1</v>
      </c>
      <c r="H31">
        <f t="shared" si="2"/>
        <v>30</v>
      </c>
      <c r="I31">
        <f t="shared" si="3"/>
        <v>60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5</v>
      </c>
      <c r="O31">
        <f t="shared" si="8"/>
        <v>60</v>
      </c>
      <c r="P31">
        <f t="shared" si="9"/>
        <v>65</v>
      </c>
      <c r="R31">
        <f t="shared" si="10"/>
        <v>30</v>
      </c>
      <c r="S31">
        <f t="shared" si="11"/>
        <v>60</v>
      </c>
      <c r="T31">
        <f t="shared" si="12"/>
        <v>35</v>
      </c>
      <c r="U31">
        <f t="shared" si="13"/>
        <v>65</v>
      </c>
      <c r="W31">
        <f t="shared" si="14"/>
        <v>0</v>
      </c>
      <c r="X31">
        <f t="shared" si="15"/>
        <v>30</v>
      </c>
      <c r="Y31">
        <f t="shared" si="16"/>
        <v>5</v>
      </c>
      <c r="Z31">
        <f t="shared" si="17"/>
        <v>35</v>
      </c>
    </row>
    <row r="32" spans="2:31" x14ac:dyDescent="0.25">
      <c r="B32">
        <v>6</v>
      </c>
      <c r="C32">
        <v>41</v>
      </c>
      <c r="D32">
        <f t="shared" si="18"/>
        <v>11</v>
      </c>
      <c r="F32">
        <f t="shared" si="0"/>
        <v>1.2000000000000002</v>
      </c>
      <c r="G32">
        <f t="shared" si="1"/>
        <v>1</v>
      </c>
      <c r="H32">
        <f t="shared" si="2"/>
        <v>30</v>
      </c>
      <c r="I32">
        <f t="shared" si="3"/>
        <v>60</v>
      </c>
      <c r="K32">
        <f t="shared" si="4"/>
        <v>1</v>
      </c>
      <c r="L32">
        <f t="shared" si="5"/>
        <v>1</v>
      </c>
      <c r="M32">
        <f t="shared" si="6"/>
        <v>5</v>
      </c>
      <c r="N32">
        <f t="shared" si="7"/>
        <v>10</v>
      </c>
      <c r="O32">
        <f t="shared" si="8"/>
        <v>65</v>
      </c>
      <c r="P32">
        <f t="shared" si="9"/>
        <v>70</v>
      </c>
      <c r="R32">
        <f t="shared" si="10"/>
        <v>35</v>
      </c>
      <c r="S32">
        <f t="shared" si="11"/>
        <v>65</v>
      </c>
      <c r="T32">
        <f t="shared" si="12"/>
        <v>40</v>
      </c>
      <c r="U32">
        <f t="shared" si="13"/>
        <v>70</v>
      </c>
      <c r="W32">
        <f t="shared" si="14"/>
        <v>-6</v>
      </c>
      <c r="X32">
        <f t="shared" si="15"/>
        <v>24</v>
      </c>
      <c r="Y32">
        <f t="shared" si="16"/>
        <v>-1</v>
      </c>
      <c r="Z32">
        <f t="shared" si="17"/>
        <v>29</v>
      </c>
    </row>
    <row r="33" spans="2:26" x14ac:dyDescent="0.25">
      <c r="B33">
        <v>7</v>
      </c>
      <c r="C33">
        <v>46</v>
      </c>
      <c r="D33">
        <f t="shared" si="18"/>
        <v>5</v>
      </c>
      <c r="F33">
        <f t="shared" si="0"/>
        <v>1.4</v>
      </c>
      <c r="G33">
        <f t="shared" si="1"/>
        <v>1</v>
      </c>
      <c r="H33">
        <f t="shared" si="2"/>
        <v>30</v>
      </c>
      <c r="I33">
        <f t="shared" si="3"/>
        <v>60</v>
      </c>
      <c r="K33">
        <f t="shared" si="4"/>
        <v>2</v>
      </c>
      <c r="L33">
        <f t="shared" si="5"/>
        <v>2</v>
      </c>
      <c r="M33">
        <f t="shared" si="6"/>
        <v>10</v>
      </c>
      <c r="N33">
        <f t="shared" si="7"/>
        <v>15</v>
      </c>
      <c r="O33">
        <f t="shared" si="8"/>
        <v>70</v>
      </c>
      <c r="P33">
        <f t="shared" si="9"/>
        <v>75</v>
      </c>
      <c r="R33">
        <f t="shared" si="10"/>
        <v>40</v>
      </c>
      <c r="S33">
        <f t="shared" si="11"/>
        <v>70</v>
      </c>
      <c r="T33">
        <f t="shared" si="12"/>
        <v>45</v>
      </c>
      <c r="U33">
        <f t="shared" si="13"/>
        <v>75</v>
      </c>
      <c r="W33">
        <f t="shared" si="14"/>
        <v>-6</v>
      </c>
      <c r="X33">
        <f t="shared" si="15"/>
        <v>24</v>
      </c>
      <c r="Y33">
        <f t="shared" si="16"/>
        <v>-1</v>
      </c>
      <c r="Z33">
        <f t="shared" si="17"/>
        <v>29</v>
      </c>
    </row>
    <row r="34" spans="2:26" x14ac:dyDescent="0.25">
      <c r="B34">
        <v>8</v>
      </c>
      <c r="C34">
        <v>51</v>
      </c>
      <c r="D34">
        <f t="shared" si="18"/>
        <v>5</v>
      </c>
      <c r="F34">
        <f t="shared" si="0"/>
        <v>1.6</v>
      </c>
      <c r="G34">
        <f t="shared" si="1"/>
        <v>1</v>
      </c>
      <c r="H34">
        <f t="shared" si="2"/>
        <v>30</v>
      </c>
      <c r="I34">
        <f t="shared" si="3"/>
        <v>60</v>
      </c>
      <c r="K34">
        <f t="shared" si="4"/>
        <v>3</v>
      </c>
      <c r="L34">
        <f t="shared" si="5"/>
        <v>3</v>
      </c>
      <c r="M34">
        <f t="shared" si="6"/>
        <v>15</v>
      </c>
      <c r="N34">
        <f t="shared" si="7"/>
        <v>20</v>
      </c>
      <c r="O34">
        <f t="shared" si="8"/>
        <v>75</v>
      </c>
      <c r="P34">
        <f t="shared" si="9"/>
        <v>80</v>
      </c>
      <c r="R34">
        <f t="shared" si="10"/>
        <v>45</v>
      </c>
      <c r="S34">
        <f t="shared" si="11"/>
        <v>75</v>
      </c>
      <c r="T34">
        <f t="shared" si="12"/>
        <v>50</v>
      </c>
      <c r="U34">
        <f t="shared" si="13"/>
        <v>80</v>
      </c>
      <c r="W34">
        <f t="shared" si="14"/>
        <v>-6</v>
      </c>
      <c r="X34">
        <f t="shared" si="15"/>
        <v>24</v>
      </c>
      <c r="Y34">
        <f t="shared" si="16"/>
        <v>-1</v>
      </c>
      <c r="Z34">
        <f t="shared" si="17"/>
        <v>29</v>
      </c>
    </row>
    <row r="35" spans="2:26" x14ac:dyDescent="0.25">
      <c r="B35" s="22">
        <v>9</v>
      </c>
      <c r="C35" s="22">
        <v>56</v>
      </c>
      <c r="D35" s="22">
        <f t="shared" si="18"/>
        <v>5</v>
      </c>
      <c r="E35" s="22"/>
      <c r="F35" s="22">
        <f t="shared" si="0"/>
        <v>1.7999999999999998</v>
      </c>
      <c r="G35" s="22">
        <f t="shared" si="1"/>
        <v>1</v>
      </c>
      <c r="H35" s="22">
        <f t="shared" si="2"/>
        <v>30</v>
      </c>
      <c r="I35" s="22">
        <f t="shared" si="3"/>
        <v>60</v>
      </c>
      <c r="J35" s="22"/>
      <c r="K35" s="22">
        <f t="shared" si="4"/>
        <v>4</v>
      </c>
      <c r="L35" s="22">
        <f t="shared" si="5"/>
        <v>4</v>
      </c>
      <c r="M35" s="22">
        <f t="shared" si="6"/>
        <v>20</v>
      </c>
      <c r="N35" s="22">
        <f t="shared" si="7"/>
        <v>25</v>
      </c>
      <c r="O35" s="22">
        <f t="shared" si="8"/>
        <v>80</v>
      </c>
      <c r="P35" s="22">
        <f t="shared" si="9"/>
        <v>85</v>
      </c>
      <c r="Q35" s="22"/>
      <c r="R35" s="22">
        <f t="shared" si="10"/>
        <v>50</v>
      </c>
      <c r="S35" s="22">
        <f t="shared" si="11"/>
        <v>80</v>
      </c>
      <c r="T35" s="22">
        <f t="shared" si="12"/>
        <v>55</v>
      </c>
      <c r="U35" s="22">
        <f t="shared" si="13"/>
        <v>85</v>
      </c>
      <c r="V35" s="22"/>
      <c r="W35" s="22">
        <f t="shared" si="14"/>
        <v>-6</v>
      </c>
      <c r="X35" s="22">
        <f t="shared" si="15"/>
        <v>24</v>
      </c>
      <c r="Y35" s="22">
        <f t="shared" si="16"/>
        <v>-1</v>
      </c>
      <c r="Z35" s="22">
        <f t="shared" si="17"/>
        <v>29</v>
      </c>
    </row>
    <row r="36" spans="2:26" x14ac:dyDescent="0.25">
      <c r="B36" s="23">
        <v>10</v>
      </c>
      <c r="C36" s="23">
        <v>91</v>
      </c>
      <c r="D36" s="23">
        <f t="shared" si="18"/>
        <v>35</v>
      </c>
      <c r="E36" s="23"/>
      <c r="F36" s="23">
        <f t="shared" si="0"/>
        <v>2</v>
      </c>
      <c r="G36" s="23">
        <f t="shared" si="1"/>
        <v>2</v>
      </c>
      <c r="H36" s="23">
        <f t="shared" si="2"/>
        <v>60</v>
      </c>
      <c r="I36" s="23">
        <f t="shared" si="3"/>
        <v>90</v>
      </c>
      <c r="J36" s="23"/>
      <c r="K36" s="23">
        <f t="shared" si="4"/>
        <v>0</v>
      </c>
      <c r="L36" s="23">
        <f t="shared" si="5"/>
        <v>0</v>
      </c>
      <c r="M36" s="23">
        <f t="shared" si="6"/>
        <v>0</v>
      </c>
      <c r="N36" s="23">
        <f t="shared" si="7"/>
        <v>5</v>
      </c>
      <c r="O36" s="23">
        <f t="shared" si="8"/>
        <v>90</v>
      </c>
      <c r="P36" s="23">
        <f t="shared" si="9"/>
        <v>95</v>
      </c>
      <c r="Q36" s="23"/>
      <c r="R36" s="23">
        <f t="shared" si="10"/>
        <v>60</v>
      </c>
      <c r="S36" s="23">
        <f t="shared" si="11"/>
        <v>90</v>
      </c>
      <c r="T36" s="23">
        <f t="shared" si="12"/>
        <v>65</v>
      </c>
      <c r="U36" s="23">
        <f t="shared" si="13"/>
        <v>95</v>
      </c>
      <c r="V36" s="23"/>
      <c r="W36" s="23">
        <f t="shared" si="14"/>
        <v>-31</v>
      </c>
      <c r="X36" s="23">
        <f t="shared" si="15"/>
        <v>-1</v>
      </c>
      <c r="Y36" s="23">
        <f t="shared" si="16"/>
        <v>-26</v>
      </c>
      <c r="Z36" s="23">
        <f t="shared" si="17"/>
        <v>4</v>
      </c>
    </row>
    <row r="37" spans="2:26" x14ac:dyDescent="0.25">
      <c r="B37">
        <v>11</v>
      </c>
      <c r="C37">
        <v>96</v>
      </c>
      <c r="D37">
        <f t="shared" si="18"/>
        <v>5</v>
      </c>
      <c r="F37">
        <f t="shared" si="0"/>
        <v>2.1999999999999997</v>
      </c>
      <c r="G37">
        <f t="shared" si="1"/>
        <v>2</v>
      </c>
      <c r="H37">
        <f t="shared" si="2"/>
        <v>60</v>
      </c>
      <c r="I37">
        <f t="shared" si="3"/>
        <v>90</v>
      </c>
      <c r="K37">
        <f t="shared" si="4"/>
        <v>1</v>
      </c>
      <c r="L37">
        <f t="shared" si="5"/>
        <v>1</v>
      </c>
      <c r="M37">
        <f t="shared" si="6"/>
        <v>5</v>
      </c>
      <c r="N37">
        <f t="shared" si="7"/>
        <v>10</v>
      </c>
      <c r="O37">
        <f t="shared" si="8"/>
        <v>95</v>
      </c>
      <c r="P37">
        <f t="shared" si="9"/>
        <v>100</v>
      </c>
      <c r="R37">
        <f t="shared" si="10"/>
        <v>65</v>
      </c>
      <c r="S37">
        <f t="shared" si="11"/>
        <v>95</v>
      </c>
      <c r="T37">
        <f t="shared" si="12"/>
        <v>70</v>
      </c>
      <c r="U37">
        <f t="shared" si="13"/>
        <v>100</v>
      </c>
      <c r="W37">
        <f t="shared" si="14"/>
        <v>-31</v>
      </c>
      <c r="X37">
        <f t="shared" si="15"/>
        <v>-1</v>
      </c>
      <c r="Y37">
        <f t="shared" si="16"/>
        <v>-26</v>
      </c>
      <c r="Z37">
        <f t="shared" si="17"/>
        <v>4</v>
      </c>
    </row>
    <row r="38" spans="2:26" x14ac:dyDescent="0.25">
      <c r="B38">
        <v>12</v>
      </c>
      <c r="C38">
        <v>107</v>
      </c>
      <c r="D38">
        <f t="shared" si="18"/>
        <v>11</v>
      </c>
      <c r="F38">
        <f t="shared" si="0"/>
        <v>2.4000000000000004</v>
      </c>
      <c r="G38">
        <f t="shared" si="1"/>
        <v>2</v>
      </c>
      <c r="H38">
        <f t="shared" si="2"/>
        <v>60</v>
      </c>
      <c r="I38">
        <f t="shared" si="3"/>
        <v>90</v>
      </c>
      <c r="K38">
        <f t="shared" si="4"/>
        <v>2</v>
      </c>
      <c r="L38">
        <f t="shared" si="5"/>
        <v>2</v>
      </c>
      <c r="M38">
        <f t="shared" si="6"/>
        <v>10</v>
      </c>
      <c r="N38">
        <f t="shared" si="7"/>
        <v>15</v>
      </c>
      <c r="O38">
        <f t="shared" si="8"/>
        <v>100</v>
      </c>
      <c r="P38">
        <f t="shared" si="9"/>
        <v>105</v>
      </c>
      <c r="R38">
        <f t="shared" si="10"/>
        <v>70</v>
      </c>
      <c r="S38">
        <f t="shared" si="11"/>
        <v>100</v>
      </c>
      <c r="T38">
        <f t="shared" si="12"/>
        <v>75</v>
      </c>
      <c r="U38">
        <f t="shared" si="13"/>
        <v>105</v>
      </c>
      <c r="W38">
        <f t="shared" si="14"/>
        <v>-37</v>
      </c>
      <c r="X38">
        <f t="shared" si="15"/>
        <v>-7</v>
      </c>
      <c r="Y38">
        <f t="shared" si="16"/>
        <v>-32</v>
      </c>
      <c r="Z38">
        <f t="shared" si="17"/>
        <v>-2</v>
      </c>
    </row>
    <row r="39" spans="2:26" x14ac:dyDescent="0.25">
      <c r="B39">
        <v>13</v>
      </c>
      <c r="C39">
        <v>112</v>
      </c>
      <c r="D39">
        <f t="shared" si="18"/>
        <v>5</v>
      </c>
      <c r="F39">
        <f t="shared" si="0"/>
        <v>2.6</v>
      </c>
      <c r="G39">
        <f t="shared" si="1"/>
        <v>2</v>
      </c>
      <c r="H39">
        <f t="shared" si="2"/>
        <v>60</v>
      </c>
      <c r="I39">
        <f t="shared" si="3"/>
        <v>90</v>
      </c>
      <c r="K39">
        <f t="shared" si="4"/>
        <v>3</v>
      </c>
      <c r="L39">
        <f t="shared" si="5"/>
        <v>3</v>
      </c>
      <c r="M39">
        <f t="shared" si="6"/>
        <v>15</v>
      </c>
      <c r="N39">
        <f t="shared" si="7"/>
        <v>20</v>
      </c>
      <c r="O39">
        <f t="shared" si="8"/>
        <v>105</v>
      </c>
      <c r="P39">
        <f t="shared" si="9"/>
        <v>110</v>
      </c>
      <c r="R39">
        <f t="shared" si="10"/>
        <v>75</v>
      </c>
      <c r="S39">
        <f t="shared" si="11"/>
        <v>105</v>
      </c>
      <c r="T39">
        <f t="shared" si="12"/>
        <v>80</v>
      </c>
      <c r="U39">
        <f t="shared" si="13"/>
        <v>110</v>
      </c>
      <c r="W39">
        <f t="shared" si="14"/>
        <v>-37</v>
      </c>
      <c r="X39">
        <f t="shared" si="15"/>
        <v>-7</v>
      </c>
      <c r="Y39">
        <f t="shared" si="16"/>
        <v>-32</v>
      </c>
      <c r="Z39">
        <f t="shared" si="17"/>
        <v>-2</v>
      </c>
    </row>
    <row r="40" spans="2:26" x14ac:dyDescent="0.25">
      <c r="B40">
        <v>14</v>
      </c>
      <c r="C40">
        <v>117</v>
      </c>
      <c r="D40">
        <f t="shared" si="18"/>
        <v>5</v>
      </c>
      <c r="F40">
        <f t="shared" si="0"/>
        <v>2.8</v>
      </c>
      <c r="G40">
        <f t="shared" si="1"/>
        <v>2</v>
      </c>
      <c r="H40">
        <f t="shared" si="2"/>
        <v>60</v>
      </c>
      <c r="I40">
        <f t="shared" si="3"/>
        <v>90</v>
      </c>
      <c r="K40">
        <f t="shared" si="4"/>
        <v>4</v>
      </c>
      <c r="L40">
        <f t="shared" si="5"/>
        <v>4</v>
      </c>
      <c r="M40">
        <f t="shared" si="6"/>
        <v>20</v>
      </c>
      <c r="N40">
        <f t="shared" si="7"/>
        <v>25</v>
      </c>
      <c r="O40">
        <f t="shared" si="8"/>
        <v>110</v>
      </c>
      <c r="P40">
        <f t="shared" si="9"/>
        <v>115</v>
      </c>
      <c r="R40">
        <f t="shared" si="10"/>
        <v>80</v>
      </c>
      <c r="S40">
        <f t="shared" si="11"/>
        <v>110</v>
      </c>
      <c r="T40">
        <f t="shared" si="12"/>
        <v>85</v>
      </c>
      <c r="U40">
        <f t="shared" si="13"/>
        <v>115</v>
      </c>
      <c r="W40">
        <f t="shared" si="14"/>
        <v>-37</v>
      </c>
      <c r="X40">
        <f t="shared" si="15"/>
        <v>-7</v>
      </c>
      <c r="Y40">
        <f t="shared" si="16"/>
        <v>-32</v>
      </c>
      <c r="Z40">
        <f t="shared" si="17"/>
        <v>-2</v>
      </c>
    </row>
    <row r="41" spans="2:26" x14ac:dyDescent="0.25">
      <c r="B41">
        <v>15</v>
      </c>
      <c r="C41">
        <v>121</v>
      </c>
      <c r="D41">
        <f t="shared" si="18"/>
        <v>4</v>
      </c>
      <c r="F41">
        <f t="shared" si="0"/>
        <v>3</v>
      </c>
      <c r="G41">
        <f t="shared" si="1"/>
        <v>3</v>
      </c>
      <c r="H41">
        <f t="shared" si="2"/>
        <v>90</v>
      </c>
      <c r="I41">
        <f t="shared" si="3"/>
        <v>120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5</v>
      </c>
      <c r="O41">
        <f t="shared" si="8"/>
        <v>120</v>
      </c>
      <c r="P41">
        <f t="shared" si="9"/>
        <v>125</v>
      </c>
      <c r="R41">
        <f t="shared" si="10"/>
        <v>90</v>
      </c>
      <c r="S41">
        <f t="shared" si="11"/>
        <v>120</v>
      </c>
      <c r="T41">
        <f t="shared" si="12"/>
        <v>95</v>
      </c>
      <c r="U41">
        <f t="shared" si="13"/>
        <v>125</v>
      </c>
      <c r="W41">
        <f t="shared" si="14"/>
        <v>-31</v>
      </c>
      <c r="X41">
        <f t="shared" si="15"/>
        <v>-1</v>
      </c>
      <c r="Y41">
        <f t="shared" si="16"/>
        <v>-26</v>
      </c>
      <c r="Z41">
        <f t="shared" si="17"/>
        <v>4</v>
      </c>
    </row>
    <row r="42" spans="2:26" x14ac:dyDescent="0.25">
      <c r="B42">
        <v>16</v>
      </c>
      <c r="C42">
        <v>126</v>
      </c>
      <c r="D42">
        <f t="shared" si="18"/>
        <v>5</v>
      </c>
      <c r="F42">
        <f t="shared" si="0"/>
        <v>3.2</v>
      </c>
      <c r="G42">
        <f t="shared" si="1"/>
        <v>3</v>
      </c>
      <c r="H42">
        <f t="shared" si="2"/>
        <v>90</v>
      </c>
      <c r="I42">
        <f t="shared" si="3"/>
        <v>120</v>
      </c>
      <c r="K42">
        <f t="shared" si="4"/>
        <v>1</v>
      </c>
      <c r="L42">
        <f t="shared" si="5"/>
        <v>1</v>
      </c>
      <c r="M42">
        <f t="shared" si="6"/>
        <v>5</v>
      </c>
      <c r="N42">
        <f t="shared" si="7"/>
        <v>10</v>
      </c>
      <c r="O42">
        <f t="shared" si="8"/>
        <v>125</v>
      </c>
      <c r="P42">
        <f t="shared" si="9"/>
        <v>130</v>
      </c>
      <c r="R42">
        <f t="shared" si="10"/>
        <v>95</v>
      </c>
      <c r="S42">
        <f t="shared" si="11"/>
        <v>125</v>
      </c>
      <c r="T42">
        <f t="shared" si="12"/>
        <v>100</v>
      </c>
      <c r="U42">
        <f t="shared" si="13"/>
        <v>130</v>
      </c>
      <c r="W42">
        <f t="shared" si="14"/>
        <v>-31</v>
      </c>
      <c r="X42">
        <f t="shared" si="15"/>
        <v>-1</v>
      </c>
      <c r="Y42">
        <f t="shared" si="16"/>
        <v>-26</v>
      </c>
      <c r="Z42">
        <f t="shared" si="17"/>
        <v>4</v>
      </c>
    </row>
    <row r="43" spans="2:26" x14ac:dyDescent="0.25">
      <c r="B43">
        <v>17</v>
      </c>
      <c r="C43">
        <v>137</v>
      </c>
      <c r="D43">
        <f t="shared" si="18"/>
        <v>11</v>
      </c>
      <c r="F43">
        <f t="shared" si="0"/>
        <v>3.4</v>
      </c>
      <c r="G43">
        <f t="shared" si="1"/>
        <v>3</v>
      </c>
      <c r="H43">
        <f t="shared" si="2"/>
        <v>90</v>
      </c>
      <c r="I43">
        <f t="shared" si="3"/>
        <v>120</v>
      </c>
      <c r="K43">
        <f t="shared" si="4"/>
        <v>2</v>
      </c>
      <c r="L43">
        <f t="shared" si="5"/>
        <v>2</v>
      </c>
      <c r="M43">
        <f t="shared" si="6"/>
        <v>10</v>
      </c>
      <c r="N43">
        <f t="shared" si="7"/>
        <v>15</v>
      </c>
      <c r="O43">
        <f t="shared" si="8"/>
        <v>130</v>
      </c>
      <c r="P43">
        <f t="shared" si="9"/>
        <v>135</v>
      </c>
      <c r="R43">
        <f t="shared" si="10"/>
        <v>100</v>
      </c>
      <c r="S43">
        <f t="shared" si="11"/>
        <v>130</v>
      </c>
      <c r="T43">
        <f t="shared" si="12"/>
        <v>105</v>
      </c>
      <c r="U43">
        <f t="shared" si="13"/>
        <v>135</v>
      </c>
      <c r="W43">
        <f t="shared" si="14"/>
        <v>-37</v>
      </c>
      <c r="X43">
        <f t="shared" si="15"/>
        <v>-7</v>
      </c>
      <c r="Y43">
        <f t="shared" si="16"/>
        <v>-32</v>
      </c>
      <c r="Z43">
        <f t="shared" si="17"/>
        <v>-2</v>
      </c>
    </row>
    <row r="44" spans="2:26" x14ac:dyDescent="0.25">
      <c r="B44">
        <v>18</v>
      </c>
      <c r="C44">
        <v>142</v>
      </c>
      <c r="D44">
        <f t="shared" si="18"/>
        <v>5</v>
      </c>
      <c r="F44">
        <f t="shared" si="0"/>
        <v>3.5999999999999996</v>
      </c>
      <c r="G44">
        <f t="shared" si="1"/>
        <v>3</v>
      </c>
      <c r="H44">
        <f t="shared" si="2"/>
        <v>90</v>
      </c>
      <c r="I44">
        <f t="shared" si="3"/>
        <v>120</v>
      </c>
      <c r="K44">
        <f t="shared" si="4"/>
        <v>3</v>
      </c>
      <c r="L44">
        <f t="shared" si="5"/>
        <v>3</v>
      </c>
      <c r="M44">
        <f t="shared" si="6"/>
        <v>15</v>
      </c>
      <c r="N44">
        <f t="shared" si="7"/>
        <v>20</v>
      </c>
      <c r="O44">
        <f t="shared" si="8"/>
        <v>135</v>
      </c>
      <c r="P44">
        <f t="shared" si="9"/>
        <v>140</v>
      </c>
      <c r="R44">
        <f t="shared" si="10"/>
        <v>105</v>
      </c>
      <c r="S44">
        <f t="shared" si="11"/>
        <v>135</v>
      </c>
      <c r="T44">
        <f t="shared" si="12"/>
        <v>110</v>
      </c>
      <c r="U44">
        <f t="shared" si="13"/>
        <v>140</v>
      </c>
      <c r="W44">
        <f t="shared" si="14"/>
        <v>-37</v>
      </c>
      <c r="X44">
        <f t="shared" si="15"/>
        <v>-7</v>
      </c>
      <c r="Y44">
        <f t="shared" si="16"/>
        <v>-32</v>
      </c>
      <c r="Z44">
        <f t="shared" si="17"/>
        <v>-2</v>
      </c>
    </row>
    <row r="45" spans="2:26" x14ac:dyDescent="0.25">
      <c r="B45">
        <v>19</v>
      </c>
      <c r="C45">
        <v>147</v>
      </c>
      <c r="D45">
        <f t="shared" si="18"/>
        <v>5</v>
      </c>
      <c r="F45">
        <f t="shared" si="0"/>
        <v>3.8</v>
      </c>
      <c r="G45">
        <f t="shared" si="1"/>
        <v>3</v>
      </c>
      <c r="H45">
        <f t="shared" si="2"/>
        <v>90</v>
      </c>
      <c r="I45">
        <f t="shared" si="3"/>
        <v>120</v>
      </c>
      <c r="K45">
        <f t="shared" si="4"/>
        <v>4</v>
      </c>
      <c r="L45">
        <f t="shared" si="5"/>
        <v>4</v>
      </c>
      <c r="M45">
        <f t="shared" si="6"/>
        <v>20</v>
      </c>
      <c r="N45">
        <f t="shared" si="7"/>
        <v>25</v>
      </c>
      <c r="O45">
        <f t="shared" si="8"/>
        <v>140</v>
      </c>
      <c r="P45">
        <f t="shared" si="9"/>
        <v>145</v>
      </c>
      <c r="R45">
        <f t="shared" si="10"/>
        <v>110</v>
      </c>
      <c r="S45">
        <f t="shared" si="11"/>
        <v>140</v>
      </c>
      <c r="T45">
        <f t="shared" si="12"/>
        <v>115</v>
      </c>
      <c r="U45">
        <f t="shared" si="13"/>
        <v>145</v>
      </c>
      <c r="W45">
        <f t="shared" si="14"/>
        <v>-37</v>
      </c>
      <c r="X45">
        <f t="shared" si="15"/>
        <v>-7</v>
      </c>
      <c r="Y45">
        <f t="shared" si="16"/>
        <v>-32</v>
      </c>
      <c r="Z45">
        <f t="shared" si="17"/>
        <v>-2</v>
      </c>
    </row>
    <row r="46" spans="2:26" x14ac:dyDescent="0.25">
      <c r="B46">
        <v>20</v>
      </c>
      <c r="C46">
        <v>151</v>
      </c>
      <c r="D46">
        <f t="shared" si="18"/>
        <v>4</v>
      </c>
      <c r="F46">
        <f t="shared" si="0"/>
        <v>4</v>
      </c>
      <c r="G46">
        <f t="shared" si="1"/>
        <v>4</v>
      </c>
      <c r="H46">
        <f t="shared" si="2"/>
        <v>120</v>
      </c>
      <c r="I46">
        <f t="shared" si="3"/>
        <v>150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5</v>
      </c>
      <c r="O46">
        <f t="shared" si="8"/>
        <v>150</v>
      </c>
      <c r="P46">
        <f t="shared" si="9"/>
        <v>155</v>
      </c>
      <c r="R46">
        <f t="shared" si="10"/>
        <v>120</v>
      </c>
      <c r="S46">
        <f t="shared" si="11"/>
        <v>150</v>
      </c>
      <c r="T46">
        <f t="shared" si="12"/>
        <v>125</v>
      </c>
      <c r="U46">
        <f t="shared" si="13"/>
        <v>155</v>
      </c>
      <c r="W46">
        <f t="shared" si="14"/>
        <v>-31</v>
      </c>
      <c r="X46">
        <f t="shared" si="15"/>
        <v>-1</v>
      </c>
      <c r="Y46">
        <f t="shared" si="16"/>
        <v>-26</v>
      </c>
      <c r="Z46">
        <f t="shared" si="17"/>
        <v>4</v>
      </c>
    </row>
    <row r="47" spans="2:26" x14ac:dyDescent="0.25">
      <c r="B47">
        <v>21</v>
      </c>
      <c r="C47">
        <v>156</v>
      </c>
      <c r="D47">
        <f t="shared" si="18"/>
        <v>5</v>
      </c>
      <c r="F47">
        <f t="shared" si="0"/>
        <v>4.1999999999999993</v>
      </c>
      <c r="G47">
        <f t="shared" si="1"/>
        <v>4</v>
      </c>
      <c r="H47">
        <f t="shared" si="2"/>
        <v>120</v>
      </c>
      <c r="I47">
        <f t="shared" si="3"/>
        <v>150</v>
      </c>
      <c r="K47">
        <f t="shared" si="4"/>
        <v>1</v>
      </c>
      <c r="L47">
        <f t="shared" si="5"/>
        <v>1</v>
      </c>
      <c r="M47">
        <f t="shared" si="6"/>
        <v>5</v>
      </c>
      <c r="N47">
        <f t="shared" si="7"/>
        <v>10</v>
      </c>
      <c r="O47">
        <f t="shared" si="8"/>
        <v>155</v>
      </c>
      <c r="P47">
        <f t="shared" si="9"/>
        <v>160</v>
      </c>
      <c r="R47">
        <f t="shared" si="10"/>
        <v>125</v>
      </c>
      <c r="S47">
        <f t="shared" si="11"/>
        <v>155</v>
      </c>
      <c r="T47">
        <f t="shared" si="12"/>
        <v>130</v>
      </c>
      <c r="U47">
        <f t="shared" si="13"/>
        <v>160</v>
      </c>
      <c r="W47">
        <f t="shared" si="14"/>
        <v>-31</v>
      </c>
      <c r="X47">
        <f t="shared" si="15"/>
        <v>-1</v>
      </c>
      <c r="Y47">
        <f t="shared" si="16"/>
        <v>-26</v>
      </c>
      <c r="Z47">
        <f t="shared" si="17"/>
        <v>4</v>
      </c>
    </row>
    <row r="48" spans="2:26" x14ac:dyDescent="0.25">
      <c r="B48">
        <v>22</v>
      </c>
      <c r="C48">
        <v>167</v>
      </c>
      <c r="D48">
        <f t="shared" si="18"/>
        <v>11</v>
      </c>
      <c r="F48">
        <f t="shared" si="0"/>
        <v>4.3999999999999995</v>
      </c>
      <c r="G48">
        <f t="shared" si="1"/>
        <v>4</v>
      </c>
      <c r="H48">
        <f t="shared" si="2"/>
        <v>120</v>
      </c>
      <c r="I48">
        <f t="shared" si="3"/>
        <v>150</v>
      </c>
      <c r="K48">
        <f t="shared" si="4"/>
        <v>2</v>
      </c>
      <c r="L48">
        <f t="shared" si="5"/>
        <v>2</v>
      </c>
      <c r="M48">
        <f t="shared" si="6"/>
        <v>10</v>
      </c>
      <c r="N48">
        <f t="shared" si="7"/>
        <v>15</v>
      </c>
      <c r="O48">
        <f t="shared" si="8"/>
        <v>160</v>
      </c>
      <c r="P48">
        <f t="shared" si="9"/>
        <v>165</v>
      </c>
      <c r="R48">
        <f t="shared" si="10"/>
        <v>130</v>
      </c>
      <c r="S48">
        <f t="shared" si="11"/>
        <v>160</v>
      </c>
      <c r="T48">
        <f t="shared" si="12"/>
        <v>135</v>
      </c>
      <c r="U48">
        <f t="shared" si="13"/>
        <v>165</v>
      </c>
      <c r="W48">
        <f t="shared" si="14"/>
        <v>-37</v>
      </c>
      <c r="X48">
        <f t="shared" si="15"/>
        <v>-7</v>
      </c>
      <c r="Y48">
        <f t="shared" si="16"/>
        <v>-32</v>
      </c>
      <c r="Z48">
        <f t="shared" si="17"/>
        <v>-2</v>
      </c>
    </row>
    <row r="49" spans="2:26" x14ac:dyDescent="0.25">
      <c r="B49">
        <v>23</v>
      </c>
      <c r="C49">
        <v>172</v>
      </c>
      <c r="D49">
        <f t="shared" si="18"/>
        <v>5</v>
      </c>
      <c r="F49">
        <f t="shared" si="0"/>
        <v>4.6000000000000005</v>
      </c>
      <c r="G49">
        <f t="shared" si="1"/>
        <v>4</v>
      </c>
      <c r="H49">
        <f t="shared" si="2"/>
        <v>120</v>
      </c>
      <c r="I49">
        <f t="shared" si="3"/>
        <v>150</v>
      </c>
      <c r="K49">
        <f t="shared" si="4"/>
        <v>3</v>
      </c>
      <c r="L49">
        <f t="shared" si="5"/>
        <v>3</v>
      </c>
      <c r="M49">
        <f t="shared" si="6"/>
        <v>15</v>
      </c>
      <c r="N49">
        <f t="shared" si="7"/>
        <v>20</v>
      </c>
      <c r="O49">
        <f t="shared" si="8"/>
        <v>165</v>
      </c>
      <c r="P49">
        <f t="shared" si="9"/>
        <v>170</v>
      </c>
      <c r="R49">
        <f t="shared" si="10"/>
        <v>135</v>
      </c>
      <c r="S49">
        <f t="shared" si="11"/>
        <v>165</v>
      </c>
      <c r="T49">
        <f t="shared" si="12"/>
        <v>140</v>
      </c>
      <c r="U49">
        <f t="shared" si="13"/>
        <v>170</v>
      </c>
      <c r="W49">
        <f t="shared" si="14"/>
        <v>-37</v>
      </c>
      <c r="X49">
        <f t="shared" si="15"/>
        <v>-7</v>
      </c>
      <c r="Y49">
        <f t="shared" si="16"/>
        <v>-32</v>
      </c>
      <c r="Z49">
        <f t="shared" si="17"/>
        <v>-2</v>
      </c>
    </row>
    <row r="50" spans="2:26" x14ac:dyDescent="0.25">
      <c r="B50">
        <v>24</v>
      </c>
      <c r="C50">
        <v>177</v>
      </c>
      <c r="D50">
        <f t="shared" si="18"/>
        <v>5</v>
      </c>
      <c r="F50">
        <f t="shared" si="0"/>
        <v>4.8000000000000007</v>
      </c>
      <c r="G50">
        <f t="shared" si="1"/>
        <v>4</v>
      </c>
      <c r="H50">
        <f t="shared" si="2"/>
        <v>120</v>
      </c>
      <c r="I50">
        <f t="shared" si="3"/>
        <v>150</v>
      </c>
      <c r="K50">
        <f t="shared" si="4"/>
        <v>4</v>
      </c>
      <c r="L50">
        <f t="shared" si="5"/>
        <v>4</v>
      </c>
      <c r="M50">
        <f t="shared" si="6"/>
        <v>20</v>
      </c>
      <c r="N50">
        <f t="shared" si="7"/>
        <v>25</v>
      </c>
      <c r="O50">
        <f t="shared" si="8"/>
        <v>170</v>
      </c>
      <c r="P50">
        <f t="shared" si="9"/>
        <v>175</v>
      </c>
      <c r="R50">
        <f t="shared" si="10"/>
        <v>140</v>
      </c>
      <c r="S50">
        <f t="shared" si="11"/>
        <v>170</v>
      </c>
      <c r="T50">
        <f t="shared" si="12"/>
        <v>145</v>
      </c>
      <c r="U50">
        <f t="shared" si="13"/>
        <v>175</v>
      </c>
      <c r="W50">
        <f t="shared" si="14"/>
        <v>-37</v>
      </c>
      <c r="X50">
        <f t="shared" si="15"/>
        <v>-7</v>
      </c>
      <c r="Y50">
        <f t="shared" si="16"/>
        <v>-32</v>
      </c>
      <c r="Z50">
        <f t="shared" si="17"/>
        <v>-2</v>
      </c>
    </row>
    <row r="51" spans="2:26" x14ac:dyDescent="0.25">
      <c r="B51">
        <v>25</v>
      </c>
      <c r="C51">
        <v>181</v>
      </c>
      <c r="D51">
        <f t="shared" si="18"/>
        <v>4</v>
      </c>
      <c r="F51">
        <f t="shared" si="0"/>
        <v>5</v>
      </c>
      <c r="G51">
        <f t="shared" si="1"/>
        <v>5</v>
      </c>
      <c r="H51">
        <f t="shared" si="2"/>
        <v>150</v>
      </c>
      <c r="I51">
        <f t="shared" si="3"/>
        <v>180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5</v>
      </c>
      <c r="O51">
        <f t="shared" si="8"/>
        <v>180</v>
      </c>
      <c r="P51">
        <f t="shared" si="9"/>
        <v>185</v>
      </c>
      <c r="R51">
        <f t="shared" si="10"/>
        <v>150</v>
      </c>
      <c r="S51">
        <f t="shared" si="11"/>
        <v>180</v>
      </c>
      <c r="T51">
        <f t="shared" si="12"/>
        <v>155</v>
      </c>
      <c r="U51">
        <f t="shared" si="13"/>
        <v>185</v>
      </c>
      <c r="W51">
        <f t="shared" si="14"/>
        <v>-31</v>
      </c>
      <c r="X51">
        <f t="shared" si="15"/>
        <v>-1</v>
      </c>
      <c r="Y51">
        <f t="shared" si="16"/>
        <v>-26</v>
      </c>
      <c r="Z51">
        <f t="shared" si="17"/>
        <v>4</v>
      </c>
    </row>
    <row r="52" spans="2:26" x14ac:dyDescent="0.25">
      <c r="B52">
        <v>26</v>
      </c>
      <c r="C52">
        <v>186</v>
      </c>
      <c r="D52">
        <f t="shared" si="18"/>
        <v>5</v>
      </c>
      <c r="F52">
        <f t="shared" si="0"/>
        <v>5.2</v>
      </c>
      <c r="G52">
        <f t="shared" si="1"/>
        <v>5</v>
      </c>
      <c r="H52">
        <f t="shared" si="2"/>
        <v>150</v>
      </c>
      <c r="I52">
        <f t="shared" si="3"/>
        <v>180</v>
      </c>
      <c r="K52">
        <f t="shared" si="4"/>
        <v>1</v>
      </c>
      <c r="L52">
        <f t="shared" si="5"/>
        <v>1</v>
      </c>
      <c r="M52">
        <f t="shared" si="6"/>
        <v>5</v>
      </c>
      <c r="N52">
        <f t="shared" si="7"/>
        <v>10</v>
      </c>
      <c r="O52">
        <f t="shared" si="8"/>
        <v>185</v>
      </c>
      <c r="P52">
        <f t="shared" si="9"/>
        <v>190</v>
      </c>
      <c r="R52">
        <f t="shared" si="10"/>
        <v>155</v>
      </c>
      <c r="S52">
        <f t="shared" si="11"/>
        <v>185</v>
      </c>
      <c r="T52">
        <f t="shared" si="12"/>
        <v>160</v>
      </c>
      <c r="U52">
        <f t="shared" si="13"/>
        <v>190</v>
      </c>
      <c r="W52">
        <f t="shared" si="14"/>
        <v>-31</v>
      </c>
      <c r="X52">
        <f t="shared" si="15"/>
        <v>-1</v>
      </c>
      <c r="Y52">
        <f t="shared" si="16"/>
        <v>-26</v>
      </c>
      <c r="Z52">
        <f t="shared" si="17"/>
        <v>4</v>
      </c>
    </row>
    <row r="53" spans="2:26" x14ac:dyDescent="0.25">
      <c r="B53">
        <v>27</v>
      </c>
      <c r="C53">
        <v>197</v>
      </c>
      <c r="D53">
        <f t="shared" si="18"/>
        <v>11</v>
      </c>
      <c r="F53">
        <f t="shared" si="0"/>
        <v>5.4</v>
      </c>
      <c r="G53">
        <f t="shared" si="1"/>
        <v>5</v>
      </c>
      <c r="H53">
        <f t="shared" si="2"/>
        <v>150</v>
      </c>
      <c r="I53">
        <f t="shared" si="3"/>
        <v>180</v>
      </c>
      <c r="K53">
        <f t="shared" si="4"/>
        <v>2</v>
      </c>
      <c r="L53">
        <f t="shared" si="5"/>
        <v>2</v>
      </c>
      <c r="M53">
        <f t="shared" si="6"/>
        <v>10</v>
      </c>
      <c r="N53">
        <f t="shared" si="7"/>
        <v>15</v>
      </c>
      <c r="O53">
        <f t="shared" si="8"/>
        <v>190</v>
      </c>
      <c r="P53">
        <f t="shared" si="9"/>
        <v>195</v>
      </c>
      <c r="R53">
        <f t="shared" si="10"/>
        <v>160</v>
      </c>
      <c r="S53">
        <f t="shared" si="11"/>
        <v>190</v>
      </c>
      <c r="T53">
        <f t="shared" si="12"/>
        <v>165</v>
      </c>
      <c r="U53">
        <f t="shared" si="13"/>
        <v>195</v>
      </c>
      <c r="W53">
        <f t="shared" si="14"/>
        <v>-37</v>
      </c>
      <c r="X53">
        <f t="shared" si="15"/>
        <v>-7</v>
      </c>
      <c r="Y53">
        <f t="shared" si="16"/>
        <v>-32</v>
      </c>
      <c r="Z53">
        <f t="shared" si="17"/>
        <v>-2</v>
      </c>
    </row>
    <row r="54" spans="2:26" x14ac:dyDescent="0.25">
      <c r="B54">
        <v>28</v>
      </c>
      <c r="C54">
        <v>202</v>
      </c>
      <c r="D54">
        <f t="shared" si="18"/>
        <v>5</v>
      </c>
      <c r="F54">
        <f t="shared" si="0"/>
        <v>5.6</v>
      </c>
      <c r="G54">
        <f t="shared" si="1"/>
        <v>5</v>
      </c>
      <c r="H54">
        <f t="shared" si="2"/>
        <v>150</v>
      </c>
      <c r="I54">
        <f t="shared" si="3"/>
        <v>180</v>
      </c>
      <c r="K54">
        <f t="shared" si="4"/>
        <v>3</v>
      </c>
      <c r="L54">
        <f t="shared" si="5"/>
        <v>3</v>
      </c>
      <c r="M54">
        <f t="shared" si="6"/>
        <v>15</v>
      </c>
      <c r="N54">
        <f t="shared" si="7"/>
        <v>20</v>
      </c>
      <c r="O54">
        <f t="shared" si="8"/>
        <v>195</v>
      </c>
      <c r="P54">
        <f t="shared" si="9"/>
        <v>200</v>
      </c>
      <c r="R54">
        <f t="shared" si="10"/>
        <v>165</v>
      </c>
      <c r="S54">
        <f t="shared" si="11"/>
        <v>195</v>
      </c>
      <c r="T54">
        <f t="shared" si="12"/>
        <v>170</v>
      </c>
      <c r="U54">
        <f t="shared" si="13"/>
        <v>200</v>
      </c>
      <c r="W54">
        <f t="shared" si="14"/>
        <v>-37</v>
      </c>
      <c r="X54">
        <f t="shared" si="15"/>
        <v>-7</v>
      </c>
      <c r="Y54">
        <f t="shared" si="16"/>
        <v>-32</v>
      </c>
      <c r="Z54">
        <f t="shared" si="17"/>
        <v>-2</v>
      </c>
    </row>
    <row r="55" spans="2:26" x14ac:dyDescent="0.25">
      <c r="B55">
        <v>29</v>
      </c>
      <c r="C55">
        <v>207</v>
      </c>
      <c r="D55">
        <f t="shared" si="18"/>
        <v>5</v>
      </c>
      <c r="F55">
        <f t="shared" si="0"/>
        <v>5.8</v>
      </c>
      <c r="G55">
        <f t="shared" si="1"/>
        <v>5</v>
      </c>
      <c r="H55">
        <f t="shared" si="2"/>
        <v>150</v>
      </c>
      <c r="I55">
        <f t="shared" si="3"/>
        <v>180</v>
      </c>
      <c r="K55">
        <f t="shared" si="4"/>
        <v>4</v>
      </c>
      <c r="L55">
        <f t="shared" si="5"/>
        <v>4</v>
      </c>
      <c r="M55">
        <f t="shared" si="6"/>
        <v>20</v>
      </c>
      <c r="N55">
        <f t="shared" si="7"/>
        <v>25</v>
      </c>
      <c r="O55">
        <f t="shared" si="8"/>
        <v>200</v>
      </c>
      <c r="P55">
        <f t="shared" si="9"/>
        <v>205</v>
      </c>
      <c r="R55">
        <f t="shared" si="10"/>
        <v>170</v>
      </c>
      <c r="S55">
        <f t="shared" si="11"/>
        <v>200</v>
      </c>
      <c r="T55">
        <f t="shared" si="12"/>
        <v>175</v>
      </c>
      <c r="U55">
        <f t="shared" si="13"/>
        <v>205</v>
      </c>
      <c r="W55">
        <f t="shared" si="14"/>
        <v>-37</v>
      </c>
      <c r="X55">
        <f t="shared" si="15"/>
        <v>-7</v>
      </c>
      <c r="Y55">
        <f t="shared" si="16"/>
        <v>-32</v>
      </c>
      <c r="Z55">
        <f t="shared" si="17"/>
        <v>-2</v>
      </c>
    </row>
    <row r="57" spans="2:26" x14ac:dyDescent="0.25">
      <c r="F57">
        <v>30</v>
      </c>
    </row>
    <row r="58" spans="2:26" x14ac:dyDescent="0.25">
      <c r="B58" s="21" t="s">
        <v>211</v>
      </c>
      <c r="F58" s="21" t="s">
        <v>213</v>
      </c>
    </row>
    <row r="60" spans="2:26" x14ac:dyDescent="0.25">
      <c r="B60" s="21" t="s">
        <v>214</v>
      </c>
      <c r="F60" s="21" t="s">
        <v>221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workbookViewId="0">
      <selection activeCell="N4" sqref="N4"/>
    </sheetView>
  </sheetViews>
  <sheetFormatPr defaultRowHeight="15" x14ac:dyDescent="0.25"/>
  <sheetData>
    <row r="1" spans="2:14" ht="15.75" thickBot="1" x14ac:dyDescent="0.3"/>
    <row r="2" spans="2:14" x14ac:dyDescent="0.25">
      <c r="B2" s="18">
        <v>1</v>
      </c>
      <c r="D2" s="21" t="s">
        <v>223</v>
      </c>
      <c r="F2" s="21"/>
      <c r="G2" s="21" t="s">
        <v>224</v>
      </c>
      <c r="J2" s="21" t="s">
        <v>225</v>
      </c>
      <c r="M2" s="21" t="s">
        <v>226</v>
      </c>
    </row>
    <row r="3" spans="2:14" x14ac:dyDescent="0.25">
      <c r="B3" s="19">
        <v>0</v>
      </c>
      <c r="D3">
        <v>0</v>
      </c>
      <c r="E3">
        <v>1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</row>
    <row r="4" spans="2:14" ht="15.75" thickBot="1" x14ac:dyDescent="0.3">
      <c r="B4" s="20"/>
      <c r="D4">
        <v>1</v>
      </c>
      <c r="E4">
        <v>2</v>
      </c>
      <c r="F4" s="21"/>
      <c r="G4">
        <v>1</v>
      </c>
      <c r="H4">
        <v>2</v>
      </c>
      <c r="J4">
        <v>1</v>
      </c>
      <c r="K4">
        <v>1</v>
      </c>
      <c r="M4">
        <v>1</v>
      </c>
      <c r="N4">
        <v>1</v>
      </c>
    </row>
    <row r="5" spans="2:14" x14ac:dyDescent="0.25">
      <c r="B5" s="18">
        <v>2</v>
      </c>
      <c r="D5">
        <v>2</v>
      </c>
      <c r="E5">
        <v>3</v>
      </c>
      <c r="G5">
        <v>2</v>
      </c>
      <c r="H5">
        <v>3</v>
      </c>
      <c r="J5">
        <v>2</v>
      </c>
      <c r="K5">
        <v>2</v>
      </c>
      <c r="M5">
        <v>2</v>
      </c>
      <c r="N5">
        <v>2</v>
      </c>
    </row>
    <row r="6" spans="2:14" x14ac:dyDescent="0.25">
      <c r="B6" s="19">
        <v>1</v>
      </c>
      <c r="D6">
        <v>3</v>
      </c>
      <c r="E6">
        <v>4</v>
      </c>
      <c r="G6">
        <v>3</v>
      </c>
      <c r="H6">
        <v>4</v>
      </c>
      <c r="J6">
        <v>3</v>
      </c>
      <c r="K6">
        <v>3</v>
      </c>
      <c r="M6">
        <v>3</v>
      </c>
      <c r="N6">
        <v>3</v>
      </c>
    </row>
    <row r="7" spans="2:14" ht="15.75" thickBot="1" x14ac:dyDescent="0.3">
      <c r="B7" s="20"/>
      <c r="D7">
        <v>4</v>
      </c>
      <c r="E7">
        <v>5</v>
      </c>
      <c r="G7">
        <v>4</v>
      </c>
      <c r="H7">
        <v>5</v>
      </c>
      <c r="J7">
        <v>4</v>
      </c>
      <c r="K7">
        <v>5</v>
      </c>
      <c r="M7">
        <v>4</v>
      </c>
      <c r="N7">
        <v>4</v>
      </c>
    </row>
    <row r="8" spans="2:14" x14ac:dyDescent="0.25">
      <c r="B8" s="18">
        <v>3</v>
      </c>
      <c r="D8">
        <v>5</v>
      </c>
      <c r="E8">
        <v>6</v>
      </c>
      <c r="G8">
        <v>5</v>
      </c>
      <c r="H8">
        <v>6</v>
      </c>
      <c r="J8">
        <v>5</v>
      </c>
      <c r="K8">
        <v>6</v>
      </c>
      <c r="M8">
        <v>5</v>
      </c>
      <c r="N8">
        <v>5</v>
      </c>
    </row>
    <row r="9" spans="2:14" x14ac:dyDescent="0.25">
      <c r="B9" s="19">
        <v>2</v>
      </c>
    </row>
    <row r="10" spans="2:14" ht="15.75" thickBot="1" x14ac:dyDescent="0.3">
      <c r="B10" s="20"/>
    </row>
    <row r="11" spans="2:14" x14ac:dyDescent="0.25">
      <c r="B11" s="18">
        <v>4</v>
      </c>
    </row>
    <row r="12" spans="2:14" x14ac:dyDescent="0.25">
      <c r="B12" s="19">
        <v>3</v>
      </c>
    </row>
    <row r="13" spans="2:14" ht="15.75" thickBot="1" x14ac:dyDescent="0.3">
      <c r="B13" s="20"/>
    </row>
    <row r="14" spans="2:14" x14ac:dyDescent="0.25">
      <c r="B14" s="18">
        <v>5</v>
      </c>
    </row>
    <row r="15" spans="2:14" x14ac:dyDescent="0.25">
      <c r="B15" s="19">
        <v>4</v>
      </c>
    </row>
    <row r="16" spans="2:14" ht="15.75" thickBot="1" x14ac:dyDescent="0.3">
      <c r="B16" s="20"/>
    </row>
    <row r="17" spans="2:2" x14ac:dyDescent="0.25">
      <c r="B17" s="18">
        <v>6</v>
      </c>
    </row>
    <row r="18" spans="2:2" x14ac:dyDescent="0.25">
      <c r="B18" s="19">
        <v>5</v>
      </c>
    </row>
    <row r="19" spans="2:2" ht="15.75" thickBot="1" x14ac:dyDescent="0.3">
      <c r="B19" s="20"/>
    </row>
    <row r="20" spans="2:2" x14ac:dyDescent="0.25">
      <c r="B20" s="18">
        <v>7</v>
      </c>
    </row>
    <row r="21" spans="2:2" x14ac:dyDescent="0.25">
      <c r="B21" s="19">
        <v>6</v>
      </c>
    </row>
    <row r="22" spans="2:2" ht="15.75" thickBot="1" x14ac:dyDescent="0.3">
      <c r="B2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"/>
  <sheetViews>
    <sheetView tabSelected="1" topLeftCell="A15" workbookViewId="0">
      <selection activeCell="H24" sqref="H24"/>
    </sheetView>
  </sheetViews>
  <sheetFormatPr defaultRowHeight="15" x14ac:dyDescent="0.25"/>
  <sheetData>
    <row r="1" spans="2:15" ht="15.75" thickBot="1" x14ac:dyDescent="0.3">
      <c r="J1" t="s">
        <v>223</v>
      </c>
      <c r="N1" t="s">
        <v>224</v>
      </c>
    </row>
    <row r="2" spans="2:15" x14ac:dyDescent="0.25">
      <c r="B2" s="12">
        <v>1.2</v>
      </c>
      <c r="C2" s="2">
        <v>1.3</v>
      </c>
      <c r="D2" s="2">
        <v>1.4</v>
      </c>
      <c r="E2" s="2">
        <v>1.5</v>
      </c>
      <c r="F2" s="2">
        <v>1.6</v>
      </c>
      <c r="G2" s="15">
        <v>1.7</v>
      </c>
      <c r="I2">
        <v>0</v>
      </c>
      <c r="J2">
        <v>7</v>
      </c>
      <c r="M2">
        <v>0</v>
      </c>
      <c r="N2">
        <v>1</v>
      </c>
    </row>
    <row r="3" spans="2:15" x14ac:dyDescent="0.25">
      <c r="B3" s="13">
        <v>0</v>
      </c>
      <c r="C3" s="1">
        <v>1</v>
      </c>
      <c r="D3" s="1">
        <v>2</v>
      </c>
      <c r="E3" s="1">
        <v>3</v>
      </c>
      <c r="F3" s="1">
        <v>4</v>
      </c>
      <c r="G3" s="16">
        <v>5</v>
      </c>
      <c r="I3">
        <v>1</v>
      </c>
      <c r="J3">
        <v>8</v>
      </c>
      <c r="K3">
        <f>J3-J2</f>
        <v>1</v>
      </c>
      <c r="M3">
        <v>1</v>
      </c>
      <c r="N3">
        <v>2</v>
      </c>
      <c r="O3">
        <f>N3-N2</f>
        <v>1</v>
      </c>
    </row>
    <row r="4" spans="2:15" ht="15.75" thickBot="1" x14ac:dyDescent="0.3">
      <c r="B4" s="14"/>
      <c r="C4" s="3"/>
      <c r="D4" s="3">
        <v>0</v>
      </c>
      <c r="E4" s="3"/>
      <c r="F4" s="3"/>
      <c r="G4" s="17"/>
      <c r="I4">
        <v>2</v>
      </c>
      <c r="J4">
        <v>9</v>
      </c>
      <c r="K4">
        <f t="shared" ref="K4:K31" si="0">J4-J3</f>
        <v>1</v>
      </c>
      <c r="M4">
        <v>2</v>
      </c>
      <c r="N4">
        <v>3</v>
      </c>
      <c r="O4">
        <f t="shared" ref="O4:O31" si="1">N4-N3</f>
        <v>1</v>
      </c>
    </row>
    <row r="5" spans="2:15" x14ac:dyDescent="0.25">
      <c r="B5" s="12">
        <v>2.1</v>
      </c>
      <c r="C5" s="2">
        <v>2.2999999999999998</v>
      </c>
      <c r="D5" s="2">
        <v>2.4</v>
      </c>
      <c r="E5" s="2">
        <v>2.5</v>
      </c>
      <c r="F5" s="2">
        <v>2.6</v>
      </c>
      <c r="G5" s="15">
        <v>2.7</v>
      </c>
      <c r="I5">
        <v>3</v>
      </c>
      <c r="J5">
        <v>10</v>
      </c>
      <c r="K5">
        <f t="shared" si="0"/>
        <v>1</v>
      </c>
      <c r="M5">
        <v>3</v>
      </c>
      <c r="N5">
        <v>4</v>
      </c>
      <c r="O5">
        <f t="shared" si="1"/>
        <v>1</v>
      </c>
    </row>
    <row r="6" spans="2:15" x14ac:dyDescent="0.25">
      <c r="B6" s="13">
        <v>6</v>
      </c>
      <c r="C6" s="1">
        <v>7</v>
      </c>
      <c r="D6" s="13">
        <v>8</v>
      </c>
      <c r="E6" s="1">
        <v>9</v>
      </c>
      <c r="F6" s="13">
        <v>10</v>
      </c>
      <c r="G6" s="16">
        <v>11</v>
      </c>
      <c r="I6">
        <v>4</v>
      </c>
      <c r="J6">
        <v>11</v>
      </c>
      <c r="K6">
        <f t="shared" si="0"/>
        <v>1</v>
      </c>
      <c r="M6">
        <v>4</v>
      </c>
      <c r="N6">
        <v>5</v>
      </c>
      <c r="O6">
        <f t="shared" si="1"/>
        <v>1</v>
      </c>
    </row>
    <row r="7" spans="2:15" ht="15.75" thickBot="1" x14ac:dyDescent="0.3">
      <c r="B7" s="14"/>
      <c r="C7" s="3"/>
      <c r="D7" s="3">
        <v>1</v>
      </c>
      <c r="E7" s="3"/>
      <c r="F7" s="3"/>
      <c r="G7" s="17"/>
      <c r="I7">
        <v>5</v>
      </c>
      <c r="J7">
        <v>13</v>
      </c>
      <c r="K7">
        <f t="shared" si="0"/>
        <v>2</v>
      </c>
      <c r="M7">
        <v>5</v>
      </c>
      <c r="N7">
        <v>12</v>
      </c>
      <c r="O7">
        <f t="shared" si="1"/>
        <v>7</v>
      </c>
    </row>
    <row r="8" spans="2:15" x14ac:dyDescent="0.25">
      <c r="B8" s="12">
        <v>3.1</v>
      </c>
      <c r="C8" s="2">
        <v>3.2</v>
      </c>
      <c r="D8" s="2">
        <v>3.4</v>
      </c>
      <c r="E8" s="2">
        <v>3.5</v>
      </c>
      <c r="F8" s="2">
        <v>3.6</v>
      </c>
      <c r="G8" s="15">
        <v>3.7</v>
      </c>
      <c r="I8">
        <v>6</v>
      </c>
      <c r="J8">
        <v>14</v>
      </c>
      <c r="K8">
        <f t="shared" si="0"/>
        <v>1</v>
      </c>
      <c r="M8">
        <v>6</v>
      </c>
      <c r="N8">
        <v>14</v>
      </c>
      <c r="O8">
        <f t="shared" si="1"/>
        <v>2</v>
      </c>
    </row>
    <row r="9" spans="2:15" x14ac:dyDescent="0.25">
      <c r="B9" s="13">
        <v>12</v>
      </c>
      <c r="C9" s="1">
        <v>13</v>
      </c>
      <c r="D9" s="13">
        <v>14</v>
      </c>
      <c r="E9" s="1">
        <v>15</v>
      </c>
      <c r="F9" s="13">
        <v>16</v>
      </c>
      <c r="G9" s="16">
        <v>17</v>
      </c>
      <c r="I9">
        <v>7</v>
      </c>
      <c r="J9">
        <v>15</v>
      </c>
      <c r="K9">
        <f t="shared" si="0"/>
        <v>1</v>
      </c>
      <c r="M9">
        <v>7</v>
      </c>
      <c r="N9">
        <v>15</v>
      </c>
      <c r="O9">
        <f t="shared" si="1"/>
        <v>1</v>
      </c>
    </row>
    <row r="10" spans="2:15" ht="15.75" thickBot="1" x14ac:dyDescent="0.3">
      <c r="B10" s="14"/>
      <c r="C10" s="3"/>
      <c r="D10" s="3">
        <v>2</v>
      </c>
      <c r="E10" s="3"/>
      <c r="F10" s="3"/>
      <c r="G10" s="17"/>
      <c r="I10">
        <v>8</v>
      </c>
      <c r="J10">
        <v>16</v>
      </c>
      <c r="K10">
        <f t="shared" si="0"/>
        <v>1</v>
      </c>
      <c r="M10">
        <v>8</v>
      </c>
      <c r="N10">
        <v>16</v>
      </c>
      <c r="O10">
        <f t="shared" si="1"/>
        <v>1</v>
      </c>
    </row>
    <row r="11" spans="2:15" x14ac:dyDescent="0.25">
      <c r="B11" s="12">
        <v>4.0999999999999996</v>
      </c>
      <c r="C11" s="2">
        <v>4.2</v>
      </c>
      <c r="D11" s="2">
        <v>4.3</v>
      </c>
      <c r="E11" s="2">
        <v>4.5</v>
      </c>
      <c r="F11" s="2">
        <v>4.5999999999999996</v>
      </c>
      <c r="G11" s="15">
        <v>4.7</v>
      </c>
      <c r="I11">
        <v>9</v>
      </c>
      <c r="J11">
        <v>17</v>
      </c>
      <c r="K11">
        <f t="shared" si="0"/>
        <v>1</v>
      </c>
      <c r="M11">
        <v>9</v>
      </c>
      <c r="N11">
        <v>17</v>
      </c>
      <c r="O11">
        <f t="shared" si="1"/>
        <v>1</v>
      </c>
    </row>
    <row r="12" spans="2:15" x14ac:dyDescent="0.25">
      <c r="B12" s="13">
        <v>18</v>
      </c>
      <c r="C12" s="1">
        <v>19</v>
      </c>
      <c r="D12" s="13">
        <v>20</v>
      </c>
      <c r="E12" s="1">
        <v>21</v>
      </c>
      <c r="F12" s="13">
        <v>22</v>
      </c>
      <c r="G12" s="16">
        <v>23</v>
      </c>
      <c r="I12">
        <v>10</v>
      </c>
      <c r="J12">
        <v>19</v>
      </c>
      <c r="K12">
        <f t="shared" si="0"/>
        <v>2</v>
      </c>
      <c r="M12">
        <v>10</v>
      </c>
      <c r="N12">
        <v>18</v>
      </c>
      <c r="O12">
        <f t="shared" si="1"/>
        <v>1</v>
      </c>
    </row>
    <row r="13" spans="2:15" ht="15.75" thickBot="1" x14ac:dyDescent="0.3">
      <c r="B13" s="14"/>
      <c r="C13" s="3"/>
      <c r="D13" s="3"/>
      <c r="E13" s="3"/>
      <c r="F13" s="3"/>
      <c r="G13" s="17"/>
      <c r="I13">
        <v>11</v>
      </c>
      <c r="J13">
        <v>20</v>
      </c>
      <c r="K13">
        <f t="shared" si="0"/>
        <v>1</v>
      </c>
      <c r="M13">
        <v>11</v>
      </c>
      <c r="N13">
        <v>20</v>
      </c>
      <c r="O13">
        <f t="shared" si="1"/>
        <v>2</v>
      </c>
    </row>
    <row r="14" spans="2:15" x14ac:dyDescent="0.25">
      <c r="B14" s="12">
        <v>5.0999999999999996</v>
      </c>
      <c r="C14" s="2">
        <v>5.2</v>
      </c>
      <c r="D14" s="2">
        <v>5.3</v>
      </c>
      <c r="E14" s="2">
        <v>5.4</v>
      </c>
      <c r="F14" s="2">
        <v>5.6</v>
      </c>
      <c r="G14" s="15">
        <v>5.7</v>
      </c>
      <c r="I14">
        <v>12</v>
      </c>
      <c r="J14">
        <v>21</v>
      </c>
      <c r="K14">
        <f t="shared" si="0"/>
        <v>1</v>
      </c>
      <c r="M14">
        <v>12</v>
      </c>
      <c r="N14">
        <v>21</v>
      </c>
      <c r="O14">
        <f t="shared" si="1"/>
        <v>1</v>
      </c>
    </row>
    <row r="15" spans="2:15" x14ac:dyDescent="0.25">
      <c r="B15" s="13">
        <v>24</v>
      </c>
      <c r="C15" s="1">
        <v>25</v>
      </c>
      <c r="D15" s="13">
        <v>26</v>
      </c>
      <c r="E15" s="1">
        <v>27</v>
      </c>
      <c r="F15" s="13">
        <v>28</v>
      </c>
      <c r="G15" s="16">
        <v>29</v>
      </c>
      <c r="I15">
        <v>13</v>
      </c>
      <c r="J15">
        <v>22</v>
      </c>
      <c r="K15">
        <f t="shared" si="0"/>
        <v>1</v>
      </c>
      <c r="M15">
        <v>13</v>
      </c>
      <c r="N15">
        <v>22</v>
      </c>
      <c r="O15">
        <f t="shared" si="1"/>
        <v>1</v>
      </c>
    </row>
    <row r="16" spans="2:15" ht="15.75" thickBot="1" x14ac:dyDescent="0.3">
      <c r="B16" s="14"/>
      <c r="C16" s="3"/>
      <c r="D16" s="3"/>
      <c r="E16" s="3">
        <v>3</v>
      </c>
      <c r="F16" s="3"/>
      <c r="G16" s="17"/>
      <c r="I16">
        <v>14</v>
      </c>
      <c r="J16">
        <v>23</v>
      </c>
      <c r="K16">
        <f t="shared" si="0"/>
        <v>1</v>
      </c>
      <c r="M16">
        <v>14</v>
      </c>
      <c r="N16">
        <v>23</v>
      </c>
      <c r="O16">
        <f t="shared" si="1"/>
        <v>1</v>
      </c>
    </row>
    <row r="17" spans="2:15" x14ac:dyDescent="0.25">
      <c r="B17" s="12">
        <v>6.1</v>
      </c>
      <c r="C17" s="2">
        <v>6.2</v>
      </c>
      <c r="D17" s="2">
        <v>6.3</v>
      </c>
      <c r="E17" s="2">
        <v>6.4</v>
      </c>
      <c r="F17" s="2">
        <v>6.5</v>
      </c>
      <c r="G17" s="15">
        <v>6.7</v>
      </c>
      <c r="I17">
        <v>15</v>
      </c>
      <c r="J17">
        <v>25</v>
      </c>
      <c r="K17">
        <f t="shared" si="0"/>
        <v>2</v>
      </c>
      <c r="M17">
        <v>15</v>
      </c>
      <c r="N17">
        <v>24</v>
      </c>
      <c r="O17">
        <f t="shared" si="1"/>
        <v>1</v>
      </c>
    </row>
    <row r="18" spans="2:15" x14ac:dyDescent="0.25">
      <c r="B18" s="13">
        <v>30</v>
      </c>
      <c r="C18" s="1">
        <v>31</v>
      </c>
      <c r="D18" s="13">
        <v>32</v>
      </c>
      <c r="E18" s="1">
        <v>33</v>
      </c>
      <c r="F18" s="13">
        <v>34</v>
      </c>
      <c r="G18" s="16">
        <v>35</v>
      </c>
      <c r="I18">
        <v>16</v>
      </c>
      <c r="J18">
        <v>26</v>
      </c>
      <c r="K18">
        <f t="shared" si="0"/>
        <v>1</v>
      </c>
      <c r="M18">
        <v>16</v>
      </c>
      <c r="N18">
        <v>26</v>
      </c>
      <c r="O18">
        <f t="shared" si="1"/>
        <v>2</v>
      </c>
    </row>
    <row r="19" spans="2:15" ht="15.75" thickBot="1" x14ac:dyDescent="0.3">
      <c r="B19" s="14"/>
      <c r="C19" s="3"/>
      <c r="D19" s="3"/>
      <c r="E19" s="3">
        <v>4</v>
      </c>
      <c r="F19" s="3"/>
      <c r="G19" s="17"/>
      <c r="I19">
        <v>17</v>
      </c>
      <c r="J19">
        <v>27</v>
      </c>
      <c r="K19">
        <f t="shared" si="0"/>
        <v>1</v>
      </c>
      <c r="M19">
        <v>17</v>
      </c>
      <c r="N19">
        <v>27</v>
      </c>
      <c r="O19">
        <f t="shared" si="1"/>
        <v>1</v>
      </c>
    </row>
    <row r="20" spans="2:15" x14ac:dyDescent="0.25">
      <c r="B20" s="12">
        <v>7.1</v>
      </c>
      <c r="C20" s="2">
        <v>7.2</v>
      </c>
      <c r="D20" s="2">
        <v>7.3</v>
      </c>
      <c r="E20" s="2">
        <v>7.4</v>
      </c>
      <c r="F20" s="2">
        <v>7.5</v>
      </c>
      <c r="G20" s="15">
        <v>7.6</v>
      </c>
      <c r="I20">
        <v>18</v>
      </c>
      <c r="J20">
        <v>28</v>
      </c>
      <c r="K20">
        <f t="shared" si="0"/>
        <v>1</v>
      </c>
      <c r="M20">
        <v>18</v>
      </c>
      <c r="N20">
        <v>28</v>
      </c>
      <c r="O20">
        <f t="shared" si="1"/>
        <v>1</v>
      </c>
    </row>
    <row r="21" spans="2:15" x14ac:dyDescent="0.25">
      <c r="B21" s="13">
        <v>36</v>
      </c>
      <c r="C21" s="1">
        <v>37</v>
      </c>
      <c r="D21" s="13">
        <v>38</v>
      </c>
      <c r="E21" s="1">
        <v>39</v>
      </c>
      <c r="F21" s="13">
        <v>40</v>
      </c>
      <c r="G21" s="16">
        <v>41</v>
      </c>
      <c r="I21">
        <v>19</v>
      </c>
      <c r="J21">
        <v>29</v>
      </c>
      <c r="K21">
        <f t="shared" si="0"/>
        <v>1</v>
      </c>
      <c r="M21">
        <v>19</v>
      </c>
      <c r="N21">
        <v>29</v>
      </c>
      <c r="O21">
        <f t="shared" si="1"/>
        <v>1</v>
      </c>
    </row>
    <row r="22" spans="2:15" ht="15.75" thickBot="1" x14ac:dyDescent="0.3">
      <c r="B22" s="14"/>
      <c r="C22" s="3"/>
      <c r="D22" s="3"/>
      <c r="E22" s="3">
        <v>5</v>
      </c>
      <c r="F22" s="3"/>
      <c r="G22" s="17"/>
      <c r="I22">
        <v>20</v>
      </c>
      <c r="J22">
        <v>31</v>
      </c>
      <c r="K22">
        <f t="shared" si="0"/>
        <v>2</v>
      </c>
      <c r="M22">
        <v>20</v>
      </c>
      <c r="N22">
        <v>30</v>
      </c>
      <c r="O22">
        <f t="shared" si="1"/>
        <v>1</v>
      </c>
    </row>
    <row r="23" spans="2:15" x14ac:dyDescent="0.25">
      <c r="I23">
        <v>21</v>
      </c>
      <c r="J23">
        <v>32</v>
      </c>
      <c r="K23">
        <f t="shared" si="0"/>
        <v>1</v>
      </c>
      <c r="M23">
        <v>21</v>
      </c>
      <c r="N23">
        <v>31</v>
      </c>
      <c r="O23">
        <f t="shared" si="1"/>
        <v>1</v>
      </c>
    </row>
    <row r="24" spans="2:15" x14ac:dyDescent="0.25">
      <c r="B24">
        <v>0</v>
      </c>
      <c r="C24">
        <f>B24/5</f>
        <v>0</v>
      </c>
      <c r="D24">
        <f>ROUNDDOWN(C24,0)</f>
        <v>0</v>
      </c>
      <c r="E24">
        <f>D24*6</f>
        <v>0</v>
      </c>
      <c r="F24">
        <f>(D24+1)*6</f>
        <v>6</v>
      </c>
      <c r="G24">
        <v>1</v>
      </c>
      <c r="I24">
        <v>22</v>
      </c>
      <c r="J24">
        <v>33</v>
      </c>
      <c r="K24">
        <f t="shared" si="0"/>
        <v>1</v>
      </c>
      <c r="M24">
        <v>22</v>
      </c>
      <c r="N24">
        <v>33</v>
      </c>
      <c r="O24">
        <f t="shared" si="1"/>
        <v>2</v>
      </c>
    </row>
    <row r="25" spans="2:15" x14ac:dyDescent="0.25">
      <c r="B25">
        <v>1</v>
      </c>
      <c r="C25">
        <f t="shared" ref="C25:C65" si="2">B25/5</f>
        <v>0.2</v>
      </c>
      <c r="D25">
        <f t="shared" ref="D25:D65" si="3">ROUNDDOWN(C25,0)</f>
        <v>0</v>
      </c>
      <c r="E25">
        <f t="shared" ref="E25:E65" si="4">D25*6</f>
        <v>0</v>
      </c>
      <c r="F25">
        <f t="shared" ref="F25:F65" si="5">(D25+1)*6</f>
        <v>6</v>
      </c>
      <c r="G25">
        <v>2</v>
      </c>
      <c r="I25">
        <v>23</v>
      </c>
      <c r="J25">
        <v>34</v>
      </c>
      <c r="K25">
        <f t="shared" si="0"/>
        <v>1</v>
      </c>
      <c r="M25">
        <v>23</v>
      </c>
      <c r="N25">
        <v>34</v>
      </c>
      <c r="O25">
        <f t="shared" si="1"/>
        <v>1</v>
      </c>
    </row>
    <row r="26" spans="2:15" x14ac:dyDescent="0.25">
      <c r="B26">
        <v>2</v>
      </c>
      <c r="C26">
        <f t="shared" si="2"/>
        <v>0.4</v>
      </c>
      <c r="D26">
        <f t="shared" si="3"/>
        <v>0</v>
      </c>
      <c r="E26">
        <f t="shared" si="4"/>
        <v>0</v>
      </c>
      <c r="F26">
        <f t="shared" si="5"/>
        <v>6</v>
      </c>
      <c r="G26">
        <v>3</v>
      </c>
      <c r="I26">
        <v>24</v>
      </c>
      <c r="J26">
        <v>35</v>
      </c>
      <c r="K26">
        <f t="shared" si="0"/>
        <v>1</v>
      </c>
      <c r="M26">
        <v>24</v>
      </c>
      <c r="N26">
        <v>35</v>
      </c>
      <c r="O26">
        <f t="shared" si="1"/>
        <v>1</v>
      </c>
    </row>
    <row r="27" spans="2:15" x14ac:dyDescent="0.25">
      <c r="B27">
        <v>3</v>
      </c>
      <c r="C27">
        <f t="shared" si="2"/>
        <v>0.6</v>
      </c>
      <c r="D27">
        <f t="shared" si="3"/>
        <v>0</v>
      </c>
      <c r="E27">
        <f t="shared" si="4"/>
        <v>0</v>
      </c>
      <c r="F27">
        <f t="shared" si="5"/>
        <v>6</v>
      </c>
      <c r="G27">
        <v>4</v>
      </c>
      <c r="I27">
        <v>25</v>
      </c>
      <c r="J27">
        <v>37</v>
      </c>
      <c r="K27">
        <f t="shared" si="0"/>
        <v>2</v>
      </c>
      <c r="M27">
        <v>25</v>
      </c>
      <c r="N27">
        <v>36</v>
      </c>
      <c r="O27">
        <f t="shared" si="1"/>
        <v>1</v>
      </c>
    </row>
    <row r="28" spans="2:15" x14ac:dyDescent="0.25">
      <c r="B28">
        <v>4</v>
      </c>
      <c r="C28">
        <f t="shared" si="2"/>
        <v>0.8</v>
      </c>
      <c r="D28">
        <f t="shared" si="3"/>
        <v>0</v>
      </c>
      <c r="E28">
        <f t="shared" si="4"/>
        <v>0</v>
      </c>
      <c r="F28">
        <f t="shared" si="5"/>
        <v>6</v>
      </c>
      <c r="G28">
        <v>5</v>
      </c>
      <c r="I28">
        <v>26</v>
      </c>
      <c r="J28">
        <v>38</v>
      </c>
      <c r="K28">
        <f t="shared" si="0"/>
        <v>1</v>
      </c>
      <c r="M28">
        <v>26</v>
      </c>
      <c r="N28">
        <v>38</v>
      </c>
      <c r="O28">
        <f t="shared" si="1"/>
        <v>2</v>
      </c>
    </row>
    <row r="29" spans="2:15" x14ac:dyDescent="0.25">
      <c r="B29">
        <v>5</v>
      </c>
      <c r="C29">
        <f t="shared" si="2"/>
        <v>1</v>
      </c>
      <c r="D29">
        <f t="shared" si="3"/>
        <v>1</v>
      </c>
      <c r="E29">
        <f t="shared" si="4"/>
        <v>6</v>
      </c>
      <c r="F29">
        <f t="shared" si="5"/>
        <v>12</v>
      </c>
      <c r="G29">
        <v>12</v>
      </c>
      <c r="I29">
        <v>27</v>
      </c>
      <c r="J29">
        <v>39</v>
      </c>
      <c r="K29">
        <f t="shared" si="0"/>
        <v>1</v>
      </c>
      <c r="M29">
        <v>27</v>
      </c>
      <c r="N29">
        <v>39</v>
      </c>
      <c r="O29">
        <f t="shared" si="1"/>
        <v>1</v>
      </c>
    </row>
    <row r="30" spans="2:15" x14ac:dyDescent="0.25">
      <c r="B30">
        <v>6</v>
      </c>
      <c r="C30">
        <f t="shared" si="2"/>
        <v>1.2</v>
      </c>
      <c r="D30">
        <f t="shared" si="3"/>
        <v>1</v>
      </c>
      <c r="E30">
        <f t="shared" si="4"/>
        <v>6</v>
      </c>
      <c r="F30">
        <f t="shared" si="5"/>
        <v>12</v>
      </c>
      <c r="G30">
        <v>14</v>
      </c>
      <c r="I30">
        <v>28</v>
      </c>
      <c r="J30">
        <v>40</v>
      </c>
      <c r="K30">
        <f t="shared" si="0"/>
        <v>1</v>
      </c>
      <c r="M30">
        <v>28</v>
      </c>
      <c r="N30">
        <v>40</v>
      </c>
      <c r="O30">
        <f t="shared" si="1"/>
        <v>1</v>
      </c>
    </row>
    <row r="31" spans="2:15" x14ac:dyDescent="0.25">
      <c r="B31">
        <v>7</v>
      </c>
      <c r="C31">
        <f t="shared" si="2"/>
        <v>1.4</v>
      </c>
      <c r="D31">
        <f t="shared" si="3"/>
        <v>1</v>
      </c>
      <c r="E31">
        <f t="shared" si="4"/>
        <v>6</v>
      </c>
      <c r="F31">
        <f t="shared" si="5"/>
        <v>12</v>
      </c>
      <c r="G31">
        <v>15</v>
      </c>
      <c r="I31">
        <v>29</v>
      </c>
      <c r="J31">
        <v>41</v>
      </c>
      <c r="K31">
        <f t="shared" si="0"/>
        <v>1</v>
      </c>
      <c r="M31">
        <v>29</v>
      </c>
      <c r="N31">
        <v>41</v>
      </c>
      <c r="O31">
        <f t="shared" si="1"/>
        <v>1</v>
      </c>
    </row>
    <row r="32" spans="2:15" x14ac:dyDescent="0.25">
      <c r="B32">
        <v>8</v>
      </c>
      <c r="C32">
        <f t="shared" si="2"/>
        <v>1.6</v>
      </c>
      <c r="D32">
        <f t="shared" si="3"/>
        <v>1</v>
      </c>
      <c r="E32">
        <f t="shared" si="4"/>
        <v>6</v>
      </c>
      <c r="F32">
        <f t="shared" si="5"/>
        <v>12</v>
      </c>
      <c r="G32">
        <v>16</v>
      </c>
    </row>
    <row r="33" spans="2:7" x14ac:dyDescent="0.25">
      <c r="B33">
        <v>9</v>
      </c>
      <c r="C33">
        <f t="shared" si="2"/>
        <v>1.8</v>
      </c>
      <c r="D33">
        <f t="shared" si="3"/>
        <v>1</v>
      </c>
      <c r="E33">
        <f t="shared" si="4"/>
        <v>6</v>
      </c>
      <c r="F33">
        <f t="shared" si="5"/>
        <v>12</v>
      </c>
      <c r="G33">
        <v>17</v>
      </c>
    </row>
    <row r="34" spans="2:7" x14ac:dyDescent="0.25">
      <c r="B34">
        <v>10</v>
      </c>
      <c r="C34">
        <f t="shared" si="2"/>
        <v>2</v>
      </c>
      <c r="D34">
        <f t="shared" si="3"/>
        <v>2</v>
      </c>
      <c r="E34">
        <f t="shared" si="4"/>
        <v>12</v>
      </c>
      <c r="F34">
        <f t="shared" si="5"/>
        <v>18</v>
      </c>
      <c r="G34">
        <v>18</v>
      </c>
    </row>
    <row r="35" spans="2:7" x14ac:dyDescent="0.25">
      <c r="B35">
        <v>11</v>
      </c>
      <c r="C35">
        <f t="shared" si="2"/>
        <v>2.2000000000000002</v>
      </c>
      <c r="D35">
        <f t="shared" si="3"/>
        <v>2</v>
      </c>
      <c r="E35">
        <f t="shared" si="4"/>
        <v>12</v>
      </c>
      <c r="F35">
        <f t="shared" si="5"/>
        <v>18</v>
      </c>
      <c r="G35">
        <v>20</v>
      </c>
    </row>
    <row r="36" spans="2:7" x14ac:dyDescent="0.25">
      <c r="B36">
        <v>12</v>
      </c>
      <c r="C36">
        <f t="shared" si="2"/>
        <v>2.4</v>
      </c>
      <c r="D36">
        <f t="shared" si="3"/>
        <v>2</v>
      </c>
      <c r="E36">
        <f t="shared" si="4"/>
        <v>12</v>
      </c>
      <c r="F36">
        <f t="shared" si="5"/>
        <v>18</v>
      </c>
      <c r="G36">
        <v>21</v>
      </c>
    </row>
    <row r="37" spans="2:7" x14ac:dyDescent="0.25">
      <c r="B37">
        <v>13</v>
      </c>
      <c r="C37">
        <f t="shared" si="2"/>
        <v>2.6</v>
      </c>
      <c r="D37">
        <f t="shared" si="3"/>
        <v>2</v>
      </c>
      <c r="E37">
        <f t="shared" si="4"/>
        <v>12</v>
      </c>
      <c r="F37">
        <f t="shared" si="5"/>
        <v>18</v>
      </c>
      <c r="G37">
        <v>22</v>
      </c>
    </row>
    <row r="38" spans="2:7" x14ac:dyDescent="0.25">
      <c r="B38">
        <v>14</v>
      </c>
      <c r="C38">
        <f t="shared" si="2"/>
        <v>2.8</v>
      </c>
      <c r="D38">
        <f t="shared" si="3"/>
        <v>2</v>
      </c>
      <c r="E38">
        <f t="shared" si="4"/>
        <v>12</v>
      </c>
      <c r="F38">
        <f t="shared" si="5"/>
        <v>18</v>
      </c>
      <c r="G38">
        <v>23</v>
      </c>
    </row>
    <row r="39" spans="2:7" x14ac:dyDescent="0.25">
      <c r="B39">
        <v>15</v>
      </c>
      <c r="C39">
        <f t="shared" si="2"/>
        <v>3</v>
      </c>
      <c r="D39">
        <f t="shared" si="3"/>
        <v>3</v>
      </c>
      <c r="E39">
        <f t="shared" si="4"/>
        <v>18</v>
      </c>
      <c r="F39">
        <f t="shared" si="5"/>
        <v>24</v>
      </c>
      <c r="G39">
        <v>24</v>
      </c>
    </row>
    <row r="40" spans="2:7" x14ac:dyDescent="0.25">
      <c r="B40">
        <v>16</v>
      </c>
      <c r="C40">
        <f t="shared" si="2"/>
        <v>3.2</v>
      </c>
      <c r="D40">
        <f t="shared" si="3"/>
        <v>3</v>
      </c>
      <c r="E40">
        <f t="shared" si="4"/>
        <v>18</v>
      </c>
      <c r="F40">
        <f t="shared" si="5"/>
        <v>24</v>
      </c>
      <c r="G40">
        <v>26</v>
      </c>
    </row>
    <row r="41" spans="2:7" x14ac:dyDescent="0.25">
      <c r="B41">
        <v>17</v>
      </c>
      <c r="C41">
        <f t="shared" si="2"/>
        <v>3.4</v>
      </c>
      <c r="D41">
        <f t="shared" si="3"/>
        <v>3</v>
      </c>
      <c r="E41">
        <f t="shared" si="4"/>
        <v>18</v>
      </c>
      <c r="F41">
        <f t="shared" si="5"/>
        <v>24</v>
      </c>
      <c r="G41">
        <v>27</v>
      </c>
    </row>
    <row r="42" spans="2:7" x14ac:dyDescent="0.25">
      <c r="B42">
        <v>18</v>
      </c>
      <c r="C42">
        <f t="shared" si="2"/>
        <v>3.6</v>
      </c>
      <c r="D42">
        <f t="shared" si="3"/>
        <v>3</v>
      </c>
      <c r="E42">
        <f t="shared" si="4"/>
        <v>18</v>
      </c>
      <c r="F42">
        <f t="shared" si="5"/>
        <v>24</v>
      </c>
      <c r="G42">
        <v>28</v>
      </c>
    </row>
    <row r="43" spans="2:7" x14ac:dyDescent="0.25">
      <c r="B43">
        <v>19</v>
      </c>
      <c r="C43">
        <f t="shared" si="2"/>
        <v>3.8</v>
      </c>
      <c r="D43">
        <f t="shared" si="3"/>
        <v>3</v>
      </c>
      <c r="E43">
        <f t="shared" si="4"/>
        <v>18</v>
      </c>
      <c r="F43">
        <f t="shared" si="5"/>
        <v>24</v>
      </c>
      <c r="G43">
        <v>29</v>
      </c>
    </row>
    <row r="44" spans="2:7" x14ac:dyDescent="0.25">
      <c r="B44">
        <v>20</v>
      </c>
      <c r="C44">
        <f t="shared" si="2"/>
        <v>4</v>
      </c>
      <c r="D44">
        <f t="shared" si="3"/>
        <v>4</v>
      </c>
      <c r="E44">
        <f t="shared" si="4"/>
        <v>24</v>
      </c>
      <c r="F44">
        <f t="shared" si="5"/>
        <v>30</v>
      </c>
      <c r="G44">
        <v>30</v>
      </c>
    </row>
    <row r="45" spans="2:7" x14ac:dyDescent="0.25">
      <c r="B45">
        <v>21</v>
      </c>
      <c r="C45">
        <f t="shared" si="2"/>
        <v>4.2</v>
      </c>
      <c r="D45">
        <f t="shared" si="3"/>
        <v>4</v>
      </c>
      <c r="E45">
        <f t="shared" si="4"/>
        <v>24</v>
      </c>
      <c r="F45">
        <f t="shared" si="5"/>
        <v>30</v>
      </c>
      <c r="G45">
        <v>31</v>
      </c>
    </row>
    <row r="46" spans="2:7" x14ac:dyDescent="0.25">
      <c r="B46">
        <v>22</v>
      </c>
      <c r="C46">
        <f t="shared" si="2"/>
        <v>4.4000000000000004</v>
      </c>
      <c r="D46">
        <f t="shared" si="3"/>
        <v>4</v>
      </c>
      <c r="E46">
        <f t="shared" si="4"/>
        <v>24</v>
      </c>
      <c r="F46">
        <f t="shared" si="5"/>
        <v>30</v>
      </c>
      <c r="G46">
        <v>33</v>
      </c>
    </row>
    <row r="47" spans="2:7" x14ac:dyDescent="0.25">
      <c r="B47">
        <v>23</v>
      </c>
      <c r="C47">
        <f t="shared" si="2"/>
        <v>4.5999999999999996</v>
      </c>
      <c r="D47">
        <f t="shared" si="3"/>
        <v>4</v>
      </c>
      <c r="E47">
        <f t="shared" si="4"/>
        <v>24</v>
      </c>
      <c r="F47">
        <f t="shared" si="5"/>
        <v>30</v>
      </c>
      <c r="G47">
        <v>34</v>
      </c>
    </row>
    <row r="48" spans="2:7" x14ac:dyDescent="0.25">
      <c r="B48">
        <v>24</v>
      </c>
      <c r="C48">
        <f t="shared" si="2"/>
        <v>4.8</v>
      </c>
      <c r="D48">
        <f t="shared" si="3"/>
        <v>4</v>
      </c>
      <c r="E48">
        <f t="shared" si="4"/>
        <v>24</v>
      </c>
      <c r="F48">
        <f t="shared" si="5"/>
        <v>30</v>
      </c>
      <c r="G48">
        <v>35</v>
      </c>
    </row>
    <row r="49" spans="2:7" x14ac:dyDescent="0.25">
      <c r="B49">
        <v>25</v>
      </c>
      <c r="C49">
        <f t="shared" si="2"/>
        <v>5</v>
      </c>
      <c r="D49">
        <f t="shared" si="3"/>
        <v>5</v>
      </c>
      <c r="E49">
        <f t="shared" si="4"/>
        <v>30</v>
      </c>
      <c r="F49">
        <f t="shared" si="5"/>
        <v>36</v>
      </c>
      <c r="G49">
        <v>36</v>
      </c>
    </row>
    <row r="50" spans="2:7" x14ac:dyDescent="0.25">
      <c r="B50">
        <v>26</v>
      </c>
      <c r="C50">
        <f t="shared" si="2"/>
        <v>5.2</v>
      </c>
      <c r="D50">
        <f t="shared" si="3"/>
        <v>5</v>
      </c>
      <c r="E50">
        <f t="shared" si="4"/>
        <v>30</v>
      </c>
      <c r="F50">
        <f t="shared" si="5"/>
        <v>36</v>
      </c>
      <c r="G50">
        <v>38</v>
      </c>
    </row>
    <row r="51" spans="2:7" x14ac:dyDescent="0.25">
      <c r="B51">
        <v>27</v>
      </c>
      <c r="C51">
        <f t="shared" si="2"/>
        <v>5.4</v>
      </c>
      <c r="D51">
        <f t="shared" si="3"/>
        <v>5</v>
      </c>
      <c r="E51">
        <f t="shared" si="4"/>
        <v>30</v>
      </c>
      <c r="F51">
        <f t="shared" si="5"/>
        <v>36</v>
      </c>
      <c r="G51">
        <v>39</v>
      </c>
    </row>
    <row r="52" spans="2:7" x14ac:dyDescent="0.25">
      <c r="B52">
        <v>28</v>
      </c>
      <c r="C52">
        <f t="shared" si="2"/>
        <v>5.6</v>
      </c>
      <c r="D52">
        <f t="shared" si="3"/>
        <v>5</v>
      </c>
      <c r="E52">
        <f t="shared" si="4"/>
        <v>30</v>
      </c>
      <c r="F52">
        <f t="shared" si="5"/>
        <v>36</v>
      </c>
      <c r="G52">
        <v>40</v>
      </c>
    </row>
    <row r="53" spans="2:7" x14ac:dyDescent="0.25">
      <c r="B53">
        <v>29</v>
      </c>
      <c r="C53">
        <f t="shared" si="2"/>
        <v>5.8</v>
      </c>
      <c r="D53">
        <f t="shared" si="3"/>
        <v>5</v>
      </c>
      <c r="E53">
        <f t="shared" si="4"/>
        <v>30</v>
      </c>
      <c r="F53">
        <f t="shared" si="5"/>
        <v>36</v>
      </c>
      <c r="G53">
        <v>41</v>
      </c>
    </row>
    <row r="54" spans="2:7" x14ac:dyDescent="0.25">
      <c r="B54">
        <v>30</v>
      </c>
      <c r="C54">
        <f t="shared" si="2"/>
        <v>6</v>
      </c>
      <c r="D54">
        <f t="shared" si="3"/>
        <v>6</v>
      </c>
      <c r="E54">
        <f t="shared" si="4"/>
        <v>36</v>
      </c>
      <c r="F54">
        <f t="shared" si="5"/>
        <v>42</v>
      </c>
    </row>
    <row r="55" spans="2:7" x14ac:dyDescent="0.25">
      <c r="B55">
        <v>31</v>
      </c>
      <c r="C55">
        <f t="shared" si="2"/>
        <v>6.2</v>
      </c>
      <c r="D55">
        <f t="shared" si="3"/>
        <v>6</v>
      </c>
      <c r="E55">
        <f t="shared" si="4"/>
        <v>36</v>
      </c>
      <c r="F55">
        <f t="shared" si="5"/>
        <v>42</v>
      </c>
    </row>
    <row r="56" spans="2:7" x14ac:dyDescent="0.25">
      <c r="B56">
        <v>32</v>
      </c>
      <c r="C56">
        <f t="shared" si="2"/>
        <v>6.4</v>
      </c>
      <c r="D56">
        <f t="shared" si="3"/>
        <v>6</v>
      </c>
      <c r="E56">
        <f t="shared" si="4"/>
        <v>36</v>
      </c>
      <c r="F56">
        <f t="shared" si="5"/>
        <v>42</v>
      </c>
    </row>
    <row r="57" spans="2:7" x14ac:dyDescent="0.25">
      <c r="B57">
        <v>33</v>
      </c>
      <c r="C57">
        <f t="shared" si="2"/>
        <v>6.6</v>
      </c>
      <c r="D57">
        <f t="shared" si="3"/>
        <v>6</v>
      </c>
      <c r="E57">
        <f t="shared" si="4"/>
        <v>36</v>
      </c>
      <c r="F57">
        <f t="shared" si="5"/>
        <v>42</v>
      </c>
    </row>
    <row r="58" spans="2:7" x14ac:dyDescent="0.25">
      <c r="B58">
        <v>34</v>
      </c>
      <c r="C58">
        <f t="shared" si="2"/>
        <v>6.8</v>
      </c>
      <c r="D58">
        <f t="shared" si="3"/>
        <v>6</v>
      </c>
      <c r="E58">
        <f t="shared" si="4"/>
        <v>36</v>
      </c>
      <c r="F58">
        <f t="shared" si="5"/>
        <v>42</v>
      </c>
    </row>
    <row r="59" spans="2:7" x14ac:dyDescent="0.25">
      <c r="B59">
        <v>35</v>
      </c>
      <c r="C59">
        <f t="shared" si="2"/>
        <v>7</v>
      </c>
      <c r="D59">
        <f t="shared" si="3"/>
        <v>7</v>
      </c>
      <c r="E59">
        <f t="shared" si="4"/>
        <v>42</v>
      </c>
      <c r="F59">
        <f t="shared" si="5"/>
        <v>48</v>
      </c>
    </row>
    <row r="60" spans="2:7" x14ac:dyDescent="0.25">
      <c r="B60">
        <v>36</v>
      </c>
      <c r="C60">
        <f t="shared" si="2"/>
        <v>7.2</v>
      </c>
      <c r="D60">
        <f t="shared" si="3"/>
        <v>7</v>
      </c>
      <c r="E60">
        <f t="shared" si="4"/>
        <v>42</v>
      </c>
      <c r="F60">
        <f t="shared" si="5"/>
        <v>48</v>
      </c>
    </row>
    <row r="61" spans="2:7" x14ac:dyDescent="0.25">
      <c r="B61">
        <v>37</v>
      </c>
      <c r="C61">
        <f t="shared" si="2"/>
        <v>7.4</v>
      </c>
      <c r="D61">
        <f t="shared" si="3"/>
        <v>7</v>
      </c>
      <c r="E61">
        <f t="shared" si="4"/>
        <v>42</v>
      </c>
      <c r="F61">
        <f t="shared" si="5"/>
        <v>48</v>
      </c>
    </row>
    <row r="62" spans="2:7" x14ac:dyDescent="0.25">
      <c r="B62">
        <v>38</v>
      </c>
      <c r="C62">
        <f t="shared" si="2"/>
        <v>7.6</v>
      </c>
      <c r="D62">
        <f t="shared" si="3"/>
        <v>7</v>
      </c>
      <c r="E62">
        <f t="shared" si="4"/>
        <v>42</v>
      </c>
      <c r="F62">
        <f t="shared" si="5"/>
        <v>48</v>
      </c>
    </row>
    <row r="63" spans="2:7" x14ac:dyDescent="0.25">
      <c r="B63">
        <v>39</v>
      </c>
      <c r="C63">
        <f t="shared" si="2"/>
        <v>7.8</v>
      </c>
      <c r="D63">
        <f t="shared" si="3"/>
        <v>7</v>
      </c>
      <c r="E63">
        <f t="shared" si="4"/>
        <v>42</v>
      </c>
      <c r="F63">
        <f t="shared" si="5"/>
        <v>48</v>
      </c>
    </row>
    <row r="64" spans="2:7" x14ac:dyDescent="0.25">
      <c r="B64">
        <v>40</v>
      </c>
      <c r="C64">
        <f t="shared" si="2"/>
        <v>8</v>
      </c>
      <c r="D64">
        <f t="shared" si="3"/>
        <v>8</v>
      </c>
      <c r="E64">
        <f t="shared" si="4"/>
        <v>48</v>
      </c>
      <c r="F64">
        <f t="shared" si="5"/>
        <v>54</v>
      </c>
    </row>
    <row r="65" spans="2:6" x14ac:dyDescent="0.25">
      <c r="B65">
        <v>41</v>
      </c>
      <c r="C65">
        <f t="shared" si="2"/>
        <v>8.1999999999999993</v>
      </c>
      <c r="D65">
        <f t="shared" si="3"/>
        <v>8</v>
      </c>
      <c r="E65">
        <f t="shared" si="4"/>
        <v>48</v>
      </c>
      <c r="F65">
        <f t="shared" si="5"/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6" workbookViewId="0">
      <selection activeCell="L26" sqref="L26"/>
    </sheetView>
  </sheetViews>
  <sheetFormatPr defaultRowHeight="15" x14ac:dyDescent="0.25"/>
  <sheetData>
    <row r="1" spans="2:31" ht="15.75" thickBot="1" x14ac:dyDescent="0.3"/>
    <row r="2" spans="2:31" x14ac:dyDescent="0.25">
      <c r="B2" s="12" t="s">
        <v>0</v>
      </c>
      <c r="C2" s="2" t="s">
        <v>1</v>
      </c>
      <c r="D2" s="2" t="s">
        <v>2</v>
      </c>
      <c r="E2" s="2" t="s">
        <v>3</v>
      </c>
      <c r="F2" s="6" t="s">
        <v>4</v>
      </c>
      <c r="G2" s="5" t="s">
        <v>5</v>
      </c>
      <c r="H2" s="2" t="s">
        <v>6</v>
      </c>
      <c r="I2" s="2" t="s">
        <v>7</v>
      </c>
      <c r="J2" s="2" t="s">
        <v>8</v>
      </c>
      <c r="K2" s="6" t="s">
        <v>9</v>
      </c>
      <c r="L2" s="5" t="s">
        <v>10</v>
      </c>
      <c r="M2" s="2" t="s">
        <v>11</v>
      </c>
      <c r="N2" s="2" t="s">
        <v>12</v>
      </c>
      <c r="O2" s="2" t="s">
        <v>13</v>
      </c>
      <c r="P2" s="6" t="s">
        <v>14</v>
      </c>
      <c r="Q2" s="5" t="s">
        <v>15</v>
      </c>
      <c r="R2" s="2" t="s">
        <v>16</v>
      </c>
      <c r="S2" s="2" t="s">
        <v>17</v>
      </c>
      <c r="T2" s="2" t="s">
        <v>18</v>
      </c>
      <c r="U2" s="6" t="s">
        <v>19</v>
      </c>
      <c r="V2" s="5" t="s">
        <v>20</v>
      </c>
      <c r="W2" s="2" t="s">
        <v>21</v>
      </c>
      <c r="X2" s="2" t="s">
        <v>22</v>
      </c>
      <c r="Y2" s="2" t="s">
        <v>23</v>
      </c>
      <c r="Z2" s="6" t="s">
        <v>24</v>
      </c>
      <c r="AA2" s="5" t="s">
        <v>25</v>
      </c>
      <c r="AB2" s="2" t="s">
        <v>26</v>
      </c>
      <c r="AC2" s="2" t="s">
        <v>27</v>
      </c>
      <c r="AD2" s="2" t="s">
        <v>28</v>
      </c>
      <c r="AE2" s="15" t="s">
        <v>29</v>
      </c>
    </row>
    <row r="3" spans="2:31" x14ac:dyDescent="0.25">
      <c r="B3" s="13">
        <v>0</v>
      </c>
      <c r="C3" s="1">
        <v>1</v>
      </c>
      <c r="D3" s="1">
        <v>2</v>
      </c>
      <c r="E3" s="1">
        <v>3</v>
      </c>
      <c r="F3" s="8">
        <v>4</v>
      </c>
      <c r="G3" s="7">
        <v>5</v>
      </c>
      <c r="H3" s="1">
        <v>6</v>
      </c>
      <c r="I3" s="1">
        <v>7</v>
      </c>
      <c r="J3" s="1">
        <v>8</v>
      </c>
      <c r="K3" s="8">
        <v>9</v>
      </c>
      <c r="L3" s="7">
        <v>10</v>
      </c>
      <c r="M3" s="1">
        <v>11</v>
      </c>
      <c r="N3" s="1">
        <v>12</v>
      </c>
      <c r="O3" s="1">
        <v>13</v>
      </c>
      <c r="P3" s="8">
        <v>14</v>
      </c>
      <c r="Q3" s="7">
        <v>15</v>
      </c>
      <c r="R3" s="1">
        <v>16</v>
      </c>
      <c r="S3" s="1">
        <v>17</v>
      </c>
      <c r="T3" s="1">
        <v>18</v>
      </c>
      <c r="U3" s="8">
        <v>19</v>
      </c>
      <c r="V3" s="7">
        <v>20</v>
      </c>
      <c r="W3" s="1">
        <v>21</v>
      </c>
      <c r="X3" s="1">
        <v>22</v>
      </c>
      <c r="Y3" s="1">
        <v>23</v>
      </c>
      <c r="Z3" s="8">
        <v>24</v>
      </c>
      <c r="AA3" s="7">
        <v>25</v>
      </c>
      <c r="AB3" s="1">
        <v>26</v>
      </c>
      <c r="AC3" s="1">
        <v>27</v>
      </c>
      <c r="AD3" s="1">
        <v>28</v>
      </c>
      <c r="AE3" s="16">
        <v>29</v>
      </c>
    </row>
    <row r="4" spans="2:31" ht="15.75" thickBot="1" x14ac:dyDescent="0.3">
      <c r="B4" s="14">
        <v>0</v>
      </c>
      <c r="C4" s="3"/>
      <c r="D4" s="3"/>
      <c r="E4" s="3"/>
      <c r="F4" s="10"/>
      <c r="G4" s="9"/>
      <c r="H4" s="3"/>
      <c r="I4" s="3"/>
      <c r="J4" s="3"/>
      <c r="K4" s="10"/>
      <c r="L4" s="9"/>
      <c r="M4" s="3">
        <v>1</v>
      </c>
      <c r="N4" s="3"/>
      <c r="O4" s="3"/>
      <c r="P4" s="10"/>
      <c r="Q4" s="9"/>
      <c r="R4" s="3">
        <v>2</v>
      </c>
      <c r="S4" s="3"/>
      <c r="T4" s="3"/>
      <c r="U4" s="10"/>
      <c r="V4" s="9"/>
      <c r="W4" s="3">
        <v>3</v>
      </c>
      <c r="X4" s="3"/>
      <c r="Y4" s="3"/>
      <c r="Z4" s="10"/>
      <c r="AA4" s="9"/>
      <c r="AB4" s="3">
        <v>4</v>
      </c>
      <c r="AC4" s="3"/>
      <c r="AD4" s="3"/>
      <c r="AE4" s="17"/>
    </row>
    <row r="5" spans="2:31" x14ac:dyDescent="0.25">
      <c r="B5" s="12" t="s">
        <v>30</v>
      </c>
      <c r="C5" s="2" t="s">
        <v>31</v>
      </c>
      <c r="D5" s="2" t="s">
        <v>32</v>
      </c>
      <c r="E5" s="2" t="s">
        <v>33</v>
      </c>
      <c r="F5" s="6" t="s">
        <v>34</v>
      </c>
      <c r="G5" s="5" t="s">
        <v>35</v>
      </c>
      <c r="H5" s="2" t="s">
        <v>36</v>
      </c>
      <c r="I5" s="2" t="s">
        <v>37</v>
      </c>
      <c r="J5" s="2" t="s">
        <v>38</v>
      </c>
      <c r="K5" s="6" t="s">
        <v>39</v>
      </c>
      <c r="L5" s="5" t="s">
        <v>40</v>
      </c>
      <c r="M5" s="2" t="s">
        <v>41</v>
      </c>
      <c r="N5" s="2" t="s">
        <v>42</v>
      </c>
      <c r="O5" s="2" t="s">
        <v>43</v>
      </c>
      <c r="P5" s="6" t="s">
        <v>44</v>
      </c>
      <c r="Q5" s="5" t="s">
        <v>45</v>
      </c>
      <c r="R5" s="2" t="s">
        <v>46</v>
      </c>
      <c r="S5" s="2" t="s">
        <v>47</v>
      </c>
      <c r="T5" s="2" t="s">
        <v>48</v>
      </c>
      <c r="U5" s="6" t="s">
        <v>49</v>
      </c>
      <c r="V5" s="5" t="s">
        <v>50</v>
      </c>
      <c r="W5" s="2" t="s">
        <v>51</v>
      </c>
      <c r="X5" s="2" t="s">
        <v>52</v>
      </c>
      <c r="Y5" s="2" t="s">
        <v>53</v>
      </c>
      <c r="Z5" s="6" t="s">
        <v>54</v>
      </c>
      <c r="AA5" s="5" t="s">
        <v>55</v>
      </c>
      <c r="AB5" s="2" t="s">
        <v>56</v>
      </c>
      <c r="AC5" s="2" t="s">
        <v>57</v>
      </c>
      <c r="AD5" s="2" t="s">
        <v>58</v>
      </c>
      <c r="AE5" s="15" t="s">
        <v>59</v>
      </c>
    </row>
    <row r="6" spans="2:31" x14ac:dyDescent="0.25">
      <c r="B6" s="13">
        <v>30</v>
      </c>
      <c r="C6" s="1">
        <v>31</v>
      </c>
      <c r="D6" s="1">
        <v>32</v>
      </c>
      <c r="E6" s="1">
        <v>33</v>
      </c>
      <c r="F6" s="8">
        <v>34</v>
      </c>
      <c r="G6" s="7">
        <v>35</v>
      </c>
      <c r="H6" s="1">
        <v>36</v>
      </c>
      <c r="I6" s="1">
        <v>37</v>
      </c>
      <c r="J6" s="1">
        <v>38</v>
      </c>
      <c r="K6" s="8">
        <v>39</v>
      </c>
      <c r="L6" s="7">
        <v>40</v>
      </c>
      <c r="M6" s="1">
        <v>41</v>
      </c>
      <c r="N6" s="1">
        <v>42</v>
      </c>
      <c r="O6" s="1">
        <v>43</v>
      </c>
      <c r="P6" s="8">
        <v>44</v>
      </c>
      <c r="Q6" s="7">
        <v>45</v>
      </c>
      <c r="R6" s="1">
        <v>46</v>
      </c>
      <c r="S6" s="1">
        <v>47</v>
      </c>
      <c r="T6" s="1">
        <v>48</v>
      </c>
      <c r="U6" s="8">
        <v>49</v>
      </c>
      <c r="V6" s="7">
        <v>50</v>
      </c>
      <c r="W6" s="1">
        <v>51</v>
      </c>
      <c r="X6" s="1">
        <v>52</v>
      </c>
      <c r="Y6" s="1">
        <v>53</v>
      </c>
      <c r="Z6" s="8">
        <v>54</v>
      </c>
      <c r="AA6" s="7">
        <v>55</v>
      </c>
      <c r="AB6" s="1">
        <v>56</v>
      </c>
      <c r="AC6" s="1">
        <v>57</v>
      </c>
      <c r="AD6" s="1">
        <v>58</v>
      </c>
      <c r="AE6" s="16">
        <v>59</v>
      </c>
    </row>
    <row r="7" spans="2:31" ht="15.75" thickBot="1" x14ac:dyDescent="0.3">
      <c r="B7" s="14">
        <v>5</v>
      </c>
      <c r="C7" s="3"/>
      <c r="D7" s="3"/>
      <c r="E7" s="3"/>
      <c r="F7" s="10"/>
      <c r="G7" s="9"/>
      <c r="H7" s="3"/>
      <c r="I7" s="3"/>
      <c r="J7" s="3"/>
      <c r="K7" s="10"/>
      <c r="L7" s="9"/>
      <c r="M7" s="3">
        <v>6</v>
      </c>
      <c r="N7" s="3"/>
      <c r="O7" s="3"/>
      <c r="P7" s="10"/>
      <c r="Q7" s="9"/>
      <c r="R7" s="3">
        <v>7</v>
      </c>
      <c r="S7" s="3"/>
      <c r="T7" s="3"/>
      <c r="U7" s="10"/>
      <c r="V7" s="9"/>
      <c r="W7" s="3">
        <v>8</v>
      </c>
      <c r="X7" s="3"/>
      <c r="Y7" s="3"/>
      <c r="Z7" s="10"/>
      <c r="AA7" s="9"/>
      <c r="AB7" s="3">
        <v>9</v>
      </c>
      <c r="AC7" s="3"/>
      <c r="AD7" s="3"/>
      <c r="AE7" s="17"/>
    </row>
    <row r="8" spans="2:31" x14ac:dyDescent="0.25">
      <c r="B8" s="12" t="s">
        <v>60</v>
      </c>
      <c r="C8" s="2" t="s">
        <v>61</v>
      </c>
      <c r="D8" s="2" t="s">
        <v>62</v>
      </c>
      <c r="E8" s="2" t="s">
        <v>63</v>
      </c>
      <c r="F8" s="6" t="s">
        <v>64</v>
      </c>
      <c r="G8" s="5" t="s">
        <v>65</v>
      </c>
      <c r="H8" s="2" t="s">
        <v>66</v>
      </c>
      <c r="I8" s="2" t="s">
        <v>67</v>
      </c>
      <c r="J8" s="2" t="s">
        <v>68</v>
      </c>
      <c r="K8" s="6" t="s">
        <v>69</v>
      </c>
      <c r="L8" s="5" t="s">
        <v>70</v>
      </c>
      <c r="M8" s="2" t="s">
        <v>71</v>
      </c>
      <c r="N8" s="2" t="s">
        <v>72</v>
      </c>
      <c r="O8" s="2" t="s">
        <v>73</v>
      </c>
      <c r="P8" s="6" t="s">
        <v>74</v>
      </c>
      <c r="Q8" s="5" t="s">
        <v>75</v>
      </c>
      <c r="R8" s="2" t="s">
        <v>76</v>
      </c>
      <c r="S8" s="2" t="s">
        <v>77</v>
      </c>
      <c r="T8" s="2" t="s">
        <v>78</v>
      </c>
      <c r="U8" s="6" t="s">
        <v>79</v>
      </c>
      <c r="V8" s="5" t="s">
        <v>80</v>
      </c>
      <c r="W8" s="2" t="s">
        <v>81</v>
      </c>
      <c r="X8" s="2" t="s">
        <v>82</v>
      </c>
      <c r="Y8" s="2" t="s">
        <v>83</v>
      </c>
      <c r="Z8" s="6" t="s">
        <v>84</v>
      </c>
      <c r="AA8" s="5" t="s">
        <v>85</v>
      </c>
      <c r="AB8" s="2" t="s">
        <v>86</v>
      </c>
      <c r="AC8" s="2" t="s">
        <v>87</v>
      </c>
      <c r="AD8" s="2" t="s">
        <v>88</v>
      </c>
      <c r="AE8" s="15" t="s">
        <v>89</v>
      </c>
    </row>
    <row r="9" spans="2:31" x14ac:dyDescent="0.25">
      <c r="B9" s="13">
        <v>60</v>
      </c>
      <c r="C9" s="1">
        <v>61</v>
      </c>
      <c r="D9" s="1">
        <v>62</v>
      </c>
      <c r="E9" s="1">
        <v>63</v>
      </c>
      <c r="F9" s="8">
        <v>64</v>
      </c>
      <c r="G9" s="7">
        <v>65</v>
      </c>
      <c r="H9" s="1">
        <v>66</v>
      </c>
      <c r="I9" s="1">
        <v>67</v>
      </c>
      <c r="J9" s="1">
        <v>68</v>
      </c>
      <c r="K9" s="8">
        <v>69</v>
      </c>
      <c r="L9" s="7">
        <v>70</v>
      </c>
      <c r="M9" s="1">
        <v>71</v>
      </c>
      <c r="N9" s="1">
        <v>72</v>
      </c>
      <c r="O9" s="1">
        <v>73</v>
      </c>
      <c r="P9" s="8">
        <v>74</v>
      </c>
      <c r="Q9" s="7">
        <v>75</v>
      </c>
      <c r="R9" s="1">
        <v>76</v>
      </c>
      <c r="S9" s="1">
        <v>77</v>
      </c>
      <c r="T9" s="1">
        <v>78</v>
      </c>
      <c r="U9" s="8">
        <v>79</v>
      </c>
      <c r="V9" s="7">
        <v>80</v>
      </c>
      <c r="W9" s="1">
        <v>81</v>
      </c>
      <c r="X9" s="1">
        <v>82</v>
      </c>
      <c r="Y9" s="1">
        <v>83</v>
      </c>
      <c r="Z9" s="8">
        <v>84</v>
      </c>
      <c r="AA9" s="7">
        <v>85</v>
      </c>
      <c r="AB9" s="1">
        <v>86</v>
      </c>
      <c r="AC9" s="1">
        <v>87</v>
      </c>
      <c r="AD9" s="1">
        <v>88</v>
      </c>
      <c r="AE9" s="16">
        <v>89</v>
      </c>
    </row>
    <row r="10" spans="2:31" ht="15.75" thickBot="1" x14ac:dyDescent="0.3">
      <c r="B10" s="14"/>
      <c r="C10" s="3"/>
      <c r="D10" s="3"/>
      <c r="E10" s="3"/>
      <c r="F10" s="10"/>
      <c r="G10" s="9"/>
      <c r="H10" s="3"/>
      <c r="I10" s="3"/>
      <c r="J10" s="3"/>
      <c r="K10" s="10"/>
      <c r="L10" s="9"/>
      <c r="M10" s="3"/>
      <c r="N10" s="3"/>
      <c r="O10" s="3"/>
      <c r="P10" s="10"/>
      <c r="Q10" s="9"/>
      <c r="R10" s="3"/>
      <c r="S10" s="3"/>
      <c r="T10" s="3"/>
      <c r="U10" s="10"/>
      <c r="V10" s="9"/>
      <c r="W10" s="3"/>
      <c r="X10" s="3"/>
      <c r="Y10" s="3"/>
      <c r="Z10" s="10"/>
      <c r="AA10" s="9"/>
      <c r="AB10" s="3"/>
      <c r="AC10" s="3"/>
      <c r="AD10" s="3"/>
      <c r="AE10" s="17"/>
    </row>
    <row r="11" spans="2:31" x14ac:dyDescent="0.25">
      <c r="B11" s="12" t="s">
        <v>90</v>
      </c>
      <c r="C11" s="2" t="s">
        <v>91</v>
      </c>
      <c r="D11" s="2" t="s">
        <v>92</v>
      </c>
      <c r="E11" s="2" t="s">
        <v>93</v>
      </c>
      <c r="F11" s="6" t="s">
        <v>94</v>
      </c>
      <c r="G11" s="5" t="s">
        <v>95</v>
      </c>
      <c r="H11" s="2" t="s">
        <v>96</v>
      </c>
      <c r="I11" s="2" t="s">
        <v>97</v>
      </c>
      <c r="J11" s="2" t="s">
        <v>98</v>
      </c>
      <c r="K11" s="6" t="s">
        <v>99</v>
      </c>
      <c r="L11" s="5" t="s">
        <v>100</v>
      </c>
      <c r="M11" s="2" t="s">
        <v>101</v>
      </c>
      <c r="N11" s="2" t="s">
        <v>102</v>
      </c>
      <c r="O11" s="2" t="s">
        <v>103</v>
      </c>
      <c r="P11" s="6" t="s">
        <v>104</v>
      </c>
      <c r="Q11" s="5" t="s">
        <v>105</v>
      </c>
      <c r="R11" s="2" t="s">
        <v>106</v>
      </c>
      <c r="S11" s="2" t="s">
        <v>107</v>
      </c>
      <c r="T11" s="2" t="s">
        <v>108</v>
      </c>
      <c r="U11" s="6" t="s">
        <v>109</v>
      </c>
      <c r="V11" s="5" t="s">
        <v>110</v>
      </c>
      <c r="W11" s="2" t="s">
        <v>111</v>
      </c>
      <c r="X11" s="2" t="s">
        <v>112</v>
      </c>
      <c r="Y11" s="2" t="s">
        <v>113</v>
      </c>
      <c r="Z11" s="6" t="s">
        <v>114</v>
      </c>
      <c r="AA11" s="5" t="s">
        <v>115</v>
      </c>
      <c r="AB11" s="2" t="s">
        <v>116</v>
      </c>
      <c r="AC11" s="2" t="s">
        <v>117</v>
      </c>
      <c r="AD11" s="2" t="s">
        <v>118</v>
      </c>
      <c r="AE11" s="15" t="s">
        <v>119</v>
      </c>
    </row>
    <row r="12" spans="2:31" x14ac:dyDescent="0.25">
      <c r="B12" s="13">
        <v>90</v>
      </c>
      <c r="C12" s="1">
        <v>91</v>
      </c>
      <c r="D12" s="1">
        <v>92</v>
      </c>
      <c r="E12" s="1">
        <v>93</v>
      </c>
      <c r="F12" s="8">
        <v>94</v>
      </c>
      <c r="G12" s="7">
        <v>95</v>
      </c>
      <c r="H12" s="1">
        <v>96</v>
      </c>
      <c r="I12" s="1">
        <v>97</v>
      </c>
      <c r="J12" s="1">
        <v>98</v>
      </c>
      <c r="K12" s="8">
        <v>99</v>
      </c>
      <c r="L12" s="7">
        <v>100</v>
      </c>
      <c r="M12" s="1">
        <v>101</v>
      </c>
      <c r="N12" s="1">
        <v>102</v>
      </c>
      <c r="O12" s="1">
        <v>103</v>
      </c>
      <c r="P12" s="8">
        <v>104</v>
      </c>
      <c r="Q12" s="7">
        <v>105</v>
      </c>
      <c r="R12" s="1">
        <v>106</v>
      </c>
      <c r="S12" s="1">
        <v>107</v>
      </c>
      <c r="T12" s="1">
        <v>108</v>
      </c>
      <c r="U12" s="8">
        <v>109</v>
      </c>
      <c r="V12" s="7">
        <v>110</v>
      </c>
      <c r="W12" s="1">
        <v>111</v>
      </c>
      <c r="X12" s="1">
        <v>112</v>
      </c>
      <c r="Y12" s="1">
        <v>113</v>
      </c>
      <c r="Z12" s="8">
        <v>114</v>
      </c>
      <c r="AA12" s="7">
        <v>115</v>
      </c>
      <c r="AB12" s="1">
        <v>116</v>
      </c>
      <c r="AC12" s="1">
        <v>117</v>
      </c>
      <c r="AD12" s="1">
        <v>118</v>
      </c>
      <c r="AE12" s="16">
        <v>119</v>
      </c>
    </row>
    <row r="13" spans="2:31" ht="15.75" thickBot="1" x14ac:dyDescent="0.3">
      <c r="B13" s="14"/>
      <c r="C13" s="3">
        <v>10</v>
      </c>
      <c r="D13" s="3"/>
      <c r="E13" s="3"/>
      <c r="F13" s="10"/>
      <c r="G13" s="9"/>
      <c r="H13" s="3">
        <v>11</v>
      </c>
      <c r="I13" s="3"/>
      <c r="J13" s="3"/>
      <c r="K13" s="10"/>
      <c r="L13" s="9"/>
      <c r="M13" s="3"/>
      <c r="N13" s="3"/>
      <c r="O13" s="3"/>
      <c r="P13" s="10"/>
      <c r="Q13" s="9"/>
      <c r="R13" s="3"/>
      <c r="S13" s="3">
        <v>12</v>
      </c>
      <c r="T13" s="3"/>
      <c r="U13" s="10"/>
      <c r="V13" s="9"/>
      <c r="W13" s="3"/>
      <c r="X13" s="3">
        <v>13</v>
      </c>
      <c r="Y13" s="3"/>
      <c r="Z13" s="10"/>
      <c r="AA13" s="9"/>
      <c r="AB13" s="3"/>
      <c r="AC13" s="3">
        <v>14</v>
      </c>
      <c r="AD13" s="3"/>
      <c r="AE13" s="17"/>
    </row>
    <row r="14" spans="2:31" x14ac:dyDescent="0.25">
      <c r="B14" s="12" t="s">
        <v>120</v>
      </c>
      <c r="C14" s="2" t="s">
        <v>121</v>
      </c>
      <c r="D14" s="2" t="s">
        <v>122</v>
      </c>
      <c r="E14" s="2" t="s">
        <v>123</v>
      </c>
      <c r="F14" s="6" t="s">
        <v>124</v>
      </c>
      <c r="G14" s="5" t="s">
        <v>125</v>
      </c>
      <c r="H14" s="2" t="s">
        <v>126</v>
      </c>
      <c r="I14" s="2" t="s">
        <v>127</v>
      </c>
      <c r="J14" s="2" t="s">
        <v>128</v>
      </c>
      <c r="K14" s="6" t="s">
        <v>129</v>
      </c>
      <c r="L14" s="5" t="s">
        <v>130</v>
      </c>
      <c r="M14" s="2" t="s">
        <v>131</v>
      </c>
      <c r="N14" s="2" t="s">
        <v>132</v>
      </c>
      <c r="O14" s="2" t="s">
        <v>133</v>
      </c>
      <c r="P14" s="6" t="s">
        <v>134</v>
      </c>
      <c r="Q14" s="5" t="s">
        <v>135</v>
      </c>
      <c r="R14" s="2" t="s">
        <v>136</v>
      </c>
      <c r="S14" s="2" t="s">
        <v>137</v>
      </c>
      <c r="T14" s="2" t="s">
        <v>138</v>
      </c>
      <c r="U14" s="6" t="s">
        <v>139</v>
      </c>
      <c r="V14" s="5" t="s">
        <v>140</v>
      </c>
      <c r="W14" s="2" t="s">
        <v>141</v>
      </c>
      <c r="X14" s="2" t="s">
        <v>142</v>
      </c>
      <c r="Y14" s="2" t="s">
        <v>143</v>
      </c>
      <c r="Z14" s="6" t="s">
        <v>144</v>
      </c>
      <c r="AA14" s="5" t="s">
        <v>145</v>
      </c>
      <c r="AB14" s="2" t="s">
        <v>146</v>
      </c>
      <c r="AC14" s="2" t="s">
        <v>147</v>
      </c>
      <c r="AD14" s="2" t="s">
        <v>148</v>
      </c>
      <c r="AE14" s="15" t="s">
        <v>149</v>
      </c>
    </row>
    <row r="15" spans="2:31" x14ac:dyDescent="0.25">
      <c r="B15" s="13">
        <v>120</v>
      </c>
      <c r="C15" s="1">
        <v>121</v>
      </c>
      <c r="D15" s="1">
        <v>122</v>
      </c>
      <c r="E15" s="1">
        <v>123</v>
      </c>
      <c r="F15" s="8">
        <v>124</v>
      </c>
      <c r="G15" s="7">
        <v>125</v>
      </c>
      <c r="H15" s="1">
        <v>126</v>
      </c>
      <c r="I15" s="1">
        <v>127</v>
      </c>
      <c r="J15" s="1">
        <v>128</v>
      </c>
      <c r="K15" s="8">
        <v>129</v>
      </c>
      <c r="L15" s="7">
        <v>130</v>
      </c>
      <c r="M15" s="1">
        <v>131</v>
      </c>
      <c r="N15" s="1">
        <v>132</v>
      </c>
      <c r="O15" s="1">
        <v>133</v>
      </c>
      <c r="P15" s="8">
        <v>134</v>
      </c>
      <c r="Q15" s="7">
        <v>135</v>
      </c>
      <c r="R15" s="1">
        <v>136</v>
      </c>
      <c r="S15" s="1">
        <v>137</v>
      </c>
      <c r="T15" s="1">
        <v>138</v>
      </c>
      <c r="U15" s="8">
        <v>139</v>
      </c>
      <c r="V15" s="7">
        <v>140</v>
      </c>
      <c r="W15" s="1">
        <v>141</v>
      </c>
      <c r="X15" s="1">
        <v>142</v>
      </c>
      <c r="Y15" s="1">
        <v>143</v>
      </c>
      <c r="Z15" s="8">
        <v>144</v>
      </c>
      <c r="AA15" s="7">
        <v>145</v>
      </c>
      <c r="AB15" s="1">
        <v>146</v>
      </c>
      <c r="AC15" s="1">
        <v>147</v>
      </c>
      <c r="AD15" s="1">
        <v>148</v>
      </c>
      <c r="AE15" s="16">
        <v>149</v>
      </c>
    </row>
    <row r="16" spans="2:31" ht="15.75" thickBot="1" x14ac:dyDescent="0.3">
      <c r="B16" s="14"/>
      <c r="C16" s="3">
        <v>15</v>
      </c>
      <c r="D16" s="3"/>
      <c r="E16" s="3"/>
      <c r="F16" s="10"/>
      <c r="G16" s="9"/>
      <c r="H16" s="3">
        <v>16</v>
      </c>
      <c r="I16" s="3"/>
      <c r="J16" s="3"/>
      <c r="K16" s="10"/>
      <c r="L16" s="9"/>
      <c r="M16" s="3"/>
      <c r="N16" s="3"/>
      <c r="O16" s="3"/>
      <c r="P16" s="10"/>
      <c r="Q16" s="9"/>
      <c r="R16" s="3"/>
      <c r="S16" s="3">
        <v>17</v>
      </c>
      <c r="T16" s="3"/>
      <c r="U16" s="10"/>
      <c r="V16" s="9"/>
      <c r="W16" s="3"/>
      <c r="X16" s="3">
        <v>18</v>
      </c>
      <c r="Y16" s="3"/>
      <c r="Z16" s="10"/>
      <c r="AA16" s="9"/>
      <c r="AB16" s="3"/>
      <c r="AC16" s="3">
        <v>19</v>
      </c>
      <c r="AD16" s="3"/>
      <c r="AE16" s="17"/>
    </row>
    <row r="17" spans="2:31" x14ac:dyDescent="0.25">
      <c r="B17" s="12" t="s">
        <v>150</v>
      </c>
      <c r="C17" s="2" t="s">
        <v>151</v>
      </c>
      <c r="D17" s="2" t="s">
        <v>152</v>
      </c>
      <c r="E17" s="2" t="s">
        <v>153</v>
      </c>
      <c r="F17" s="6" t="s">
        <v>154</v>
      </c>
      <c r="G17" s="5" t="s">
        <v>155</v>
      </c>
      <c r="H17" s="2" t="s">
        <v>156</v>
      </c>
      <c r="I17" s="2" t="s">
        <v>157</v>
      </c>
      <c r="J17" s="2" t="s">
        <v>158</v>
      </c>
      <c r="K17" s="6" t="s">
        <v>159</v>
      </c>
      <c r="L17" s="5" t="s">
        <v>160</v>
      </c>
      <c r="M17" s="2" t="s">
        <v>161</v>
      </c>
      <c r="N17" s="2" t="s">
        <v>162</v>
      </c>
      <c r="O17" s="2" t="s">
        <v>163</v>
      </c>
      <c r="P17" s="6" t="s">
        <v>164</v>
      </c>
      <c r="Q17" s="5" t="s">
        <v>165</v>
      </c>
      <c r="R17" s="2" t="s">
        <v>166</v>
      </c>
      <c r="S17" s="2" t="s">
        <v>167</v>
      </c>
      <c r="T17" s="2" t="s">
        <v>168</v>
      </c>
      <c r="U17" s="6" t="s">
        <v>169</v>
      </c>
      <c r="V17" s="5" t="s">
        <v>170</v>
      </c>
      <c r="W17" s="2" t="s">
        <v>171</v>
      </c>
      <c r="X17" s="2" t="s">
        <v>172</v>
      </c>
      <c r="Y17" s="2" t="s">
        <v>173</v>
      </c>
      <c r="Z17" s="6" t="s">
        <v>174</v>
      </c>
      <c r="AA17" s="5" t="s">
        <v>175</v>
      </c>
      <c r="AB17" s="2" t="s">
        <v>176</v>
      </c>
      <c r="AC17" s="2" t="s">
        <v>177</v>
      </c>
      <c r="AD17" s="2" t="s">
        <v>178</v>
      </c>
      <c r="AE17" s="15" t="s">
        <v>179</v>
      </c>
    </row>
    <row r="18" spans="2:31" x14ac:dyDescent="0.25">
      <c r="B18" s="13">
        <v>150</v>
      </c>
      <c r="C18" s="1">
        <v>151</v>
      </c>
      <c r="D18" s="1">
        <v>152</v>
      </c>
      <c r="E18" s="1">
        <v>153</v>
      </c>
      <c r="F18" s="8">
        <v>154</v>
      </c>
      <c r="G18" s="7">
        <v>155</v>
      </c>
      <c r="H18" s="1">
        <v>156</v>
      </c>
      <c r="I18" s="1">
        <v>157</v>
      </c>
      <c r="J18" s="1">
        <v>158</v>
      </c>
      <c r="K18" s="8">
        <v>159</v>
      </c>
      <c r="L18" s="7">
        <v>160</v>
      </c>
      <c r="M18" s="1">
        <v>161</v>
      </c>
      <c r="N18" s="1">
        <v>162</v>
      </c>
      <c r="O18" s="1">
        <v>163</v>
      </c>
      <c r="P18" s="8">
        <v>164</v>
      </c>
      <c r="Q18" s="7">
        <v>165</v>
      </c>
      <c r="R18" s="1">
        <v>166</v>
      </c>
      <c r="S18" s="1">
        <v>167</v>
      </c>
      <c r="T18" s="1">
        <v>168</v>
      </c>
      <c r="U18" s="8">
        <v>169</v>
      </c>
      <c r="V18" s="7">
        <v>170</v>
      </c>
      <c r="W18" s="1">
        <v>171</v>
      </c>
      <c r="X18" s="1">
        <v>172</v>
      </c>
      <c r="Y18" s="1">
        <v>173</v>
      </c>
      <c r="Z18" s="8">
        <v>174</v>
      </c>
      <c r="AA18" s="7">
        <v>175</v>
      </c>
      <c r="AB18" s="1">
        <v>176</v>
      </c>
      <c r="AC18" s="1">
        <v>177</v>
      </c>
      <c r="AD18" s="1">
        <v>178</v>
      </c>
      <c r="AE18" s="16">
        <v>179</v>
      </c>
    </row>
    <row r="19" spans="2:31" ht="15.75" thickBot="1" x14ac:dyDescent="0.3">
      <c r="B19" s="14"/>
      <c r="C19" s="3">
        <v>20</v>
      </c>
      <c r="D19" s="3"/>
      <c r="E19" s="3"/>
      <c r="F19" s="10"/>
      <c r="G19" s="9"/>
      <c r="H19" s="3">
        <v>21</v>
      </c>
      <c r="I19" s="3"/>
      <c r="J19" s="3"/>
      <c r="K19" s="10"/>
      <c r="L19" s="9"/>
      <c r="M19" s="3"/>
      <c r="N19" s="3"/>
      <c r="O19" s="3"/>
      <c r="P19" s="10"/>
      <c r="Q19" s="9"/>
      <c r="R19" s="3"/>
      <c r="S19" s="3">
        <v>22</v>
      </c>
      <c r="T19" s="3"/>
      <c r="U19" s="10"/>
      <c r="V19" s="9"/>
      <c r="W19" s="3"/>
      <c r="X19" s="3">
        <v>23</v>
      </c>
      <c r="Y19" s="3"/>
      <c r="Z19" s="10"/>
      <c r="AA19" s="9"/>
      <c r="AB19" s="3"/>
      <c r="AC19" s="3">
        <v>24</v>
      </c>
      <c r="AD19" s="3"/>
      <c r="AE19" s="17"/>
    </row>
    <row r="20" spans="2:31" x14ac:dyDescent="0.25">
      <c r="B20" s="12" t="s">
        <v>180</v>
      </c>
      <c r="C20" s="2" t="s">
        <v>181</v>
      </c>
      <c r="D20" s="2" t="s">
        <v>182</v>
      </c>
      <c r="E20" s="2" t="s">
        <v>183</v>
      </c>
      <c r="F20" s="6" t="s">
        <v>184</v>
      </c>
      <c r="G20" s="5" t="s">
        <v>185</v>
      </c>
      <c r="H20" s="2" t="s">
        <v>186</v>
      </c>
      <c r="I20" s="2" t="s">
        <v>187</v>
      </c>
      <c r="J20" s="2" t="s">
        <v>188</v>
      </c>
      <c r="K20" s="6" t="s">
        <v>189</v>
      </c>
      <c r="L20" s="5" t="s">
        <v>190</v>
      </c>
      <c r="M20" s="2" t="s">
        <v>191</v>
      </c>
      <c r="N20" s="2" t="s">
        <v>192</v>
      </c>
      <c r="O20" s="2" t="s">
        <v>193</v>
      </c>
      <c r="P20" s="6" t="s">
        <v>194</v>
      </c>
      <c r="Q20" s="5" t="s">
        <v>195</v>
      </c>
      <c r="R20" s="2" t="s">
        <v>196</v>
      </c>
      <c r="S20" s="2" t="s">
        <v>197</v>
      </c>
      <c r="T20" s="2" t="s">
        <v>198</v>
      </c>
      <c r="U20" s="6" t="s">
        <v>199</v>
      </c>
      <c r="V20" s="5" t="s">
        <v>200</v>
      </c>
      <c r="W20" s="2" t="s">
        <v>201</v>
      </c>
      <c r="X20" s="2" t="s">
        <v>202</v>
      </c>
      <c r="Y20" s="2" t="s">
        <v>203</v>
      </c>
      <c r="Z20" s="6" t="s">
        <v>204</v>
      </c>
      <c r="AA20" s="5" t="s">
        <v>205</v>
      </c>
      <c r="AB20" s="2" t="s">
        <v>206</v>
      </c>
      <c r="AC20" s="2" t="s">
        <v>207</v>
      </c>
      <c r="AD20" s="2" t="s">
        <v>208</v>
      </c>
      <c r="AE20" s="15" t="s">
        <v>209</v>
      </c>
    </row>
    <row r="21" spans="2:31" x14ac:dyDescent="0.25">
      <c r="B21" s="13">
        <v>180</v>
      </c>
      <c r="C21" s="1">
        <v>181</v>
      </c>
      <c r="D21" s="1">
        <v>182</v>
      </c>
      <c r="E21" s="1">
        <v>183</v>
      </c>
      <c r="F21" s="8">
        <v>184</v>
      </c>
      <c r="G21" s="7">
        <v>185</v>
      </c>
      <c r="H21" s="1">
        <v>186</v>
      </c>
      <c r="I21" s="1">
        <v>187</v>
      </c>
      <c r="J21" s="1">
        <v>188</v>
      </c>
      <c r="K21" s="8">
        <v>189</v>
      </c>
      <c r="L21" s="7">
        <v>190</v>
      </c>
      <c r="M21" s="1">
        <v>191</v>
      </c>
      <c r="N21" s="1">
        <v>192</v>
      </c>
      <c r="O21" s="1">
        <v>193</v>
      </c>
      <c r="P21" s="8">
        <v>194</v>
      </c>
      <c r="Q21" s="7">
        <v>195</v>
      </c>
      <c r="R21" s="1">
        <v>196</v>
      </c>
      <c r="S21" s="1">
        <v>197</v>
      </c>
      <c r="T21" s="1">
        <v>198</v>
      </c>
      <c r="U21" s="8">
        <v>199</v>
      </c>
      <c r="V21" s="7">
        <v>200</v>
      </c>
      <c r="W21" s="1">
        <v>201</v>
      </c>
      <c r="X21" s="1">
        <v>202</v>
      </c>
      <c r="Y21" s="1">
        <v>203</v>
      </c>
      <c r="Z21" s="8">
        <v>204</v>
      </c>
      <c r="AA21" s="7">
        <v>205</v>
      </c>
      <c r="AB21" s="1">
        <v>206</v>
      </c>
      <c r="AC21" s="1">
        <v>207</v>
      </c>
      <c r="AD21" s="1">
        <v>208</v>
      </c>
      <c r="AE21" s="16">
        <v>209</v>
      </c>
    </row>
    <row r="22" spans="2:31" ht="15.75" thickBot="1" x14ac:dyDescent="0.3">
      <c r="B22" s="14"/>
      <c r="C22" s="3">
        <v>25</v>
      </c>
      <c r="D22" s="3"/>
      <c r="E22" s="3"/>
      <c r="F22" s="10"/>
      <c r="G22" s="9"/>
      <c r="H22" s="3">
        <v>26</v>
      </c>
      <c r="I22" s="3"/>
      <c r="J22" s="3"/>
      <c r="K22" s="10"/>
      <c r="L22" s="9"/>
      <c r="M22" s="3"/>
      <c r="N22" s="3"/>
      <c r="O22" s="3"/>
      <c r="P22" s="10"/>
      <c r="Q22" s="9"/>
      <c r="R22" s="3"/>
      <c r="S22" s="3">
        <v>27</v>
      </c>
      <c r="T22" s="3"/>
      <c r="U22" s="10"/>
      <c r="V22" s="9"/>
      <c r="W22" s="3"/>
      <c r="X22" s="3">
        <v>28</v>
      </c>
      <c r="Y22" s="3"/>
      <c r="Z22" s="10"/>
      <c r="AA22" s="9"/>
      <c r="AB22" s="3"/>
      <c r="AC22" s="3">
        <v>29</v>
      </c>
      <c r="AD22" s="3"/>
      <c r="AE22" s="17"/>
    </row>
    <row r="24" spans="2:31" x14ac:dyDescent="0.25">
      <c r="I24" t="s">
        <v>210</v>
      </c>
      <c r="J24">
        <v>2</v>
      </c>
    </row>
    <row r="26" spans="2:31" x14ac:dyDescent="0.25">
      <c r="B26">
        <v>0</v>
      </c>
      <c r="C26">
        <v>0</v>
      </c>
      <c r="F26">
        <f>(B26/30)*6</f>
        <v>0</v>
      </c>
      <c r="G26">
        <f>ROUNDDOWN(F26,0)</f>
        <v>0</v>
      </c>
      <c r="H26">
        <f>30*G26</f>
        <v>0</v>
      </c>
      <c r="I26">
        <f>(G26+1)*30</f>
        <v>30</v>
      </c>
      <c r="K26">
        <f>B26-(G26*5)</f>
        <v>0</v>
      </c>
      <c r="L26">
        <f>(K26/5)*5</f>
        <v>0</v>
      </c>
      <c r="M26">
        <f>L26*5</f>
        <v>0</v>
      </c>
      <c r="N26">
        <f>(L26+1)*5</f>
        <v>5</v>
      </c>
      <c r="O26">
        <f>I26+M26</f>
        <v>30</v>
      </c>
      <c r="P26">
        <f>I26+N26</f>
        <v>35</v>
      </c>
      <c r="R26">
        <f>H26+M26</f>
        <v>0</v>
      </c>
      <c r="S26">
        <f>I26+M26</f>
        <v>30</v>
      </c>
      <c r="T26">
        <f>H26+N26</f>
        <v>5</v>
      </c>
      <c r="U26">
        <f>I26+N26</f>
        <v>35</v>
      </c>
      <c r="W26">
        <f>R26-C26</f>
        <v>0</v>
      </c>
      <c r="X26">
        <f>S26-C26</f>
        <v>30</v>
      </c>
      <c r="Y26">
        <f>T26-C26</f>
        <v>5</v>
      </c>
      <c r="Z26">
        <f>U26-C26</f>
        <v>35</v>
      </c>
    </row>
    <row r="27" spans="2:31" x14ac:dyDescent="0.25">
      <c r="B27">
        <v>1</v>
      </c>
      <c r="C27">
        <v>11</v>
      </c>
      <c r="D27">
        <f>C27-C26</f>
        <v>11</v>
      </c>
      <c r="F27">
        <f t="shared" ref="F27:F55" si="0">(B27/30)*6</f>
        <v>0.2</v>
      </c>
      <c r="G27">
        <f t="shared" ref="G27:G55" si="1">ROUNDDOWN(F27,0)</f>
        <v>0</v>
      </c>
      <c r="H27">
        <f t="shared" ref="H27:H55" si="2">30*G27</f>
        <v>0</v>
      </c>
      <c r="I27">
        <f t="shared" ref="I27:I55" si="3">(G27+1)*30</f>
        <v>30</v>
      </c>
      <c r="K27">
        <f t="shared" ref="K27:K55" si="4">B27-(G27*5)</f>
        <v>1</v>
      </c>
      <c r="L27">
        <f t="shared" ref="L27:L55" si="5">(K27/5)*5</f>
        <v>1</v>
      </c>
      <c r="M27">
        <f t="shared" ref="M27:M55" si="6">L27*5</f>
        <v>5</v>
      </c>
      <c r="N27">
        <f t="shared" ref="N27:N55" si="7">(L27+1)*5</f>
        <v>10</v>
      </c>
      <c r="O27">
        <f t="shared" ref="O27:O55" si="8">I27+M27</f>
        <v>35</v>
      </c>
      <c r="P27">
        <f t="shared" ref="P27:P55" si="9">I27+N27</f>
        <v>40</v>
      </c>
      <c r="R27">
        <f t="shared" ref="R27:R55" si="10">H27+M27</f>
        <v>5</v>
      </c>
      <c r="S27">
        <f t="shared" ref="S27:S55" si="11">I27+M27</f>
        <v>35</v>
      </c>
      <c r="T27">
        <f t="shared" ref="T27:T55" si="12">H27+N27</f>
        <v>10</v>
      </c>
      <c r="U27">
        <f t="shared" ref="U27:U55" si="13">I27+N27</f>
        <v>40</v>
      </c>
      <c r="W27">
        <f t="shared" ref="W27:W55" si="14">R27-C27</f>
        <v>-6</v>
      </c>
      <c r="X27">
        <f t="shared" ref="X27:X55" si="15">S27-C27</f>
        <v>24</v>
      </c>
      <c r="Y27">
        <f t="shared" ref="Y27:Y55" si="16">T27-C27</f>
        <v>-1</v>
      </c>
      <c r="Z27">
        <f t="shared" ref="Z27:Z55" si="17">U27-C27</f>
        <v>29</v>
      </c>
    </row>
    <row r="28" spans="2:31" x14ac:dyDescent="0.25">
      <c r="B28">
        <v>2</v>
      </c>
      <c r="C28">
        <v>16</v>
      </c>
      <c r="D28">
        <f t="shared" ref="D28:D55" si="18">C28-C27</f>
        <v>5</v>
      </c>
      <c r="F28">
        <f t="shared" si="0"/>
        <v>0.4</v>
      </c>
      <c r="G28">
        <f t="shared" si="1"/>
        <v>0</v>
      </c>
      <c r="H28">
        <f t="shared" si="2"/>
        <v>0</v>
      </c>
      <c r="I28">
        <f t="shared" si="3"/>
        <v>30</v>
      </c>
      <c r="K28">
        <f t="shared" si="4"/>
        <v>2</v>
      </c>
      <c r="L28">
        <f t="shared" si="5"/>
        <v>2</v>
      </c>
      <c r="M28">
        <f t="shared" si="6"/>
        <v>10</v>
      </c>
      <c r="N28">
        <f t="shared" si="7"/>
        <v>15</v>
      </c>
      <c r="O28">
        <f t="shared" si="8"/>
        <v>40</v>
      </c>
      <c r="P28">
        <f t="shared" si="9"/>
        <v>45</v>
      </c>
      <c r="R28">
        <f t="shared" si="10"/>
        <v>10</v>
      </c>
      <c r="S28">
        <f t="shared" si="11"/>
        <v>40</v>
      </c>
      <c r="T28">
        <f t="shared" si="12"/>
        <v>15</v>
      </c>
      <c r="U28">
        <f t="shared" si="13"/>
        <v>45</v>
      </c>
      <c r="W28">
        <f t="shared" si="14"/>
        <v>-6</v>
      </c>
      <c r="X28">
        <f t="shared" si="15"/>
        <v>24</v>
      </c>
      <c r="Y28">
        <f t="shared" si="16"/>
        <v>-1</v>
      </c>
      <c r="Z28">
        <f t="shared" si="17"/>
        <v>29</v>
      </c>
    </row>
    <row r="29" spans="2:31" x14ac:dyDescent="0.25">
      <c r="B29">
        <v>3</v>
      </c>
      <c r="C29">
        <v>21</v>
      </c>
      <c r="D29">
        <f t="shared" si="18"/>
        <v>5</v>
      </c>
      <c r="F29">
        <f t="shared" si="0"/>
        <v>0.60000000000000009</v>
      </c>
      <c r="G29">
        <f t="shared" si="1"/>
        <v>0</v>
      </c>
      <c r="H29">
        <f t="shared" si="2"/>
        <v>0</v>
      </c>
      <c r="I29">
        <f t="shared" si="3"/>
        <v>30</v>
      </c>
      <c r="K29">
        <f t="shared" si="4"/>
        <v>3</v>
      </c>
      <c r="L29">
        <f t="shared" si="5"/>
        <v>3</v>
      </c>
      <c r="M29">
        <f t="shared" si="6"/>
        <v>15</v>
      </c>
      <c r="N29">
        <f t="shared" si="7"/>
        <v>20</v>
      </c>
      <c r="O29">
        <f t="shared" si="8"/>
        <v>45</v>
      </c>
      <c r="P29">
        <f t="shared" si="9"/>
        <v>50</v>
      </c>
      <c r="R29">
        <f t="shared" si="10"/>
        <v>15</v>
      </c>
      <c r="S29">
        <f t="shared" si="11"/>
        <v>45</v>
      </c>
      <c r="T29">
        <f t="shared" si="12"/>
        <v>20</v>
      </c>
      <c r="U29">
        <f t="shared" si="13"/>
        <v>50</v>
      </c>
      <c r="W29">
        <f t="shared" si="14"/>
        <v>-6</v>
      </c>
      <c r="X29">
        <f t="shared" si="15"/>
        <v>24</v>
      </c>
      <c r="Y29">
        <f t="shared" si="16"/>
        <v>-1</v>
      </c>
      <c r="Z29">
        <f t="shared" si="17"/>
        <v>29</v>
      </c>
    </row>
    <row r="30" spans="2:31" x14ac:dyDescent="0.25">
      <c r="B30">
        <v>4</v>
      </c>
      <c r="C30">
        <v>26</v>
      </c>
      <c r="D30">
        <f t="shared" si="18"/>
        <v>5</v>
      </c>
      <c r="F30">
        <f t="shared" si="0"/>
        <v>0.8</v>
      </c>
      <c r="G30">
        <f t="shared" si="1"/>
        <v>0</v>
      </c>
      <c r="H30">
        <f t="shared" si="2"/>
        <v>0</v>
      </c>
      <c r="I30">
        <f t="shared" si="3"/>
        <v>30</v>
      </c>
      <c r="K30">
        <f t="shared" si="4"/>
        <v>4</v>
      </c>
      <c r="L30">
        <f t="shared" si="5"/>
        <v>4</v>
      </c>
      <c r="M30">
        <f t="shared" si="6"/>
        <v>20</v>
      </c>
      <c r="N30">
        <f t="shared" si="7"/>
        <v>25</v>
      </c>
      <c r="O30">
        <f t="shared" si="8"/>
        <v>50</v>
      </c>
      <c r="P30">
        <f t="shared" si="9"/>
        <v>55</v>
      </c>
      <c r="R30">
        <f t="shared" si="10"/>
        <v>20</v>
      </c>
      <c r="S30">
        <f t="shared" si="11"/>
        <v>50</v>
      </c>
      <c r="T30">
        <f t="shared" si="12"/>
        <v>25</v>
      </c>
      <c r="U30">
        <f t="shared" si="13"/>
        <v>55</v>
      </c>
      <c r="W30">
        <f t="shared" si="14"/>
        <v>-6</v>
      </c>
      <c r="X30">
        <f t="shared" si="15"/>
        <v>24</v>
      </c>
      <c r="Y30">
        <f t="shared" si="16"/>
        <v>-1</v>
      </c>
      <c r="Z30">
        <f t="shared" si="17"/>
        <v>29</v>
      </c>
    </row>
    <row r="31" spans="2:31" x14ac:dyDescent="0.25">
      <c r="B31">
        <v>5</v>
      </c>
      <c r="C31">
        <v>30</v>
      </c>
      <c r="D31">
        <f t="shared" si="18"/>
        <v>4</v>
      </c>
      <c r="F31">
        <f t="shared" si="0"/>
        <v>1</v>
      </c>
      <c r="G31">
        <f t="shared" si="1"/>
        <v>1</v>
      </c>
      <c r="H31">
        <f t="shared" si="2"/>
        <v>30</v>
      </c>
      <c r="I31">
        <f t="shared" si="3"/>
        <v>60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5</v>
      </c>
      <c r="O31">
        <f t="shared" si="8"/>
        <v>60</v>
      </c>
      <c r="P31">
        <f t="shared" si="9"/>
        <v>65</v>
      </c>
      <c r="R31">
        <f t="shared" si="10"/>
        <v>30</v>
      </c>
      <c r="S31">
        <f t="shared" si="11"/>
        <v>60</v>
      </c>
      <c r="T31">
        <f t="shared" si="12"/>
        <v>35</v>
      </c>
      <c r="U31">
        <f t="shared" si="13"/>
        <v>65</v>
      </c>
      <c r="W31">
        <f t="shared" si="14"/>
        <v>0</v>
      </c>
      <c r="X31">
        <f t="shared" si="15"/>
        <v>30</v>
      </c>
      <c r="Y31">
        <f t="shared" si="16"/>
        <v>5</v>
      </c>
      <c r="Z31">
        <f t="shared" si="17"/>
        <v>35</v>
      </c>
    </row>
    <row r="32" spans="2:31" x14ac:dyDescent="0.25">
      <c r="B32">
        <v>6</v>
      </c>
      <c r="C32">
        <v>41</v>
      </c>
      <c r="D32">
        <f t="shared" si="18"/>
        <v>11</v>
      </c>
      <c r="F32">
        <f t="shared" si="0"/>
        <v>1.2000000000000002</v>
      </c>
      <c r="G32">
        <f t="shared" si="1"/>
        <v>1</v>
      </c>
      <c r="H32">
        <f t="shared" si="2"/>
        <v>30</v>
      </c>
      <c r="I32">
        <f t="shared" si="3"/>
        <v>60</v>
      </c>
      <c r="K32">
        <f t="shared" si="4"/>
        <v>1</v>
      </c>
      <c r="L32">
        <f t="shared" si="5"/>
        <v>1</v>
      </c>
      <c r="M32">
        <f t="shared" si="6"/>
        <v>5</v>
      </c>
      <c r="N32">
        <f t="shared" si="7"/>
        <v>10</v>
      </c>
      <c r="O32">
        <f t="shared" si="8"/>
        <v>65</v>
      </c>
      <c r="P32">
        <f t="shared" si="9"/>
        <v>70</v>
      </c>
      <c r="R32">
        <f t="shared" si="10"/>
        <v>35</v>
      </c>
      <c r="S32">
        <f t="shared" si="11"/>
        <v>65</v>
      </c>
      <c r="T32">
        <f t="shared" si="12"/>
        <v>40</v>
      </c>
      <c r="U32">
        <f t="shared" si="13"/>
        <v>70</v>
      </c>
      <c r="W32">
        <f t="shared" si="14"/>
        <v>-6</v>
      </c>
      <c r="X32">
        <f t="shared" si="15"/>
        <v>24</v>
      </c>
      <c r="Y32">
        <f t="shared" si="16"/>
        <v>-1</v>
      </c>
      <c r="Z32">
        <f t="shared" si="17"/>
        <v>29</v>
      </c>
    </row>
    <row r="33" spans="2:26" x14ac:dyDescent="0.25">
      <c r="B33">
        <v>7</v>
      </c>
      <c r="C33">
        <v>46</v>
      </c>
      <c r="D33">
        <f t="shared" si="18"/>
        <v>5</v>
      </c>
      <c r="F33">
        <f t="shared" si="0"/>
        <v>1.4</v>
      </c>
      <c r="G33">
        <f t="shared" si="1"/>
        <v>1</v>
      </c>
      <c r="H33">
        <f t="shared" si="2"/>
        <v>30</v>
      </c>
      <c r="I33">
        <f t="shared" si="3"/>
        <v>60</v>
      </c>
      <c r="K33">
        <f t="shared" si="4"/>
        <v>2</v>
      </c>
      <c r="L33">
        <f t="shared" si="5"/>
        <v>2</v>
      </c>
      <c r="M33">
        <f t="shared" si="6"/>
        <v>10</v>
      </c>
      <c r="N33">
        <f t="shared" si="7"/>
        <v>15</v>
      </c>
      <c r="O33">
        <f t="shared" si="8"/>
        <v>70</v>
      </c>
      <c r="P33">
        <f t="shared" si="9"/>
        <v>75</v>
      </c>
      <c r="R33">
        <f t="shared" si="10"/>
        <v>40</v>
      </c>
      <c r="S33">
        <f t="shared" si="11"/>
        <v>70</v>
      </c>
      <c r="T33">
        <f t="shared" si="12"/>
        <v>45</v>
      </c>
      <c r="U33">
        <f t="shared" si="13"/>
        <v>75</v>
      </c>
      <c r="W33">
        <f t="shared" si="14"/>
        <v>-6</v>
      </c>
      <c r="X33">
        <f t="shared" si="15"/>
        <v>24</v>
      </c>
      <c r="Y33">
        <f t="shared" si="16"/>
        <v>-1</v>
      </c>
      <c r="Z33">
        <f t="shared" si="17"/>
        <v>29</v>
      </c>
    </row>
    <row r="34" spans="2:26" x14ac:dyDescent="0.25">
      <c r="B34">
        <v>8</v>
      </c>
      <c r="C34">
        <v>51</v>
      </c>
      <c r="D34">
        <f t="shared" si="18"/>
        <v>5</v>
      </c>
      <c r="F34">
        <f t="shared" si="0"/>
        <v>1.6</v>
      </c>
      <c r="G34">
        <f t="shared" si="1"/>
        <v>1</v>
      </c>
      <c r="H34">
        <f t="shared" si="2"/>
        <v>30</v>
      </c>
      <c r="I34">
        <f t="shared" si="3"/>
        <v>60</v>
      </c>
      <c r="K34">
        <f t="shared" si="4"/>
        <v>3</v>
      </c>
      <c r="L34">
        <f t="shared" si="5"/>
        <v>3</v>
      </c>
      <c r="M34">
        <f t="shared" si="6"/>
        <v>15</v>
      </c>
      <c r="N34">
        <f t="shared" si="7"/>
        <v>20</v>
      </c>
      <c r="O34">
        <f t="shared" si="8"/>
        <v>75</v>
      </c>
      <c r="P34">
        <f t="shared" si="9"/>
        <v>80</v>
      </c>
      <c r="R34">
        <f t="shared" si="10"/>
        <v>45</v>
      </c>
      <c r="S34">
        <f t="shared" si="11"/>
        <v>75</v>
      </c>
      <c r="T34">
        <f t="shared" si="12"/>
        <v>50</v>
      </c>
      <c r="U34">
        <f t="shared" si="13"/>
        <v>80</v>
      </c>
      <c r="W34">
        <f t="shared" si="14"/>
        <v>-6</v>
      </c>
      <c r="X34">
        <f t="shared" si="15"/>
        <v>24</v>
      </c>
      <c r="Y34">
        <f t="shared" si="16"/>
        <v>-1</v>
      </c>
      <c r="Z34">
        <f t="shared" si="17"/>
        <v>29</v>
      </c>
    </row>
    <row r="35" spans="2:26" x14ac:dyDescent="0.25">
      <c r="B35" s="22">
        <v>9</v>
      </c>
      <c r="C35" s="22">
        <v>56</v>
      </c>
      <c r="D35" s="22">
        <f t="shared" si="18"/>
        <v>5</v>
      </c>
      <c r="E35" s="22"/>
      <c r="F35" s="22">
        <f t="shared" si="0"/>
        <v>1.7999999999999998</v>
      </c>
      <c r="G35" s="22">
        <f t="shared" si="1"/>
        <v>1</v>
      </c>
      <c r="H35" s="22">
        <f t="shared" si="2"/>
        <v>30</v>
      </c>
      <c r="I35" s="22">
        <f t="shared" si="3"/>
        <v>60</v>
      </c>
      <c r="J35" s="22"/>
      <c r="K35" s="22">
        <f t="shared" si="4"/>
        <v>4</v>
      </c>
      <c r="L35" s="22">
        <f t="shared" si="5"/>
        <v>4</v>
      </c>
      <c r="M35" s="22">
        <f t="shared" si="6"/>
        <v>20</v>
      </c>
      <c r="N35" s="22">
        <f t="shared" si="7"/>
        <v>25</v>
      </c>
      <c r="O35" s="22">
        <f t="shared" si="8"/>
        <v>80</v>
      </c>
      <c r="P35" s="22">
        <f t="shared" si="9"/>
        <v>85</v>
      </c>
      <c r="Q35" s="22"/>
      <c r="R35" s="22">
        <f t="shared" si="10"/>
        <v>50</v>
      </c>
      <c r="S35" s="22">
        <f t="shared" si="11"/>
        <v>80</v>
      </c>
      <c r="T35" s="22">
        <f t="shared" si="12"/>
        <v>55</v>
      </c>
      <c r="U35" s="22">
        <f t="shared" si="13"/>
        <v>85</v>
      </c>
      <c r="V35" s="22"/>
      <c r="W35" s="22">
        <f t="shared" si="14"/>
        <v>-6</v>
      </c>
      <c r="X35" s="22">
        <f t="shared" si="15"/>
        <v>24</v>
      </c>
      <c r="Y35" s="22">
        <f t="shared" si="16"/>
        <v>-1</v>
      </c>
      <c r="Z35" s="22">
        <f t="shared" si="17"/>
        <v>29</v>
      </c>
    </row>
    <row r="36" spans="2:26" x14ac:dyDescent="0.25">
      <c r="B36" s="23">
        <v>10</v>
      </c>
      <c r="C36" s="23">
        <v>91</v>
      </c>
      <c r="D36" s="23">
        <f t="shared" si="18"/>
        <v>35</v>
      </c>
      <c r="E36" s="23"/>
      <c r="F36" s="23">
        <f t="shared" si="0"/>
        <v>2</v>
      </c>
      <c r="G36" s="23">
        <f t="shared" si="1"/>
        <v>2</v>
      </c>
      <c r="H36" s="23">
        <f t="shared" si="2"/>
        <v>60</v>
      </c>
      <c r="I36" s="23">
        <f t="shared" si="3"/>
        <v>90</v>
      </c>
      <c r="J36" s="23"/>
      <c r="K36" s="23">
        <f t="shared" si="4"/>
        <v>0</v>
      </c>
      <c r="L36" s="23">
        <f t="shared" si="5"/>
        <v>0</v>
      </c>
      <c r="M36" s="23">
        <f t="shared" si="6"/>
        <v>0</v>
      </c>
      <c r="N36" s="23">
        <f t="shared" si="7"/>
        <v>5</v>
      </c>
      <c r="O36" s="23">
        <f t="shared" si="8"/>
        <v>90</v>
      </c>
      <c r="P36" s="23">
        <f t="shared" si="9"/>
        <v>95</v>
      </c>
      <c r="Q36" s="23"/>
      <c r="R36" s="23">
        <f t="shared" si="10"/>
        <v>60</v>
      </c>
      <c r="S36" s="23">
        <f t="shared" si="11"/>
        <v>90</v>
      </c>
      <c r="T36" s="23">
        <f t="shared" si="12"/>
        <v>65</v>
      </c>
      <c r="U36" s="23">
        <f t="shared" si="13"/>
        <v>95</v>
      </c>
      <c r="V36" s="23"/>
      <c r="W36" s="23">
        <f t="shared" si="14"/>
        <v>-31</v>
      </c>
      <c r="X36" s="23">
        <f t="shared" si="15"/>
        <v>-1</v>
      </c>
      <c r="Y36" s="23">
        <f t="shared" si="16"/>
        <v>-26</v>
      </c>
      <c r="Z36" s="23">
        <f t="shared" si="17"/>
        <v>4</v>
      </c>
    </row>
    <row r="37" spans="2:26" x14ac:dyDescent="0.25">
      <c r="B37">
        <v>11</v>
      </c>
      <c r="C37">
        <v>96</v>
      </c>
      <c r="D37">
        <f t="shared" si="18"/>
        <v>5</v>
      </c>
      <c r="F37">
        <f t="shared" si="0"/>
        <v>2.1999999999999997</v>
      </c>
      <c r="G37">
        <f t="shared" si="1"/>
        <v>2</v>
      </c>
      <c r="H37">
        <f t="shared" si="2"/>
        <v>60</v>
      </c>
      <c r="I37">
        <f t="shared" si="3"/>
        <v>90</v>
      </c>
      <c r="K37">
        <f t="shared" si="4"/>
        <v>1</v>
      </c>
      <c r="L37">
        <f t="shared" si="5"/>
        <v>1</v>
      </c>
      <c r="M37">
        <f t="shared" si="6"/>
        <v>5</v>
      </c>
      <c r="N37">
        <f t="shared" si="7"/>
        <v>10</v>
      </c>
      <c r="O37">
        <f t="shared" si="8"/>
        <v>95</v>
      </c>
      <c r="P37">
        <f t="shared" si="9"/>
        <v>100</v>
      </c>
      <c r="R37">
        <f t="shared" si="10"/>
        <v>65</v>
      </c>
      <c r="S37">
        <f t="shared" si="11"/>
        <v>95</v>
      </c>
      <c r="T37">
        <f t="shared" si="12"/>
        <v>70</v>
      </c>
      <c r="U37">
        <f t="shared" si="13"/>
        <v>100</v>
      </c>
      <c r="W37">
        <f t="shared" si="14"/>
        <v>-31</v>
      </c>
      <c r="X37">
        <f t="shared" si="15"/>
        <v>-1</v>
      </c>
      <c r="Y37">
        <f t="shared" si="16"/>
        <v>-26</v>
      </c>
      <c r="Z37">
        <f t="shared" si="17"/>
        <v>4</v>
      </c>
    </row>
    <row r="38" spans="2:26" x14ac:dyDescent="0.25">
      <c r="B38">
        <v>12</v>
      </c>
      <c r="C38">
        <v>107</v>
      </c>
      <c r="D38">
        <f t="shared" si="18"/>
        <v>11</v>
      </c>
      <c r="F38">
        <f t="shared" si="0"/>
        <v>2.4000000000000004</v>
      </c>
      <c r="G38">
        <f t="shared" si="1"/>
        <v>2</v>
      </c>
      <c r="H38">
        <f t="shared" si="2"/>
        <v>60</v>
      </c>
      <c r="I38">
        <f t="shared" si="3"/>
        <v>90</v>
      </c>
      <c r="K38">
        <f t="shared" si="4"/>
        <v>2</v>
      </c>
      <c r="L38">
        <f t="shared" si="5"/>
        <v>2</v>
      </c>
      <c r="M38">
        <f t="shared" si="6"/>
        <v>10</v>
      </c>
      <c r="N38">
        <f t="shared" si="7"/>
        <v>15</v>
      </c>
      <c r="O38">
        <f t="shared" si="8"/>
        <v>100</v>
      </c>
      <c r="P38">
        <f t="shared" si="9"/>
        <v>105</v>
      </c>
      <c r="R38">
        <f t="shared" si="10"/>
        <v>70</v>
      </c>
      <c r="S38">
        <f t="shared" si="11"/>
        <v>100</v>
      </c>
      <c r="T38">
        <f t="shared" si="12"/>
        <v>75</v>
      </c>
      <c r="U38">
        <f t="shared" si="13"/>
        <v>105</v>
      </c>
      <c r="W38">
        <f t="shared" si="14"/>
        <v>-37</v>
      </c>
      <c r="X38">
        <f t="shared" si="15"/>
        <v>-7</v>
      </c>
      <c r="Y38">
        <f t="shared" si="16"/>
        <v>-32</v>
      </c>
      <c r="Z38">
        <f t="shared" si="17"/>
        <v>-2</v>
      </c>
    </row>
    <row r="39" spans="2:26" x14ac:dyDescent="0.25">
      <c r="B39">
        <v>13</v>
      </c>
      <c r="C39">
        <v>112</v>
      </c>
      <c r="D39">
        <f t="shared" si="18"/>
        <v>5</v>
      </c>
      <c r="F39">
        <f t="shared" si="0"/>
        <v>2.6</v>
      </c>
      <c r="G39">
        <f t="shared" si="1"/>
        <v>2</v>
      </c>
      <c r="H39">
        <f t="shared" si="2"/>
        <v>60</v>
      </c>
      <c r="I39">
        <f t="shared" si="3"/>
        <v>90</v>
      </c>
      <c r="K39">
        <f t="shared" si="4"/>
        <v>3</v>
      </c>
      <c r="L39">
        <f t="shared" si="5"/>
        <v>3</v>
      </c>
      <c r="M39">
        <f t="shared" si="6"/>
        <v>15</v>
      </c>
      <c r="N39">
        <f t="shared" si="7"/>
        <v>20</v>
      </c>
      <c r="O39">
        <f t="shared" si="8"/>
        <v>105</v>
      </c>
      <c r="P39">
        <f t="shared" si="9"/>
        <v>110</v>
      </c>
      <c r="R39">
        <f t="shared" si="10"/>
        <v>75</v>
      </c>
      <c r="S39">
        <f t="shared" si="11"/>
        <v>105</v>
      </c>
      <c r="T39">
        <f t="shared" si="12"/>
        <v>80</v>
      </c>
      <c r="U39">
        <f t="shared" si="13"/>
        <v>110</v>
      </c>
      <c r="W39">
        <f t="shared" si="14"/>
        <v>-37</v>
      </c>
      <c r="X39">
        <f t="shared" si="15"/>
        <v>-7</v>
      </c>
      <c r="Y39">
        <f t="shared" si="16"/>
        <v>-32</v>
      </c>
      <c r="Z39">
        <f t="shared" si="17"/>
        <v>-2</v>
      </c>
    </row>
    <row r="40" spans="2:26" x14ac:dyDescent="0.25">
      <c r="B40">
        <v>14</v>
      </c>
      <c r="C40">
        <v>117</v>
      </c>
      <c r="D40">
        <f t="shared" si="18"/>
        <v>5</v>
      </c>
      <c r="F40">
        <f t="shared" si="0"/>
        <v>2.8</v>
      </c>
      <c r="G40">
        <f t="shared" si="1"/>
        <v>2</v>
      </c>
      <c r="H40">
        <f t="shared" si="2"/>
        <v>60</v>
      </c>
      <c r="I40">
        <f t="shared" si="3"/>
        <v>90</v>
      </c>
      <c r="K40">
        <f t="shared" si="4"/>
        <v>4</v>
      </c>
      <c r="L40">
        <f t="shared" si="5"/>
        <v>4</v>
      </c>
      <c r="M40">
        <f t="shared" si="6"/>
        <v>20</v>
      </c>
      <c r="N40">
        <f t="shared" si="7"/>
        <v>25</v>
      </c>
      <c r="O40">
        <f t="shared" si="8"/>
        <v>110</v>
      </c>
      <c r="P40">
        <f t="shared" si="9"/>
        <v>115</v>
      </c>
      <c r="R40">
        <f t="shared" si="10"/>
        <v>80</v>
      </c>
      <c r="S40">
        <f t="shared" si="11"/>
        <v>110</v>
      </c>
      <c r="T40">
        <f t="shared" si="12"/>
        <v>85</v>
      </c>
      <c r="U40">
        <f t="shared" si="13"/>
        <v>115</v>
      </c>
      <c r="W40">
        <f t="shared" si="14"/>
        <v>-37</v>
      </c>
      <c r="X40">
        <f t="shared" si="15"/>
        <v>-7</v>
      </c>
      <c r="Y40">
        <f t="shared" si="16"/>
        <v>-32</v>
      </c>
      <c r="Z40">
        <f t="shared" si="17"/>
        <v>-2</v>
      </c>
    </row>
    <row r="41" spans="2:26" x14ac:dyDescent="0.25">
      <c r="B41">
        <v>15</v>
      </c>
      <c r="C41">
        <v>121</v>
      </c>
      <c r="D41">
        <f t="shared" si="18"/>
        <v>4</v>
      </c>
      <c r="F41">
        <f t="shared" si="0"/>
        <v>3</v>
      </c>
      <c r="G41">
        <f t="shared" si="1"/>
        <v>3</v>
      </c>
      <c r="H41">
        <f t="shared" si="2"/>
        <v>90</v>
      </c>
      <c r="I41">
        <f t="shared" si="3"/>
        <v>120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5</v>
      </c>
      <c r="O41">
        <f t="shared" si="8"/>
        <v>120</v>
      </c>
      <c r="P41">
        <f t="shared" si="9"/>
        <v>125</v>
      </c>
      <c r="R41">
        <f t="shared" si="10"/>
        <v>90</v>
      </c>
      <c r="S41">
        <f t="shared" si="11"/>
        <v>120</v>
      </c>
      <c r="T41">
        <f t="shared" si="12"/>
        <v>95</v>
      </c>
      <c r="U41">
        <f t="shared" si="13"/>
        <v>125</v>
      </c>
      <c r="W41">
        <f t="shared" si="14"/>
        <v>-31</v>
      </c>
      <c r="X41">
        <f t="shared" si="15"/>
        <v>-1</v>
      </c>
      <c r="Y41">
        <f t="shared" si="16"/>
        <v>-26</v>
      </c>
      <c r="Z41">
        <f t="shared" si="17"/>
        <v>4</v>
      </c>
    </row>
    <row r="42" spans="2:26" x14ac:dyDescent="0.25">
      <c r="B42">
        <v>16</v>
      </c>
      <c r="C42">
        <v>126</v>
      </c>
      <c r="D42">
        <f t="shared" si="18"/>
        <v>5</v>
      </c>
      <c r="F42">
        <f t="shared" si="0"/>
        <v>3.2</v>
      </c>
      <c r="G42">
        <f t="shared" si="1"/>
        <v>3</v>
      </c>
      <c r="H42">
        <f t="shared" si="2"/>
        <v>90</v>
      </c>
      <c r="I42">
        <f t="shared" si="3"/>
        <v>120</v>
      </c>
      <c r="K42">
        <f t="shared" si="4"/>
        <v>1</v>
      </c>
      <c r="L42">
        <f t="shared" si="5"/>
        <v>1</v>
      </c>
      <c r="M42">
        <f t="shared" si="6"/>
        <v>5</v>
      </c>
      <c r="N42">
        <f t="shared" si="7"/>
        <v>10</v>
      </c>
      <c r="O42">
        <f t="shared" si="8"/>
        <v>125</v>
      </c>
      <c r="P42">
        <f t="shared" si="9"/>
        <v>130</v>
      </c>
      <c r="R42">
        <f t="shared" si="10"/>
        <v>95</v>
      </c>
      <c r="S42">
        <f t="shared" si="11"/>
        <v>125</v>
      </c>
      <c r="T42">
        <f t="shared" si="12"/>
        <v>100</v>
      </c>
      <c r="U42">
        <f t="shared" si="13"/>
        <v>130</v>
      </c>
      <c r="W42">
        <f t="shared" si="14"/>
        <v>-31</v>
      </c>
      <c r="X42">
        <f t="shared" si="15"/>
        <v>-1</v>
      </c>
      <c r="Y42">
        <f t="shared" si="16"/>
        <v>-26</v>
      </c>
      <c r="Z42">
        <f t="shared" si="17"/>
        <v>4</v>
      </c>
    </row>
    <row r="43" spans="2:26" x14ac:dyDescent="0.25">
      <c r="B43">
        <v>17</v>
      </c>
      <c r="C43">
        <v>137</v>
      </c>
      <c r="D43">
        <f t="shared" si="18"/>
        <v>11</v>
      </c>
      <c r="F43">
        <f t="shared" si="0"/>
        <v>3.4</v>
      </c>
      <c r="G43">
        <f t="shared" si="1"/>
        <v>3</v>
      </c>
      <c r="H43">
        <f t="shared" si="2"/>
        <v>90</v>
      </c>
      <c r="I43">
        <f t="shared" si="3"/>
        <v>120</v>
      </c>
      <c r="K43">
        <f t="shared" si="4"/>
        <v>2</v>
      </c>
      <c r="L43">
        <f t="shared" si="5"/>
        <v>2</v>
      </c>
      <c r="M43">
        <f t="shared" si="6"/>
        <v>10</v>
      </c>
      <c r="N43">
        <f t="shared" si="7"/>
        <v>15</v>
      </c>
      <c r="O43">
        <f t="shared" si="8"/>
        <v>130</v>
      </c>
      <c r="P43">
        <f t="shared" si="9"/>
        <v>135</v>
      </c>
      <c r="R43">
        <f t="shared" si="10"/>
        <v>100</v>
      </c>
      <c r="S43">
        <f t="shared" si="11"/>
        <v>130</v>
      </c>
      <c r="T43">
        <f t="shared" si="12"/>
        <v>105</v>
      </c>
      <c r="U43">
        <f t="shared" si="13"/>
        <v>135</v>
      </c>
      <c r="W43">
        <f t="shared" si="14"/>
        <v>-37</v>
      </c>
      <c r="X43">
        <f t="shared" si="15"/>
        <v>-7</v>
      </c>
      <c r="Y43">
        <f t="shared" si="16"/>
        <v>-32</v>
      </c>
      <c r="Z43">
        <f t="shared" si="17"/>
        <v>-2</v>
      </c>
    </row>
    <row r="44" spans="2:26" x14ac:dyDescent="0.25">
      <c r="B44">
        <v>18</v>
      </c>
      <c r="C44">
        <v>142</v>
      </c>
      <c r="D44">
        <f t="shared" si="18"/>
        <v>5</v>
      </c>
      <c r="F44">
        <f t="shared" si="0"/>
        <v>3.5999999999999996</v>
      </c>
      <c r="G44">
        <f t="shared" si="1"/>
        <v>3</v>
      </c>
      <c r="H44">
        <f t="shared" si="2"/>
        <v>90</v>
      </c>
      <c r="I44">
        <f t="shared" si="3"/>
        <v>120</v>
      </c>
      <c r="K44">
        <f t="shared" si="4"/>
        <v>3</v>
      </c>
      <c r="L44">
        <f t="shared" si="5"/>
        <v>3</v>
      </c>
      <c r="M44">
        <f t="shared" si="6"/>
        <v>15</v>
      </c>
      <c r="N44">
        <f t="shared" si="7"/>
        <v>20</v>
      </c>
      <c r="O44">
        <f t="shared" si="8"/>
        <v>135</v>
      </c>
      <c r="P44">
        <f t="shared" si="9"/>
        <v>140</v>
      </c>
      <c r="R44">
        <f t="shared" si="10"/>
        <v>105</v>
      </c>
      <c r="S44">
        <f t="shared" si="11"/>
        <v>135</v>
      </c>
      <c r="T44">
        <f t="shared" si="12"/>
        <v>110</v>
      </c>
      <c r="U44">
        <f t="shared" si="13"/>
        <v>140</v>
      </c>
      <c r="W44">
        <f t="shared" si="14"/>
        <v>-37</v>
      </c>
      <c r="X44">
        <f t="shared" si="15"/>
        <v>-7</v>
      </c>
      <c r="Y44">
        <f t="shared" si="16"/>
        <v>-32</v>
      </c>
      <c r="Z44">
        <f t="shared" si="17"/>
        <v>-2</v>
      </c>
    </row>
    <row r="45" spans="2:26" x14ac:dyDescent="0.25">
      <c r="B45">
        <v>19</v>
      </c>
      <c r="C45">
        <v>147</v>
      </c>
      <c r="D45">
        <f t="shared" si="18"/>
        <v>5</v>
      </c>
      <c r="F45">
        <f t="shared" si="0"/>
        <v>3.8</v>
      </c>
      <c r="G45">
        <f t="shared" si="1"/>
        <v>3</v>
      </c>
      <c r="H45">
        <f t="shared" si="2"/>
        <v>90</v>
      </c>
      <c r="I45">
        <f t="shared" si="3"/>
        <v>120</v>
      </c>
      <c r="K45">
        <f t="shared" si="4"/>
        <v>4</v>
      </c>
      <c r="L45">
        <f t="shared" si="5"/>
        <v>4</v>
      </c>
      <c r="M45">
        <f t="shared" si="6"/>
        <v>20</v>
      </c>
      <c r="N45">
        <f t="shared" si="7"/>
        <v>25</v>
      </c>
      <c r="O45">
        <f t="shared" si="8"/>
        <v>140</v>
      </c>
      <c r="P45">
        <f t="shared" si="9"/>
        <v>145</v>
      </c>
      <c r="R45">
        <f t="shared" si="10"/>
        <v>110</v>
      </c>
      <c r="S45">
        <f t="shared" si="11"/>
        <v>140</v>
      </c>
      <c r="T45">
        <f t="shared" si="12"/>
        <v>115</v>
      </c>
      <c r="U45">
        <f t="shared" si="13"/>
        <v>145</v>
      </c>
      <c r="W45">
        <f t="shared" si="14"/>
        <v>-37</v>
      </c>
      <c r="X45">
        <f t="shared" si="15"/>
        <v>-7</v>
      </c>
      <c r="Y45">
        <f t="shared" si="16"/>
        <v>-32</v>
      </c>
      <c r="Z45">
        <f t="shared" si="17"/>
        <v>-2</v>
      </c>
    </row>
    <row r="46" spans="2:26" x14ac:dyDescent="0.25">
      <c r="B46">
        <v>20</v>
      </c>
      <c r="C46">
        <v>151</v>
      </c>
      <c r="D46">
        <f t="shared" si="18"/>
        <v>4</v>
      </c>
      <c r="F46">
        <f t="shared" si="0"/>
        <v>4</v>
      </c>
      <c r="G46">
        <f t="shared" si="1"/>
        <v>4</v>
      </c>
      <c r="H46">
        <f t="shared" si="2"/>
        <v>120</v>
      </c>
      <c r="I46">
        <f t="shared" si="3"/>
        <v>150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5</v>
      </c>
      <c r="O46">
        <f t="shared" si="8"/>
        <v>150</v>
      </c>
      <c r="P46">
        <f t="shared" si="9"/>
        <v>155</v>
      </c>
      <c r="R46">
        <f t="shared" si="10"/>
        <v>120</v>
      </c>
      <c r="S46">
        <f t="shared" si="11"/>
        <v>150</v>
      </c>
      <c r="T46">
        <f t="shared" si="12"/>
        <v>125</v>
      </c>
      <c r="U46">
        <f t="shared" si="13"/>
        <v>155</v>
      </c>
      <c r="W46">
        <f t="shared" si="14"/>
        <v>-31</v>
      </c>
      <c r="X46">
        <f t="shared" si="15"/>
        <v>-1</v>
      </c>
      <c r="Y46">
        <f t="shared" si="16"/>
        <v>-26</v>
      </c>
      <c r="Z46">
        <f t="shared" si="17"/>
        <v>4</v>
      </c>
    </row>
    <row r="47" spans="2:26" x14ac:dyDescent="0.25">
      <c r="B47">
        <v>21</v>
      </c>
      <c r="C47">
        <v>156</v>
      </c>
      <c r="D47">
        <f t="shared" si="18"/>
        <v>5</v>
      </c>
      <c r="F47">
        <f t="shared" si="0"/>
        <v>4.1999999999999993</v>
      </c>
      <c r="G47">
        <f t="shared" si="1"/>
        <v>4</v>
      </c>
      <c r="H47">
        <f t="shared" si="2"/>
        <v>120</v>
      </c>
      <c r="I47">
        <f t="shared" si="3"/>
        <v>150</v>
      </c>
      <c r="K47">
        <f t="shared" si="4"/>
        <v>1</v>
      </c>
      <c r="L47">
        <f t="shared" si="5"/>
        <v>1</v>
      </c>
      <c r="M47">
        <f t="shared" si="6"/>
        <v>5</v>
      </c>
      <c r="N47">
        <f t="shared" si="7"/>
        <v>10</v>
      </c>
      <c r="O47">
        <f t="shared" si="8"/>
        <v>155</v>
      </c>
      <c r="P47">
        <f t="shared" si="9"/>
        <v>160</v>
      </c>
      <c r="R47">
        <f t="shared" si="10"/>
        <v>125</v>
      </c>
      <c r="S47">
        <f t="shared" si="11"/>
        <v>155</v>
      </c>
      <c r="T47">
        <f t="shared" si="12"/>
        <v>130</v>
      </c>
      <c r="U47">
        <f t="shared" si="13"/>
        <v>160</v>
      </c>
      <c r="W47">
        <f t="shared" si="14"/>
        <v>-31</v>
      </c>
      <c r="X47">
        <f t="shared" si="15"/>
        <v>-1</v>
      </c>
      <c r="Y47">
        <f t="shared" si="16"/>
        <v>-26</v>
      </c>
      <c r="Z47">
        <f t="shared" si="17"/>
        <v>4</v>
      </c>
    </row>
    <row r="48" spans="2:26" x14ac:dyDescent="0.25">
      <c r="B48">
        <v>22</v>
      </c>
      <c r="C48">
        <v>167</v>
      </c>
      <c r="D48">
        <f t="shared" si="18"/>
        <v>11</v>
      </c>
      <c r="F48">
        <f t="shared" si="0"/>
        <v>4.3999999999999995</v>
      </c>
      <c r="G48">
        <f t="shared" si="1"/>
        <v>4</v>
      </c>
      <c r="H48">
        <f t="shared" si="2"/>
        <v>120</v>
      </c>
      <c r="I48">
        <f t="shared" si="3"/>
        <v>150</v>
      </c>
      <c r="K48">
        <f t="shared" si="4"/>
        <v>2</v>
      </c>
      <c r="L48">
        <f t="shared" si="5"/>
        <v>2</v>
      </c>
      <c r="M48">
        <f t="shared" si="6"/>
        <v>10</v>
      </c>
      <c r="N48">
        <f t="shared" si="7"/>
        <v>15</v>
      </c>
      <c r="O48">
        <f t="shared" si="8"/>
        <v>160</v>
      </c>
      <c r="P48">
        <f t="shared" si="9"/>
        <v>165</v>
      </c>
      <c r="R48">
        <f t="shared" si="10"/>
        <v>130</v>
      </c>
      <c r="S48">
        <f t="shared" si="11"/>
        <v>160</v>
      </c>
      <c r="T48">
        <f t="shared" si="12"/>
        <v>135</v>
      </c>
      <c r="U48">
        <f t="shared" si="13"/>
        <v>165</v>
      </c>
      <c r="W48">
        <f t="shared" si="14"/>
        <v>-37</v>
      </c>
      <c r="X48">
        <f t="shared" si="15"/>
        <v>-7</v>
      </c>
      <c r="Y48">
        <f t="shared" si="16"/>
        <v>-32</v>
      </c>
      <c r="Z48">
        <f t="shared" si="17"/>
        <v>-2</v>
      </c>
    </row>
    <row r="49" spans="2:26" x14ac:dyDescent="0.25">
      <c r="B49">
        <v>23</v>
      </c>
      <c r="C49">
        <v>172</v>
      </c>
      <c r="D49">
        <f t="shared" si="18"/>
        <v>5</v>
      </c>
      <c r="F49">
        <f t="shared" si="0"/>
        <v>4.6000000000000005</v>
      </c>
      <c r="G49">
        <f t="shared" si="1"/>
        <v>4</v>
      </c>
      <c r="H49">
        <f t="shared" si="2"/>
        <v>120</v>
      </c>
      <c r="I49">
        <f t="shared" si="3"/>
        <v>150</v>
      </c>
      <c r="K49">
        <f t="shared" si="4"/>
        <v>3</v>
      </c>
      <c r="L49">
        <f t="shared" si="5"/>
        <v>3</v>
      </c>
      <c r="M49">
        <f t="shared" si="6"/>
        <v>15</v>
      </c>
      <c r="N49">
        <f t="shared" si="7"/>
        <v>20</v>
      </c>
      <c r="O49">
        <f t="shared" si="8"/>
        <v>165</v>
      </c>
      <c r="P49">
        <f t="shared" si="9"/>
        <v>170</v>
      </c>
      <c r="R49">
        <f t="shared" si="10"/>
        <v>135</v>
      </c>
      <c r="S49">
        <f t="shared" si="11"/>
        <v>165</v>
      </c>
      <c r="T49">
        <f t="shared" si="12"/>
        <v>140</v>
      </c>
      <c r="U49">
        <f t="shared" si="13"/>
        <v>170</v>
      </c>
      <c r="W49">
        <f t="shared" si="14"/>
        <v>-37</v>
      </c>
      <c r="X49">
        <f t="shared" si="15"/>
        <v>-7</v>
      </c>
      <c r="Y49">
        <f t="shared" si="16"/>
        <v>-32</v>
      </c>
      <c r="Z49">
        <f t="shared" si="17"/>
        <v>-2</v>
      </c>
    </row>
    <row r="50" spans="2:26" x14ac:dyDescent="0.25">
      <c r="B50">
        <v>24</v>
      </c>
      <c r="C50">
        <v>177</v>
      </c>
      <c r="D50">
        <f t="shared" si="18"/>
        <v>5</v>
      </c>
      <c r="F50">
        <f t="shared" si="0"/>
        <v>4.8000000000000007</v>
      </c>
      <c r="G50">
        <f t="shared" si="1"/>
        <v>4</v>
      </c>
      <c r="H50">
        <f t="shared" si="2"/>
        <v>120</v>
      </c>
      <c r="I50">
        <f t="shared" si="3"/>
        <v>150</v>
      </c>
      <c r="K50">
        <f t="shared" si="4"/>
        <v>4</v>
      </c>
      <c r="L50">
        <f t="shared" si="5"/>
        <v>4</v>
      </c>
      <c r="M50">
        <f t="shared" si="6"/>
        <v>20</v>
      </c>
      <c r="N50">
        <f t="shared" si="7"/>
        <v>25</v>
      </c>
      <c r="O50">
        <f t="shared" si="8"/>
        <v>170</v>
      </c>
      <c r="P50">
        <f t="shared" si="9"/>
        <v>175</v>
      </c>
      <c r="R50">
        <f t="shared" si="10"/>
        <v>140</v>
      </c>
      <c r="S50">
        <f t="shared" si="11"/>
        <v>170</v>
      </c>
      <c r="T50">
        <f t="shared" si="12"/>
        <v>145</v>
      </c>
      <c r="U50">
        <f t="shared" si="13"/>
        <v>175</v>
      </c>
      <c r="W50">
        <f t="shared" si="14"/>
        <v>-37</v>
      </c>
      <c r="X50">
        <f t="shared" si="15"/>
        <v>-7</v>
      </c>
      <c r="Y50">
        <f t="shared" si="16"/>
        <v>-32</v>
      </c>
      <c r="Z50">
        <f t="shared" si="17"/>
        <v>-2</v>
      </c>
    </row>
    <row r="51" spans="2:26" x14ac:dyDescent="0.25">
      <c r="B51">
        <v>25</v>
      </c>
      <c r="C51">
        <v>181</v>
      </c>
      <c r="D51">
        <f t="shared" si="18"/>
        <v>4</v>
      </c>
      <c r="F51">
        <f t="shared" si="0"/>
        <v>5</v>
      </c>
      <c r="G51">
        <f t="shared" si="1"/>
        <v>5</v>
      </c>
      <c r="H51">
        <f t="shared" si="2"/>
        <v>150</v>
      </c>
      <c r="I51">
        <f t="shared" si="3"/>
        <v>180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5</v>
      </c>
      <c r="O51">
        <f t="shared" si="8"/>
        <v>180</v>
      </c>
      <c r="P51">
        <f t="shared" si="9"/>
        <v>185</v>
      </c>
      <c r="R51">
        <f t="shared" si="10"/>
        <v>150</v>
      </c>
      <c r="S51">
        <f t="shared" si="11"/>
        <v>180</v>
      </c>
      <c r="T51">
        <f t="shared" si="12"/>
        <v>155</v>
      </c>
      <c r="U51">
        <f t="shared" si="13"/>
        <v>185</v>
      </c>
      <c r="W51">
        <f t="shared" si="14"/>
        <v>-31</v>
      </c>
      <c r="X51">
        <f t="shared" si="15"/>
        <v>-1</v>
      </c>
      <c r="Y51">
        <f t="shared" si="16"/>
        <v>-26</v>
      </c>
      <c r="Z51">
        <f t="shared" si="17"/>
        <v>4</v>
      </c>
    </row>
    <row r="52" spans="2:26" x14ac:dyDescent="0.25">
      <c r="B52">
        <v>26</v>
      </c>
      <c r="C52">
        <v>186</v>
      </c>
      <c r="D52">
        <f t="shared" si="18"/>
        <v>5</v>
      </c>
      <c r="F52">
        <f t="shared" si="0"/>
        <v>5.2</v>
      </c>
      <c r="G52">
        <f t="shared" si="1"/>
        <v>5</v>
      </c>
      <c r="H52">
        <f t="shared" si="2"/>
        <v>150</v>
      </c>
      <c r="I52">
        <f t="shared" si="3"/>
        <v>180</v>
      </c>
      <c r="K52">
        <f t="shared" si="4"/>
        <v>1</v>
      </c>
      <c r="L52">
        <f t="shared" si="5"/>
        <v>1</v>
      </c>
      <c r="M52">
        <f t="shared" si="6"/>
        <v>5</v>
      </c>
      <c r="N52">
        <f t="shared" si="7"/>
        <v>10</v>
      </c>
      <c r="O52">
        <f t="shared" si="8"/>
        <v>185</v>
      </c>
      <c r="P52">
        <f t="shared" si="9"/>
        <v>190</v>
      </c>
      <c r="R52">
        <f t="shared" si="10"/>
        <v>155</v>
      </c>
      <c r="S52">
        <f t="shared" si="11"/>
        <v>185</v>
      </c>
      <c r="T52">
        <f t="shared" si="12"/>
        <v>160</v>
      </c>
      <c r="U52">
        <f t="shared" si="13"/>
        <v>190</v>
      </c>
      <c r="W52">
        <f t="shared" si="14"/>
        <v>-31</v>
      </c>
      <c r="X52">
        <f t="shared" si="15"/>
        <v>-1</v>
      </c>
      <c r="Y52">
        <f t="shared" si="16"/>
        <v>-26</v>
      </c>
      <c r="Z52">
        <f t="shared" si="17"/>
        <v>4</v>
      </c>
    </row>
    <row r="53" spans="2:26" x14ac:dyDescent="0.25">
      <c r="B53">
        <v>27</v>
      </c>
      <c r="C53">
        <v>197</v>
      </c>
      <c r="D53">
        <f t="shared" si="18"/>
        <v>11</v>
      </c>
      <c r="F53">
        <f t="shared" si="0"/>
        <v>5.4</v>
      </c>
      <c r="G53">
        <f t="shared" si="1"/>
        <v>5</v>
      </c>
      <c r="H53">
        <f t="shared" si="2"/>
        <v>150</v>
      </c>
      <c r="I53">
        <f t="shared" si="3"/>
        <v>180</v>
      </c>
      <c r="K53">
        <f t="shared" si="4"/>
        <v>2</v>
      </c>
      <c r="L53">
        <f t="shared" si="5"/>
        <v>2</v>
      </c>
      <c r="M53">
        <f t="shared" si="6"/>
        <v>10</v>
      </c>
      <c r="N53">
        <f t="shared" si="7"/>
        <v>15</v>
      </c>
      <c r="O53">
        <f t="shared" si="8"/>
        <v>190</v>
      </c>
      <c r="P53">
        <f t="shared" si="9"/>
        <v>195</v>
      </c>
      <c r="R53">
        <f t="shared" si="10"/>
        <v>160</v>
      </c>
      <c r="S53">
        <f t="shared" si="11"/>
        <v>190</v>
      </c>
      <c r="T53">
        <f t="shared" si="12"/>
        <v>165</v>
      </c>
      <c r="U53">
        <f t="shared" si="13"/>
        <v>195</v>
      </c>
      <c r="W53">
        <f t="shared" si="14"/>
        <v>-37</v>
      </c>
      <c r="X53">
        <f t="shared" si="15"/>
        <v>-7</v>
      </c>
      <c r="Y53">
        <f t="shared" si="16"/>
        <v>-32</v>
      </c>
      <c r="Z53">
        <f t="shared" si="17"/>
        <v>-2</v>
      </c>
    </row>
    <row r="54" spans="2:26" x14ac:dyDescent="0.25">
      <c r="B54">
        <v>28</v>
      </c>
      <c r="C54">
        <v>202</v>
      </c>
      <c r="D54">
        <f t="shared" si="18"/>
        <v>5</v>
      </c>
      <c r="F54">
        <f t="shared" si="0"/>
        <v>5.6</v>
      </c>
      <c r="G54">
        <f t="shared" si="1"/>
        <v>5</v>
      </c>
      <c r="H54">
        <f t="shared" si="2"/>
        <v>150</v>
      </c>
      <c r="I54">
        <f t="shared" si="3"/>
        <v>180</v>
      </c>
      <c r="K54">
        <f t="shared" si="4"/>
        <v>3</v>
      </c>
      <c r="L54">
        <f t="shared" si="5"/>
        <v>3</v>
      </c>
      <c r="M54">
        <f t="shared" si="6"/>
        <v>15</v>
      </c>
      <c r="N54">
        <f t="shared" si="7"/>
        <v>20</v>
      </c>
      <c r="O54">
        <f t="shared" si="8"/>
        <v>195</v>
      </c>
      <c r="P54">
        <f t="shared" si="9"/>
        <v>200</v>
      </c>
      <c r="R54">
        <f t="shared" si="10"/>
        <v>165</v>
      </c>
      <c r="S54">
        <f t="shared" si="11"/>
        <v>195</v>
      </c>
      <c r="T54">
        <f t="shared" si="12"/>
        <v>170</v>
      </c>
      <c r="U54">
        <f t="shared" si="13"/>
        <v>200</v>
      </c>
      <c r="W54">
        <f t="shared" si="14"/>
        <v>-37</v>
      </c>
      <c r="X54">
        <f t="shared" si="15"/>
        <v>-7</v>
      </c>
      <c r="Y54">
        <f t="shared" si="16"/>
        <v>-32</v>
      </c>
      <c r="Z54">
        <f t="shared" si="17"/>
        <v>-2</v>
      </c>
    </row>
    <row r="55" spans="2:26" x14ac:dyDescent="0.25">
      <c r="B55">
        <v>29</v>
      </c>
      <c r="C55">
        <v>207</v>
      </c>
      <c r="D55">
        <f t="shared" si="18"/>
        <v>5</v>
      </c>
      <c r="F55">
        <f t="shared" si="0"/>
        <v>5.8</v>
      </c>
      <c r="G55">
        <f t="shared" si="1"/>
        <v>5</v>
      </c>
      <c r="H55">
        <f t="shared" si="2"/>
        <v>150</v>
      </c>
      <c r="I55">
        <f t="shared" si="3"/>
        <v>180</v>
      </c>
      <c r="K55">
        <f t="shared" si="4"/>
        <v>4</v>
      </c>
      <c r="L55">
        <f t="shared" si="5"/>
        <v>4</v>
      </c>
      <c r="M55">
        <f t="shared" si="6"/>
        <v>20</v>
      </c>
      <c r="N55">
        <f t="shared" si="7"/>
        <v>25</v>
      </c>
      <c r="O55">
        <f t="shared" si="8"/>
        <v>200</v>
      </c>
      <c r="P55">
        <f t="shared" si="9"/>
        <v>205</v>
      </c>
      <c r="R55">
        <f t="shared" si="10"/>
        <v>170</v>
      </c>
      <c r="S55">
        <f t="shared" si="11"/>
        <v>200</v>
      </c>
      <c r="T55">
        <f t="shared" si="12"/>
        <v>175</v>
      </c>
      <c r="U55">
        <f t="shared" si="13"/>
        <v>205</v>
      </c>
      <c r="W55">
        <f t="shared" si="14"/>
        <v>-37</v>
      </c>
      <c r="X55">
        <f t="shared" si="15"/>
        <v>-7</v>
      </c>
      <c r="Y55">
        <f t="shared" si="16"/>
        <v>-32</v>
      </c>
      <c r="Z55">
        <f t="shared" si="17"/>
        <v>-2</v>
      </c>
    </row>
    <row r="57" spans="2:26" x14ac:dyDescent="0.25">
      <c r="F57">
        <v>30</v>
      </c>
    </row>
    <row r="58" spans="2:26" x14ac:dyDescent="0.25">
      <c r="B58" s="21" t="s">
        <v>211</v>
      </c>
      <c r="F58" s="21" t="s">
        <v>213</v>
      </c>
    </row>
    <row r="60" spans="2:26" x14ac:dyDescent="0.25">
      <c r="B60" s="21" t="s">
        <v>214</v>
      </c>
      <c r="F60" s="21" t="s">
        <v>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Round 1</vt:lpstr>
      <vt:lpstr>Round 2</vt:lpstr>
      <vt:lpstr>Round 3</vt:lpstr>
      <vt:lpstr>Round 1 smess</vt:lpstr>
      <vt:lpstr>Round 2 smess</vt:lpstr>
      <vt:lpstr>Round 3 smess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Cooper</dc:creator>
  <cp:lastModifiedBy>James Cooper</cp:lastModifiedBy>
  <dcterms:created xsi:type="dcterms:W3CDTF">2016-10-11T22:15:58Z</dcterms:created>
  <dcterms:modified xsi:type="dcterms:W3CDTF">2016-10-14T01:15:23Z</dcterms:modified>
</cp:coreProperties>
</file>