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2016\Semester Two\CS 711\Assignment Two\711-A2\"/>
    </mc:Choice>
  </mc:AlternateContent>
  <bookViews>
    <workbookView xWindow="0" yWindow="0" windowWidth="28800" windowHeight="12435" activeTab="1"/>
  </bookViews>
  <sheets>
    <sheet name="Round 1" sheetId="2" r:id="rId1"/>
    <sheet name="Round 2" sheetId="3" r:id="rId2"/>
    <sheet name="Round 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/>
  <c r="F48" i="1"/>
  <c r="G48" i="1"/>
  <c r="F47" i="1"/>
  <c r="G47" i="1"/>
  <c r="F46" i="1"/>
  <c r="G46" i="1" s="1"/>
  <c r="M10" i="3"/>
  <c r="M9" i="3"/>
  <c r="M8" i="3"/>
  <c r="M7" i="3"/>
  <c r="M6" i="3"/>
  <c r="N10" i="3"/>
  <c r="N9" i="3"/>
  <c r="N8" i="3"/>
  <c r="N7" i="3"/>
  <c r="N6" i="3"/>
  <c r="N5" i="3"/>
  <c r="M5" i="3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D44" i="1"/>
  <c r="D45" i="1"/>
  <c r="D35" i="1"/>
  <c r="D36" i="1"/>
  <c r="D37" i="1"/>
  <c r="D38" i="1"/>
  <c r="D39" i="1"/>
  <c r="D40" i="1"/>
  <c r="D41" i="1"/>
  <c r="D42" i="1"/>
  <c r="D43" i="1"/>
  <c r="D28" i="1"/>
  <c r="D29" i="1"/>
  <c r="D30" i="1"/>
  <c r="D31" i="1"/>
  <c r="D32" i="1"/>
  <c r="D33" i="1"/>
  <c r="D34" i="1"/>
  <c r="D27" i="1"/>
</calcChain>
</file>

<file path=xl/sharedStrings.xml><?xml version="1.0" encoding="utf-8"?>
<sst xmlns="http://schemas.openxmlformats.org/spreadsheetml/2006/main" count="222" uniqueCount="221">
  <si>
    <t>1.2.3</t>
  </si>
  <si>
    <t>1.2.4</t>
  </si>
  <si>
    <t>1.2.5</t>
  </si>
  <si>
    <t>1.2.6</t>
  </si>
  <si>
    <t>1.2.7</t>
  </si>
  <si>
    <t>1.3.2</t>
  </si>
  <si>
    <t>1.3.4</t>
  </si>
  <si>
    <t>1.3.5</t>
  </si>
  <si>
    <t>1.3.6</t>
  </si>
  <si>
    <t>1.3.7</t>
  </si>
  <si>
    <t>1.4.2</t>
  </si>
  <si>
    <t>1.4.3</t>
  </si>
  <si>
    <t>1.4.5</t>
  </si>
  <si>
    <t>1.4.6</t>
  </si>
  <si>
    <t>1.4.7</t>
  </si>
  <si>
    <t>1.5.2</t>
  </si>
  <si>
    <t>1.5.3</t>
  </si>
  <si>
    <t>1.5.4</t>
  </si>
  <si>
    <t>1.5.6</t>
  </si>
  <si>
    <t>1.5.7</t>
  </si>
  <si>
    <t>1.6.2</t>
  </si>
  <si>
    <t>1.6.3</t>
  </si>
  <si>
    <t>1.6.4</t>
  </si>
  <si>
    <t>1.6.5</t>
  </si>
  <si>
    <t>1.6.7</t>
  </si>
  <si>
    <t>1.7.2</t>
  </si>
  <si>
    <t>1.7.3</t>
  </si>
  <si>
    <t>1.7.4</t>
  </si>
  <si>
    <t>1.7.5</t>
  </si>
  <si>
    <t>1.7.6</t>
  </si>
  <si>
    <t>2.1.3</t>
  </si>
  <si>
    <t>2.1.4</t>
  </si>
  <si>
    <t>2.1.5</t>
  </si>
  <si>
    <t>2.1.6</t>
  </si>
  <si>
    <t>2.1.7</t>
  </si>
  <si>
    <t>2.3.1</t>
  </si>
  <si>
    <t>2.3.4</t>
  </si>
  <si>
    <t>2.3.5</t>
  </si>
  <si>
    <t>2.3.6</t>
  </si>
  <si>
    <t>2.3.7</t>
  </si>
  <si>
    <t>2.4.1</t>
  </si>
  <si>
    <t>2.4.3</t>
  </si>
  <si>
    <t>2.4.5</t>
  </si>
  <si>
    <t>2.4.6</t>
  </si>
  <si>
    <t>2.4.7</t>
  </si>
  <si>
    <t>2.5.1</t>
  </si>
  <si>
    <t>2.5.3</t>
  </si>
  <si>
    <t>2.5.4</t>
  </si>
  <si>
    <t>2.5.6</t>
  </si>
  <si>
    <t>2.5.7</t>
  </si>
  <si>
    <t>2.6.1</t>
  </si>
  <si>
    <t>2.6.3</t>
  </si>
  <si>
    <t>2.6.4</t>
  </si>
  <si>
    <t>2.6.5</t>
  </si>
  <si>
    <t>2.6.7</t>
  </si>
  <si>
    <t>2.7.1</t>
  </si>
  <si>
    <t>2.7.3</t>
  </si>
  <si>
    <t>2.7.4</t>
  </si>
  <si>
    <t>2.7.5</t>
  </si>
  <si>
    <t>2.7.6</t>
  </si>
  <si>
    <t>3.1.2</t>
  </si>
  <si>
    <t>3.1.4</t>
  </si>
  <si>
    <t>3.1.5</t>
  </si>
  <si>
    <t>3.1.6</t>
  </si>
  <si>
    <t>3.1.7</t>
  </si>
  <si>
    <t>3.2.1</t>
  </si>
  <si>
    <t>3.2.4</t>
  </si>
  <si>
    <t>3.2.5</t>
  </si>
  <si>
    <t>3.2.6</t>
  </si>
  <si>
    <t>3.2.7</t>
  </si>
  <si>
    <t>3.4.1</t>
  </si>
  <si>
    <t>3.4.2</t>
  </si>
  <si>
    <t>3.4.5</t>
  </si>
  <si>
    <t>3.4.6</t>
  </si>
  <si>
    <t>3.4.7</t>
  </si>
  <si>
    <t>3.5.1</t>
  </si>
  <si>
    <t>3.5.2</t>
  </si>
  <si>
    <t>3.5.4</t>
  </si>
  <si>
    <t>3.5.6</t>
  </si>
  <si>
    <t>3.5.7</t>
  </si>
  <si>
    <t>3.6.1</t>
  </si>
  <si>
    <t>3.6.2</t>
  </si>
  <si>
    <t>3.6.4</t>
  </si>
  <si>
    <t>3.6.5</t>
  </si>
  <si>
    <t>3.6.7</t>
  </si>
  <si>
    <t>3.7.1</t>
  </si>
  <si>
    <t>3.7.2</t>
  </si>
  <si>
    <t>3.7.4</t>
  </si>
  <si>
    <t>3.7.5</t>
  </si>
  <si>
    <t>3.7.6</t>
  </si>
  <si>
    <t>4.1.2</t>
  </si>
  <si>
    <t>4.1.3</t>
  </si>
  <si>
    <t>4.1.5</t>
  </si>
  <si>
    <t>4.1.6</t>
  </si>
  <si>
    <t>4.1.7</t>
  </si>
  <si>
    <t>4.2.1</t>
  </si>
  <si>
    <t>4.2.3</t>
  </si>
  <si>
    <t>4.2.5</t>
  </si>
  <si>
    <t>4.2.6</t>
  </si>
  <si>
    <t>4.2.7</t>
  </si>
  <si>
    <t>4.3.1</t>
  </si>
  <si>
    <t>4.3.2</t>
  </si>
  <si>
    <t>4.3.5</t>
  </si>
  <si>
    <t>4.3.6</t>
  </si>
  <si>
    <t>4.3.7</t>
  </si>
  <si>
    <t>4.5.1</t>
  </si>
  <si>
    <t>4.5.2</t>
  </si>
  <si>
    <t>4.5.3</t>
  </si>
  <si>
    <t>4.5.6</t>
  </si>
  <si>
    <t>4.5.7</t>
  </si>
  <si>
    <t>4.6.1</t>
  </si>
  <si>
    <t>4.6.2</t>
  </si>
  <si>
    <t>4.6.3</t>
  </si>
  <si>
    <t>4.6.5</t>
  </si>
  <si>
    <t>4.6.7</t>
  </si>
  <si>
    <t>4.7.1</t>
  </si>
  <si>
    <t>4.7.2</t>
  </si>
  <si>
    <t>4.7.3</t>
  </si>
  <si>
    <t>4.7.5</t>
  </si>
  <si>
    <t>4.7.6</t>
  </si>
  <si>
    <t>5.1.2</t>
  </si>
  <si>
    <t>5.1.3</t>
  </si>
  <si>
    <t>5.1.4</t>
  </si>
  <si>
    <t>5.1.6</t>
  </si>
  <si>
    <t>5.1.7</t>
  </si>
  <si>
    <t>5.2.1</t>
  </si>
  <si>
    <t>5.2.3</t>
  </si>
  <si>
    <t>5.2.4</t>
  </si>
  <si>
    <t>5.2.6</t>
  </si>
  <si>
    <t>5.2.7</t>
  </si>
  <si>
    <t>5.3.1</t>
  </si>
  <si>
    <t>5.3.2</t>
  </si>
  <si>
    <t>5.3.4</t>
  </si>
  <si>
    <t>5.3.6</t>
  </si>
  <si>
    <t>5.3.7</t>
  </si>
  <si>
    <t>5.4.1</t>
  </si>
  <si>
    <t>5.4.2</t>
  </si>
  <si>
    <t>5.4.3</t>
  </si>
  <si>
    <t>5.4.6</t>
  </si>
  <si>
    <t>5.4.7</t>
  </si>
  <si>
    <t>5.6.1</t>
  </si>
  <si>
    <t>5.6.2</t>
  </si>
  <si>
    <t>5.6.3</t>
  </si>
  <si>
    <t>5.6.4</t>
  </si>
  <si>
    <t>5.6.7</t>
  </si>
  <si>
    <t>5.7.1</t>
  </si>
  <si>
    <t>5.7.2</t>
  </si>
  <si>
    <t>5.7.3</t>
  </si>
  <si>
    <t>5.7.4</t>
  </si>
  <si>
    <t>5.7.6</t>
  </si>
  <si>
    <t>6.1.2</t>
  </si>
  <si>
    <t>6.1.3</t>
  </si>
  <si>
    <t>6.1.4</t>
  </si>
  <si>
    <t>6.1.5</t>
  </si>
  <si>
    <t>6.1.7</t>
  </si>
  <si>
    <t>6.2.1</t>
  </si>
  <si>
    <t>6.2.3</t>
  </si>
  <si>
    <t>6.2.4</t>
  </si>
  <si>
    <t>6.2.5</t>
  </si>
  <si>
    <t>6.2.7</t>
  </si>
  <si>
    <t>6.3.1</t>
  </si>
  <si>
    <t>6.3.2</t>
  </si>
  <si>
    <t>6.3.4</t>
  </si>
  <si>
    <t>6.3.5</t>
  </si>
  <si>
    <t>6.3.7</t>
  </si>
  <si>
    <t>6.4.1</t>
  </si>
  <si>
    <t>6.4.2</t>
  </si>
  <si>
    <t>6.4.3</t>
  </si>
  <si>
    <t>6.4.5</t>
  </si>
  <si>
    <t>6.4.7</t>
  </si>
  <si>
    <t>6.5.1</t>
  </si>
  <si>
    <t>6.5.2</t>
  </si>
  <si>
    <t>6.5.3</t>
  </si>
  <si>
    <t>6.5.4</t>
  </si>
  <si>
    <t>6.5.7</t>
  </si>
  <si>
    <t>6.7.1</t>
  </si>
  <si>
    <t>6.7.2</t>
  </si>
  <si>
    <t>6.7.3</t>
  </si>
  <si>
    <t>6.7.4</t>
  </si>
  <si>
    <t>6.7.5</t>
  </si>
  <si>
    <t>7.1.2</t>
  </si>
  <si>
    <t>7.1.3</t>
  </si>
  <si>
    <t>7.1.4</t>
  </si>
  <si>
    <t>7.1.5</t>
  </si>
  <si>
    <t>7.1.6</t>
  </si>
  <si>
    <t>7.2.1</t>
  </si>
  <si>
    <t>7.2.3</t>
  </si>
  <si>
    <t>7.2.4</t>
  </si>
  <si>
    <t>7.2.5</t>
  </si>
  <si>
    <t>7.2.6</t>
  </si>
  <si>
    <t>7.3.1</t>
  </si>
  <si>
    <t>7.3.2</t>
  </si>
  <si>
    <t>7.3.4</t>
  </si>
  <si>
    <t>7.3.5</t>
  </si>
  <si>
    <t>7.3.6</t>
  </si>
  <si>
    <t>7.4.1</t>
  </si>
  <si>
    <t>7.4.2</t>
  </si>
  <si>
    <t>7.4.3</t>
  </si>
  <si>
    <t>7.4.5</t>
  </si>
  <si>
    <t>7.4.6</t>
  </si>
  <si>
    <t>7.5.1</t>
  </si>
  <si>
    <t>7.5.2</t>
  </si>
  <si>
    <t>7.5.3</t>
  </si>
  <si>
    <t>7.5.4</t>
  </si>
  <si>
    <t>7.5.6</t>
  </si>
  <si>
    <t>7.6.1</t>
  </si>
  <si>
    <t>7.6.2</t>
  </si>
  <si>
    <t>7.6.3</t>
  </si>
  <si>
    <t>7.6.4</t>
  </si>
  <si>
    <t>7.6.5</t>
  </si>
  <si>
    <t>sender:</t>
  </si>
  <si>
    <t>+sender - round number</t>
  </si>
  <si>
    <t>+(I * messageSize)</t>
  </si>
  <si>
    <t>+(I / (nG -rn)) * messageSize)</t>
  </si>
  <si>
    <t>+sender</t>
  </si>
  <si>
    <t>+((I+1) / (nG -rn)) * messageSize)</t>
  </si>
  <si>
    <t>+ sender - rn</t>
  </si>
  <si>
    <t>+ sender</t>
  </si>
  <si>
    <t>+((I + 1) * messageSize)</t>
  </si>
  <si>
    <t>rn:</t>
  </si>
  <si>
    <t>messageSize: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</si>
</sst>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3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0" fillId="2" borderId="10" xfId="0" applyFill="1" applyBorder="1"/>
    <xf numFmtId="0" fontId="0" fillId="3" borderId="11" xfId="0" applyFill="1" applyBorder="1"/>
    <xf numFmtId="0" fontId="0" fillId="0" borderId="12" xfId="0" applyBorder="1"/>
    <xf numFmtId="0" fontId="0" fillId="2" borderId="13" xfId="0" applyFill="1" applyBorder="1"/>
    <xf numFmtId="0" fontId="0" fillId="3" borderId="14" xfId="0" applyFill="1" applyBorder="1"/>
    <xf numFmtId="0" fontId="0" fillId="0" borderId="15" xfId="0" applyBorder="1"/>
    <xf numFmtId="0" fontId="0" fillId="2" borderId="16" xfId="0" applyFill="1" applyBorder="1"/>
    <xf numFmtId="0" fontId="0" fillId="3" borderId="17" xfId="0" applyFill="1" applyBorder="1"/>
    <xf numFmtId="0" fontId="0" fillId="0" borderId="18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2"/>
  <sheetViews>
    <sheetView workbookViewId="0">
      <selection activeCell="B11" sqref="B11"/>
    </sheetView>
  </sheetViews>
  <sheetFormatPr defaultRowHeight="15" x14ac:dyDescent="0.25"/>
  <sheetData>
    <row r="1" spans="2:2" ht="15.75" thickBot="1" x14ac:dyDescent="0.3"/>
    <row r="2" spans="2:2" x14ac:dyDescent="0.25">
      <c r="B2" s="18">
        <v>1</v>
      </c>
    </row>
    <row r="3" spans="2:2" x14ac:dyDescent="0.25">
      <c r="B3" s="19">
        <v>0</v>
      </c>
    </row>
    <row r="4" spans="2:2" ht="15.75" thickBot="1" x14ac:dyDescent="0.3">
      <c r="B4" s="20"/>
    </row>
    <row r="5" spans="2:2" x14ac:dyDescent="0.25">
      <c r="B5" s="18">
        <v>2</v>
      </c>
    </row>
    <row r="6" spans="2:2" x14ac:dyDescent="0.25">
      <c r="B6" s="19">
        <v>1</v>
      </c>
    </row>
    <row r="7" spans="2:2" ht="15.75" thickBot="1" x14ac:dyDescent="0.3">
      <c r="B7" s="20"/>
    </row>
    <row r="8" spans="2:2" x14ac:dyDescent="0.25">
      <c r="B8" s="18">
        <v>3</v>
      </c>
    </row>
    <row r="9" spans="2:2" x14ac:dyDescent="0.25">
      <c r="B9" s="19">
        <v>2</v>
      </c>
    </row>
    <row r="10" spans="2:2" ht="15.75" thickBot="1" x14ac:dyDescent="0.3">
      <c r="B10" s="20"/>
    </row>
    <row r="11" spans="2:2" x14ac:dyDescent="0.25">
      <c r="B11" s="18">
        <v>4</v>
      </c>
    </row>
    <row r="12" spans="2:2" x14ac:dyDescent="0.25">
      <c r="B12" s="19">
        <v>3</v>
      </c>
    </row>
    <row r="13" spans="2:2" ht="15.75" thickBot="1" x14ac:dyDescent="0.3">
      <c r="B13" s="20"/>
    </row>
    <row r="14" spans="2:2" x14ac:dyDescent="0.25">
      <c r="B14" s="18">
        <v>5</v>
      </c>
    </row>
    <row r="15" spans="2:2" x14ac:dyDescent="0.25">
      <c r="B15" s="19">
        <v>4</v>
      </c>
    </row>
    <row r="16" spans="2:2" ht="15.75" thickBot="1" x14ac:dyDescent="0.3">
      <c r="B16" s="20"/>
    </row>
    <row r="17" spans="2:2" x14ac:dyDescent="0.25">
      <c r="B17" s="18">
        <v>6</v>
      </c>
    </row>
    <row r="18" spans="2:2" x14ac:dyDescent="0.25">
      <c r="B18" s="19">
        <v>5</v>
      </c>
    </row>
    <row r="19" spans="2:2" ht="15.75" thickBot="1" x14ac:dyDescent="0.3">
      <c r="B19" s="20"/>
    </row>
    <row r="20" spans="2:2" x14ac:dyDescent="0.25">
      <c r="B20" s="18">
        <v>7</v>
      </c>
    </row>
    <row r="21" spans="2:2" x14ac:dyDescent="0.25">
      <c r="B21" s="19">
        <v>6</v>
      </c>
    </row>
    <row r="22" spans="2:2" ht="15.75" thickBot="1" x14ac:dyDescent="0.3">
      <c r="B2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2"/>
  <sheetViews>
    <sheetView tabSelected="1" workbookViewId="0">
      <selection activeCell="P3" sqref="P3"/>
    </sheetView>
  </sheetViews>
  <sheetFormatPr defaultRowHeight="15" x14ac:dyDescent="0.25"/>
  <sheetData>
    <row r="1" spans="2:18" ht="15.75" thickBot="1" x14ac:dyDescent="0.3"/>
    <row r="2" spans="2:18" x14ac:dyDescent="0.25">
      <c r="B2" s="12">
        <v>1.2</v>
      </c>
      <c r="C2" s="2">
        <v>1.3</v>
      </c>
      <c r="D2" s="2">
        <v>1.4</v>
      </c>
      <c r="E2" s="2">
        <v>1.5</v>
      </c>
      <c r="F2" s="2">
        <v>1.6</v>
      </c>
      <c r="G2" s="15">
        <v>1.7</v>
      </c>
      <c r="J2" t="s">
        <v>210</v>
      </c>
      <c r="K2">
        <v>3</v>
      </c>
      <c r="M2" t="s">
        <v>219</v>
      </c>
      <c r="N2">
        <v>1</v>
      </c>
      <c r="P2" t="s">
        <v>220</v>
      </c>
      <c r="R2">
        <v>6</v>
      </c>
    </row>
    <row r="3" spans="2:18" x14ac:dyDescent="0.25">
      <c r="B3" s="13">
        <v>0</v>
      </c>
      <c r="C3" s="1">
        <v>1</v>
      </c>
      <c r="D3" s="1">
        <v>2</v>
      </c>
      <c r="E3" s="1">
        <v>3</v>
      </c>
      <c r="F3" s="1">
        <v>4</v>
      </c>
      <c r="G3" s="16">
        <v>5</v>
      </c>
    </row>
    <row r="4" spans="2:18" ht="15.75" thickBot="1" x14ac:dyDescent="0.3">
      <c r="B4" s="14"/>
      <c r="C4" s="3"/>
      <c r="D4" s="3">
        <v>0</v>
      </c>
      <c r="E4" s="3"/>
      <c r="F4" s="3"/>
      <c r="G4" s="17"/>
    </row>
    <row r="5" spans="2:18" x14ac:dyDescent="0.25">
      <c r="B5" s="12">
        <v>2.1</v>
      </c>
      <c r="C5" s="2">
        <v>2.2999999999999998</v>
      </c>
      <c r="D5" s="2">
        <v>2.4</v>
      </c>
      <c r="E5" s="2">
        <v>2.5</v>
      </c>
      <c r="F5" s="2">
        <v>2.6</v>
      </c>
      <c r="G5" s="15">
        <v>2.7</v>
      </c>
      <c r="J5" s="11">
        <v>0</v>
      </c>
      <c r="K5" s="11">
        <v>2</v>
      </c>
      <c r="M5">
        <f>$J5*COUNTA($J$5:$J$10)+$K$2-1</f>
        <v>2</v>
      </c>
      <c r="N5">
        <f>(($J5+1)*6) + $K$2</f>
        <v>9</v>
      </c>
    </row>
    <row r="6" spans="2:18" x14ac:dyDescent="0.25">
      <c r="B6" s="13">
        <v>6</v>
      </c>
      <c r="C6" s="1">
        <v>7</v>
      </c>
      <c r="D6" s="13">
        <v>8</v>
      </c>
      <c r="E6" s="1">
        <v>9</v>
      </c>
      <c r="F6" s="13">
        <v>10</v>
      </c>
      <c r="G6" s="16">
        <v>11</v>
      </c>
      <c r="J6" s="4">
        <v>1</v>
      </c>
      <c r="K6" s="4">
        <v>8</v>
      </c>
      <c r="M6">
        <f t="shared" ref="M6:M10" si="0">$J6*COUNTA($J$5:$J$10)+$K$2-1</f>
        <v>8</v>
      </c>
      <c r="N6">
        <f t="shared" ref="N6:N10" si="1">(($J6+1)*6) + $K$2</f>
        <v>15</v>
      </c>
    </row>
    <row r="7" spans="2:18" ht="15.75" thickBot="1" x14ac:dyDescent="0.3">
      <c r="B7" s="14"/>
      <c r="C7" s="3"/>
      <c r="D7" s="3">
        <v>1</v>
      </c>
      <c r="E7" s="3"/>
      <c r="F7" s="3"/>
      <c r="G7" s="17"/>
      <c r="J7">
        <v>2</v>
      </c>
      <c r="K7">
        <v>14</v>
      </c>
      <c r="M7">
        <f t="shared" si="0"/>
        <v>14</v>
      </c>
      <c r="N7">
        <f t="shared" si="1"/>
        <v>21</v>
      </c>
    </row>
    <row r="8" spans="2:18" x14ac:dyDescent="0.25">
      <c r="B8" s="12">
        <v>3.1</v>
      </c>
      <c r="C8" s="2">
        <v>3.2</v>
      </c>
      <c r="D8" s="2">
        <v>3.4</v>
      </c>
      <c r="E8" s="2">
        <v>3.5</v>
      </c>
      <c r="F8" s="2">
        <v>3.6</v>
      </c>
      <c r="G8" s="15">
        <v>3.7</v>
      </c>
      <c r="J8" s="11">
        <v>3</v>
      </c>
      <c r="K8" s="11">
        <v>27</v>
      </c>
      <c r="M8">
        <f t="shared" si="0"/>
        <v>20</v>
      </c>
      <c r="N8">
        <f t="shared" si="1"/>
        <v>27</v>
      </c>
    </row>
    <row r="9" spans="2:18" x14ac:dyDescent="0.25">
      <c r="B9" s="13">
        <v>12</v>
      </c>
      <c r="C9" s="1">
        <v>13</v>
      </c>
      <c r="D9" s="13">
        <v>14</v>
      </c>
      <c r="E9" s="1">
        <v>15</v>
      </c>
      <c r="F9" s="13">
        <v>16</v>
      </c>
      <c r="G9" s="16">
        <v>17</v>
      </c>
      <c r="J9" s="11">
        <v>4</v>
      </c>
      <c r="K9">
        <v>33</v>
      </c>
      <c r="M9">
        <f t="shared" si="0"/>
        <v>26</v>
      </c>
      <c r="N9">
        <f t="shared" si="1"/>
        <v>33</v>
      </c>
    </row>
    <row r="10" spans="2:18" ht="15.75" thickBot="1" x14ac:dyDescent="0.3">
      <c r="B10" s="14"/>
      <c r="C10" s="3"/>
      <c r="D10" s="3">
        <v>2</v>
      </c>
      <c r="E10" s="3"/>
      <c r="F10" s="3"/>
      <c r="G10" s="17"/>
      <c r="J10" s="4">
        <v>5</v>
      </c>
      <c r="K10">
        <v>39</v>
      </c>
      <c r="M10">
        <f t="shared" si="0"/>
        <v>32</v>
      </c>
      <c r="N10">
        <f t="shared" si="1"/>
        <v>39</v>
      </c>
    </row>
    <row r="11" spans="2:18" x14ac:dyDescent="0.25">
      <c r="B11" s="12">
        <v>4.0999999999999996</v>
      </c>
      <c r="C11" s="2">
        <v>4.2</v>
      </c>
      <c r="D11" s="2">
        <v>4.3</v>
      </c>
      <c r="E11" s="2">
        <v>4.5</v>
      </c>
      <c r="F11" s="2">
        <v>4.5999999999999996</v>
      </c>
      <c r="G11" s="15">
        <v>4.7</v>
      </c>
    </row>
    <row r="12" spans="2:18" x14ac:dyDescent="0.25">
      <c r="B12" s="13">
        <v>18</v>
      </c>
      <c r="C12" s="1">
        <v>19</v>
      </c>
      <c r="D12" s="13">
        <v>20</v>
      </c>
      <c r="E12" s="1">
        <v>21</v>
      </c>
      <c r="F12" s="13">
        <v>22</v>
      </c>
      <c r="G12" s="16">
        <v>23</v>
      </c>
    </row>
    <row r="13" spans="2:18" ht="15.75" thickBot="1" x14ac:dyDescent="0.3">
      <c r="B13" s="14"/>
      <c r="C13" s="3"/>
      <c r="D13" s="3"/>
      <c r="E13" s="3"/>
      <c r="F13" s="3"/>
      <c r="G13" s="17"/>
      <c r="J13" s="21" t="s">
        <v>216</v>
      </c>
      <c r="L13" s="21" t="s">
        <v>212</v>
      </c>
    </row>
    <row r="14" spans="2:18" x14ac:dyDescent="0.25">
      <c r="B14" s="12">
        <v>5.0999999999999996</v>
      </c>
      <c r="C14" s="2">
        <v>5.2</v>
      </c>
      <c r="D14" s="2">
        <v>5.3</v>
      </c>
      <c r="E14" s="2">
        <v>5.4</v>
      </c>
      <c r="F14" s="2">
        <v>5.6</v>
      </c>
      <c r="G14" s="15">
        <v>5.7</v>
      </c>
    </row>
    <row r="15" spans="2:18" x14ac:dyDescent="0.25">
      <c r="B15" s="13">
        <v>24</v>
      </c>
      <c r="C15" s="1">
        <v>25</v>
      </c>
      <c r="D15" s="13">
        <v>26</v>
      </c>
      <c r="E15" s="1">
        <v>27</v>
      </c>
      <c r="F15" s="13">
        <v>28</v>
      </c>
      <c r="G15" s="16">
        <v>29</v>
      </c>
      <c r="J15" s="21" t="s">
        <v>217</v>
      </c>
      <c r="L15" s="21" t="s">
        <v>218</v>
      </c>
    </row>
    <row r="16" spans="2:18" ht="15.75" thickBot="1" x14ac:dyDescent="0.3">
      <c r="B16" s="14"/>
      <c r="C16" s="3"/>
      <c r="D16" s="3"/>
      <c r="E16" s="3">
        <v>3</v>
      </c>
      <c r="F16" s="3"/>
      <c r="G16" s="17"/>
    </row>
    <row r="17" spans="2:7" x14ac:dyDescent="0.25">
      <c r="B17" s="12">
        <v>6.1</v>
      </c>
      <c r="C17" s="2">
        <v>6.2</v>
      </c>
      <c r="D17" s="2">
        <v>6.3</v>
      </c>
      <c r="E17" s="2">
        <v>6.4</v>
      </c>
      <c r="F17" s="2">
        <v>6.5</v>
      </c>
      <c r="G17" s="15">
        <v>6.7</v>
      </c>
    </row>
    <row r="18" spans="2:7" x14ac:dyDescent="0.25">
      <c r="B18" s="13">
        <v>30</v>
      </c>
      <c r="C18" s="1">
        <v>31</v>
      </c>
      <c r="D18" s="13">
        <v>32</v>
      </c>
      <c r="E18" s="1">
        <v>33</v>
      </c>
      <c r="F18" s="13">
        <v>34</v>
      </c>
      <c r="G18" s="16">
        <v>35</v>
      </c>
    </row>
    <row r="19" spans="2:7" ht="15.75" thickBot="1" x14ac:dyDescent="0.3">
      <c r="B19" s="14"/>
      <c r="C19" s="3"/>
      <c r="D19" s="3"/>
      <c r="E19" s="3">
        <v>4</v>
      </c>
      <c r="F19" s="3"/>
      <c r="G19" s="17"/>
    </row>
    <row r="20" spans="2:7" x14ac:dyDescent="0.25">
      <c r="B20" s="12">
        <v>7.1</v>
      </c>
      <c r="C20" s="2">
        <v>7.2</v>
      </c>
      <c r="D20" s="2">
        <v>7.3</v>
      </c>
      <c r="E20" s="2">
        <v>7.4</v>
      </c>
      <c r="F20" s="2">
        <v>7.5</v>
      </c>
      <c r="G20" s="15">
        <v>7.6</v>
      </c>
    </row>
    <row r="21" spans="2:7" x14ac:dyDescent="0.25">
      <c r="B21" s="13">
        <v>36</v>
      </c>
      <c r="C21" s="1">
        <v>37</v>
      </c>
      <c r="D21" s="13">
        <v>38</v>
      </c>
      <c r="E21" s="1">
        <v>39</v>
      </c>
      <c r="F21" s="13">
        <v>40</v>
      </c>
      <c r="G21" s="16">
        <v>41</v>
      </c>
    </row>
    <row r="22" spans="2:7" ht="15.75" thickBot="1" x14ac:dyDescent="0.3">
      <c r="B22" s="14"/>
      <c r="C22" s="3"/>
      <c r="D22" s="3"/>
      <c r="E22" s="3">
        <v>5</v>
      </c>
      <c r="F22" s="3"/>
      <c r="G2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5"/>
  <sheetViews>
    <sheetView topLeftCell="A4" workbookViewId="0">
      <selection activeCell="L11" sqref="L11"/>
    </sheetView>
  </sheetViews>
  <sheetFormatPr defaultRowHeight="15" x14ac:dyDescent="0.25"/>
  <sheetData>
    <row r="1" spans="2:31" ht="15.75" thickBot="1" x14ac:dyDescent="0.3"/>
    <row r="2" spans="2:31" x14ac:dyDescent="0.25">
      <c r="B2" s="12" t="s">
        <v>0</v>
      </c>
      <c r="C2" s="2" t="s">
        <v>1</v>
      </c>
      <c r="D2" s="2" t="s">
        <v>2</v>
      </c>
      <c r="E2" s="2" t="s">
        <v>3</v>
      </c>
      <c r="F2" s="6" t="s">
        <v>4</v>
      </c>
      <c r="G2" s="5" t="s">
        <v>5</v>
      </c>
      <c r="H2" s="2" t="s">
        <v>6</v>
      </c>
      <c r="I2" s="2" t="s">
        <v>7</v>
      </c>
      <c r="J2" s="2" t="s">
        <v>8</v>
      </c>
      <c r="K2" s="6" t="s">
        <v>9</v>
      </c>
      <c r="L2" s="5" t="s">
        <v>10</v>
      </c>
      <c r="M2" s="2" t="s">
        <v>11</v>
      </c>
      <c r="N2" s="2" t="s">
        <v>12</v>
      </c>
      <c r="O2" s="2" t="s">
        <v>13</v>
      </c>
      <c r="P2" s="6" t="s">
        <v>14</v>
      </c>
      <c r="Q2" s="5" t="s">
        <v>15</v>
      </c>
      <c r="R2" s="2" t="s">
        <v>16</v>
      </c>
      <c r="S2" s="2" t="s">
        <v>17</v>
      </c>
      <c r="T2" s="2" t="s">
        <v>18</v>
      </c>
      <c r="U2" s="6" t="s">
        <v>19</v>
      </c>
      <c r="V2" s="5" t="s">
        <v>20</v>
      </c>
      <c r="W2" s="2" t="s">
        <v>21</v>
      </c>
      <c r="X2" s="2" t="s">
        <v>22</v>
      </c>
      <c r="Y2" s="2" t="s">
        <v>23</v>
      </c>
      <c r="Z2" s="6" t="s">
        <v>24</v>
      </c>
      <c r="AA2" s="5" t="s">
        <v>25</v>
      </c>
      <c r="AB2" s="2" t="s">
        <v>26</v>
      </c>
      <c r="AC2" s="2" t="s">
        <v>27</v>
      </c>
      <c r="AD2" s="2" t="s">
        <v>28</v>
      </c>
      <c r="AE2" s="15" t="s">
        <v>29</v>
      </c>
    </row>
    <row r="3" spans="2:31" x14ac:dyDescent="0.25">
      <c r="B3" s="13">
        <v>0</v>
      </c>
      <c r="C3" s="1">
        <v>1</v>
      </c>
      <c r="D3" s="1">
        <v>2</v>
      </c>
      <c r="E3" s="1">
        <v>3</v>
      </c>
      <c r="F3" s="8">
        <v>4</v>
      </c>
      <c r="G3" s="7">
        <v>5</v>
      </c>
      <c r="H3" s="1">
        <v>6</v>
      </c>
      <c r="I3" s="1">
        <v>7</v>
      </c>
      <c r="J3" s="1">
        <v>8</v>
      </c>
      <c r="K3" s="8">
        <v>9</v>
      </c>
      <c r="L3" s="7">
        <v>10</v>
      </c>
      <c r="M3" s="1">
        <v>11</v>
      </c>
      <c r="N3" s="1">
        <v>12</v>
      </c>
      <c r="O3" s="1">
        <v>13</v>
      </c>
      <c r="P3" s="8">
        <v>14</v>
      </c>
      <c r="Q3" s="7">
        <v>15</v>
      </c>
      <c r="R3" s="1">
        <v>16</v>
      </c>
      <c r="S3" s="1">
        <v>17</v>
      </c>
      <c r="T3" s="1">
        <v>18</v>
      </c>
      <c r="U3" s="8">
        <v>19</v>
      </c>
      <c r="V3" s="7">
        <v>20</v>
      </c>
      <c r="W3" s="1">
        <v>21</v>
      </c>
      <c r="X3" s="1">
        <v>22</v>
      </c>
      <c r="Y3" s="1">
        <v>23</v>
      </c>
      <c r="Z3" s="8">
        <v>24</v>
      </c>
      <c r="AA3" s="7">
        <v>25</v>
      </c>
      <c r="AB3" s="1">
        <v>26</v>
      </c>
      <c r="AC3" s="1">
        <v>27</v>
      </c>
      <c r="AD3" s="1">
        <v>28</v>
      </c>
      <c r="AE3" s="16">
        <v>29</v>
      </c>
    </row>
    <row r="4" spans="2:31" ht="15.75" thickBot="1" x14ac:dyDescent="0.3">
      <c r="B4" s="14"/>
      <c r="C4" s="3">
        <v>0</v>
      </c>
      <c r="D4" s="3"/>
      <c r="E4" s="3"/>
      <c r="F4" s="10"/>
      <c r="G4" s="9"/>
      <c r="H4" s="3">
        <v>1</v>
      </c>
      <c r="I4" s="3"/>
      <c r="J4" s="3"/>
      <c r="K4" s="10"/>
      <c r="L4" s="9"/>
      <c r="M4" s="3"/>
      <c r="N4" s="3"/>
      <c r="O4" s="3"/>
      <c r="P4" s="10"/>
      <c r="Q4" s="9"/>
      <c r="R4" s="3"/>
      <c r="S4" s="3">
        <v>2</v>
      </c>
      <c r="T4" s="3"/>
      <c r="U4" s="10"/>
      <c r="V4" s="9"/>
      <c r="W4" s="3"/>
      <c r="X4" s="3">
        <v>3</v>
      </c>
      <c r="Y4" s="3"/>
      <c r="Z4" s="10"/>
      <c r="AA4" s="9"/>
      <c r="AB4" s="3"/>
      <c r="AC4" s="3">
        <v>4</v>
      </c>
      <c r="AD4" s="3"/>
      <c r="AE4" s="17"/>
    </row>
    <row r="5" spans="2:31" x14ac:dyDescent="0.25">
      <c r="B5" s="12" t="s">
        <v>30</v>
      </c>
      <c r="C5" s="2" t="s">
        <v>31</v>
      </c>
      <c r="D5" s="2" t="s">
        <v>32</v>
      </c>
      <c r="E5" s="2" t="s">
        <v>33</v>
      </c>
      <c r="F5" s="6" t="s">
        <v>34</v>
      </c>
      <c r="G5" s="5" t="s">
        <v>35</v>
      </c>
      <c r="H5" s="2" t="s">
        <v>36</v>
      </c>
      <c r="I5" s="2" t="s">
        <v>37</v>
      </c>
      <c r="J5" s="2" t="s">
        <v>38</v>
      </c>
      <c r="K5" s="6" t="s">
        <v>39</v>
      </c>
      <c r="L5" s="5" t="s">
        <v>40</v>
      </c>
      <c r="M5" s="2" t="s">
        <v>41</v>
      </c>
      <c r="N5" s="2" t="s">
        <v>42</v>
      </c>
      <c r="O5" s="2" t="s">
        <v>43</v>
      </c>
      <c r="P5" s="6" t="s">
        <v>44</v>
      </c>
      <c r="Q5" s="5" t="s">
        <v>45</v>
      </c>
      <c r="R5" s="2" t="s">
        <v>46</v>
      </c>
      <c r="S5" s="2" t="s">
        <v>47</v>
      </c>
      <c r="T5" s="2" t="s">
        <v>48</v>
      </c>
      <c r="U5" s="6" t="s">
        <v>49</v>
      </c>
      <c r="V5" s="5" t="s">
        <v>50</v>
      </c>
      <c r="W5" s="2" t="s">
        <v>51</v>
      </c>
      <c r="X5" s="2" t="s">
        <v>52</v>
      </c>
      <c r="Y5" s="2" t="s">
        <v>53</v>
      </c>
      <c r="Z5" s="6" t="s">
        <v>54</v>
      </c>
      <c r="AA5" s="5" t="s">
        <v>55</v>
      </c>
      <c r="AB5" s="2" t="s">
        <v>56</v>
      </c>
      <c r="AC5" s="2" t="s">
        <v>57</v>
      </c>
      <c r="AD5" s="2" t="s">
        <v>58</v>
      </c>
      <c r="AE5" s="15" t="s">
        <v>59</v>
      </c>
    </row>
    <row r="6" spans="2:31" x14ac:dyDescent="0.25">
      <c r="B6" s="13">
        <v>30</v>
      </c>
      <c r="C6" s="1">
        <v>31</v>
      </c>
      <c r="D6" s="1">
        <v>32</v>
      </c>
      <c r="E6" s="1">
        <v>33</v>
      </c>
      <c r="F6" s="8">
        <v>34</v>
      </c>
      <c r="G6" s="7">
        <v>35</v>
      </c>
      <c r="H6" s="1">
        <v>36</v>
      </c>
      <c r="I6" s="1">
        <v>37</v>
      </c>
      <c r="J6" s="1">
        <v>38</v>
      </c>
      <c r="K6" s="8">
        <v>39</v>
      </c>
      <c r="L6" s="7">
        <v>40</v>
      </c>
      <c r="M6" s="1">
        <v>41</v>
      </c>
      <c r="N6" s="1">
        <v>42</v>
      </c>
      <c r="O6" s="1">
        <v>43</v>
      </c>
      <c r="P6" s="8">
        <v>44</v>
      </c>
      <c r="Q6" s="7">
        <v>45</v>
      </c>
      <c r="R6" s="1">
        <v>46</v>
      </c>
      <c r="S6" s="1">
        <v>47</v>
      </c>
      <c r="T6" s="1">
        <v>48</v>
      </c>
      <c r="U6" s="8">
        <v>49</v>
      </c>
      <c r="V6" s="7">
        <v>50</v>
      </c>
      <c r="W6" s="1">
        <v>51</v>
      </c>
      <c r="X6" s="1">
        <v>52</v>
      </c>
      <c r="Y6" s="1">
        <v>53</v>
      </c>
      <c r="Z6" s="8">
        <v>54</v>
      </c>
      <c r="AA6" s="7">
        <v>55</v>
      </c>
      <c r="AB6" s="1">
        <v>56</v>
      </c>
      <c r="AC6" s="1">
        <v>57</v>
      </c>
      <c r="AD6" s="1">
        <v>58</v>
      </c>
      <c r="AE6" s="16">
        <v>59</v>
      </c>
    </row>
    <row r="7" spans="2:31" ht="15.75" thickBot="1" x14ac:dyDescent="0.3">
      <c r="B7" s="14"/>
      <c r="C7" s="3">
        <v>5</v>
      </c>
      <c r="D7" s="3"/>
      <c r="E7" s="3"/>
      <c r="F7" s="10"/>
      <c r="G7" s="9"/>
      <c r="H7" s="3">
        <v>6</v>
      </c>
      <c r="I7" s="3"/>
      <c r="J7" s="3"/>
      <c r="K7" s="10"/>
      <c r="L7" s="9"/>
      <c r="M7" s="3"/>
      <c r="N7" s="3"/>
      <c r="O7" s="3"/>
      <c r="P7" s="10"/>
      <c r="Q7" s="9"/>
      <c r="R7" s="3"/>
      <c r="S7" s="3">
        <v>7</v>
      </c>
      <c r="T7" s="3"/>
      <c r="U7" s="10"/>
      <c r="V7" s="9"/>
      <c r="W7" s="3"/>
      <c r="X7" s="3">
        <v>8</v>
      </c>
      <c r="Y7" s="3"/>
      <c r="Z7" s="10"/>
      <c r="AA7" s="9"/>
      <c r="AB7" s="3"/>
      <c r="AC7" s="3">
        <v>9</v>
      </c>
      <c r="AD7" s="3"/>
      <c r="AE7" s="17"/>
    </row>
    <row r="8" spans="2:31" x14ac:dyDescent="0.25">
      <c r="B8" s="12" t="s">
        <v>60</v>
      </c>
      <c r="C8" s="2" t="s">
        <v>61</v>
      </c>
      <c r="D8" s="2" t="s">
        <v>62</v>
      </c>
      <c r="E8" s="2" t="s">
        <v>63</v>
      </c>
      <c r="F8" s="6" t="s">
        <v>64</v>
      </c>
      <c r="G8" s="5" t="s">
        <v>65</v>
      </c>
      <c r="H8" s="2" t="s">
        <v>66</v>
      </c>
      <c r="I8" s="2" t="s">
        <v>67</v>
      </c>
      <c r="J8" s="2" t="s">
        <v>68</v>
      </c>
      <c r="K8" s="6" t="s">
        <v>69</v>
      </c>
      <c r="L8" s="5" t="s">
        <v>70</v>
      </c>
      <c r="M8" s="2" t="s">
        <v>71</v>
      </c>
      <c r="N8" s="2" t="s">
        <v>72</v>
      </c>
      <c r="O8" s="2" t="s">
        <v>73</v>
      </c>
      <c r="P8" s="6" t="s">
        <v>74</v>
      </c>
      <c r="Q8" s="5" t="s">
        <v>75</v>
      </c>
      <c r="R8" s="2" t="s">
        <v>76</v>
      </c>
      <c r="S8" s="2" t="s">
        <v>77</v>
      </c>
      <c r="T8" s="2" t="s">
        <v>78</v>
      </c>
      <c r="U8" s="6" t="s">
        <v>79</v>
      </c>
      <c r="V8" s="5" t="s">
        <v>80</v>
      </c>
      <c r="W8" s="2" t="s">
        <v>81</v>
      </c>
      <c r="X8" s="2" t="s">
        <v>82</v>
      </c>
      <c r="Y8" s="2" t="s">
        <v>83</v>
      </c>
      <c r="Z8" s="6" t="s">
        <v>84</v>
      </c>
      <c r="AA8" s="5" t="s">
        <v>85</v>
      </c>
      <c r="AB8" s="2" t="s">
        <v>86</v>
      </c>
      <c r="AC8" s="2" t="s">
        <v>87</v>
      </c>
      <c r="AD8" s="2" t="s">
        <v>88</v>
      </c>
      <c r="AE8" s="15" t="s">
        <v>89</v>
      </c>
    </row>
    <row r="9" spans="2:31" x14ac:dyDescent="0.25">
      <c r="B9" s="13">
        <v>60</v>
      </c>
      <c r="C9" s="1">
        <v>61</v>
      </c>
      <c r="D9" s="1">
        <v>62</v>
      </c>
      <c r="E9" s="1">
        <v>63</v>
      </c>
      <c r="F9" s="8">
        <v>64</v>
      </c>
      <c r="G9" s="7">
        <v>65</v>
      </c>
      <c r="H9" s="1">
        <v>66</v>
      </c>
      <c r="I9" s="1">
        <v>67</v>
      </c>
      <c r="J9" s="1">
        <v>68</v>
      </c>
      <c r="K9" s="8">
        <v>69</v>
      </c>
      <c r="L9" s="7">
        <v>70</v>
      </c>
      <c r="M9" s="1">
        <v>71</v>
      </c>
      <c r="N9" s="1">
        <v>72</v>
      </c>
      <c r="O9" s="1">
        <v>73</v>
      </c>
      <c r="P9" s="8">
        <v>74</v>
      </c>
      <c r="Q9" s="7">
        <v>75</v>
      </c>
      <c r="R9" s="1">
        <v>76</v>
      </c>
      <c r="S9" s="1">
        <v>77</v>
      </c>
      <c r="T9" s="1">
        <v>78</v>
      </c>
      <c r="U9" s="8">
        <v>79</v>
      </c>
      <c r="V9" s="7">
        <v>80</v>
      </c>
      <c r="W9" s="1">
        <v>81</v>
      </c>
      <c r="X9" s="1">
        <v>82</v>
      </c>
      <c r="Y9" s="1">
        <v>83</v>
      </c>
      <c r="Z9" s="8">
        <v>84</v>
      </c>
      <c r="AA9" s="7">
        <v>85</v>
      </c>
      <c r="AB9" s="1">
        <v>86</v>
      </c>
      <c r="AC9" s="1">
        <v>87</v>
      </c>
      <c r="AD9" s="1">
        <v>88</v>
      </c>
      <c r="AE9" s="16">
        <v>89</v>
      </c>
    </row>
    <row r="10" spans="2:31" ht="15.75" thickBot="1" x14ac:dyDescent="0.3">
      <c r="B10" s="14"/>
      <c r="C10" s="3">
        <v>10</v>
      </c>
      <c r="D10" s="3"/>
      <c r="E10" s="3"/>
      <c r="F10" s="10"/>
      <c r="G10" s="9"/>
      <c r="H10" s="3">
        <v>11</v>
      </c>
      <c r="I10" s="3"/>
      <c r="J10" s="3"/>
      <c r="K10" s="10"/>
      <c r="L10" s="9"/>
      <c r="M10" s="3"/>
      <c r="N10" s="3"/>
      <c r="O10" s="3"/>
      <c r="P10" s="10"/>
      <c r="Q10" s="9"/>
      <c r="R10" s="3"/>
      <c r="S10" s="3">
        <v>12</v>
      </c>
      <c r="T10" s="3"/>
      <c r="U10" s="10"/>
      <c r="V10" s="9"/>
      <c r="W10" s="3"/>
      <c r="X10" s="3">
        <v>13</v>
      </c>
      <c r="Y10" s="3"/>
      <c r="Z10" s="10"/>
      <c r="AA10" s="9"/>
      <c r="AB10" s="3"/>
      <c r="AC10" s="3">
        <v>14</v>
      </c>
      <c r="AD10" s="3"/>
      <c r="AE10" s="17"/>
    </row>
    <row r="11" spans="2:31" x14ac:dyDescent="0.25">
      <c r="B11" s="12" t="s">
        <v>90</v>
      </c>
      <c r="C11" s="2" t="s">
        <v>91</v>
      </c>
      <c r="D11" s="2" t="s">
        <v>92</v>
      </c>
      <c r="E11" s="2" t="s">
        <v>93</v>
      </c>
      <c r="F11" s="6" t="s">
        <v>94</v>
      </c>
      <c r="G11" s="5" t="s">
        <v>95</v>
      </c>
      <c r="H11" s="2" t="s">
        <v>96</v>
      </c>
      <c r="I11" s="2" t="s">
        <v>97</v>
      </c>
      <c r="J11" s="2" t="s">
        <v>98</v>
      </c>
      <c r="K11" s="6" t="s">
        <v>99</v>
      </c>
      <c r="L11" s="5" t="s">
        <v>100</v>
      </c>
      <c r="M11" s="2" t="s">
        <v>101</v>
      </c>
      <c r="N11" s="2" t="s">
        <v>102</v>
      </c>
      <c r="O11" s="2" t="s">
        <v>103</v>
      </c>
      <c r="P11" s="6" t="s">
        <v>104</v>
      </c>
      <c r="Q11" s="5" t="s">
        <v>105</v>
      </c>
      <c r="R11" s="2" t="s">
        <v>106</v>
      </c>
      <c r="S11" s="2" t="s">
        <v>107</v>
      </c>
      <c r="T11" s="2" t="s">
        <v>108</v>
      </c>
      <c r="U11" s="6" t="s">
        <v>109</v>
      </c>
      <c r="V11" s="5" t="s">
        <v>110</v>
      </c>
      <c r="W11" s="2" t="s">
        <v>111</v>
      </c>
      <c r="X11" s="2" t="s">
        <v>112</v>
      </c>
      <c r="Y11" s="2" t="s">
        <v>113</v>
      </c>
      <c r="Z11" s="6" t="s">
        <v>114</v>
      </c>
      <c r="AA11" s="5" t="s">
        <v>115</v>
      </c>
      <c r="AB11" s="2" t="s">
        <v>116</v>
      </c>
      <c r="AC11" s="2" t="s">
        <v>117</v>
      </c>
      <c r="AD11" s="2" t="s">
        <v>118</v>
      </c>
      <c r="AE11" s="15" t="s">
        <v>119</v>
      </c>
    </row>
    <row r="12" spans="2:31" x14ac:dyDescent="0.25">
      <c r="B12" s="13">
        <v>90</v>
      </c>
      <c r="C12" s="1">
        <v>91</v>
      </c>
      <c r="D12" s="1">
        <v>92</v>
      </c>
      <c r="E12" s="1">
        <v>93</v>
      </c>
      <c r="F12" s="8">
        <v>94</v>
      </c>
      <c r="G12" s="7">
        <v>95</v>
      </c>
      <c r="H12" s="1">
        <v>96</v>
      </c>
      <c r="I12" s="1">
        <v>97</v>
      </c>
      <c r="J12" s="1">
        <v>98</v>
      </c>
      <c r="K12" s="8">
        <v>99</v>
      </c>
      <c r="L12" s="7">
        <v>100</v>
      </c>
      <c r="M12" s="1">
        <v>101</v>
      </c>
      <c r="N12" s="1">
        <v>102</v>
      </c>
      <c r="O12" s="1">
        <v>103</v>
      </c>
      <c r="P12" s="8">
        <v>104</v>
      </c>
      <c r="Q12" s="7">
        <v>105</v>
      </c>
      <c r="R12" s="1">
        <v>106</v>
      </c>
      <c r="S12" s="1">
        <v>107</v>
      </c>
      <c r="T12" s="1">
        <v>108</v>
      </c>
      <c r="U12" s="8">
        <v>109</v>
      </c>
      <c r="V12" s="7">
        <v>110</v>
      </c>
      <c r="W12" s="1">
        <v>111</v>
      </c>
      <c r="X12" s="1">
        <v>112</v>
      </c>
      <c r="Y12" s="1">
        <v>113</v>
      </c>
      <c r="Z12" s="8">
        <v>114</v>
      </c>
      <c r="AA12" s="7">
        <v>115</v>
      </c>
      <c r="AB12" s="1">
        <v>116</v>
      </c>
      <c r="AC12" s="1">
        <v>117</v>
      </c>
      <c r="AD12" s="1">
        <v>118</v>
      </c>
      <c r="AE12" s="16">
        <v>119</v>
      </c>
    </row>
    <row r="13" spans="2:31" ht="15.75" thickBot="1" x14ac:dyDescent="0.3">
      <c r="B13" s="14"/>
      <c r="C13" s="3"/>
      <c r="D13" s="3"/>
      <c r="E13" s="3"/>
      <c r="F13" s="10"/>
      <c r="G13" s="9"/>
      <c r="H13" s="3"/>
      <c r="I13" s="3"/>
      <c r="J13" s="3"/>
      <c r="K13" s="10"/>
      <c r="L13" s="9"/>
      <c r="M13" s="3"/>
      <c r="N13" s="3"/>
      <c r="O13" s="3"/>
      <c r="P13" s="10"/>
      <c r="Q13" s="9"/>
      <c r="R13" s="3"/>
      <c r="S13" s="3"/>
      <c r="T13" s="3"/>
      <c r="U13" s="10"/>
      <c r="V13" s="9"/>
      <c r="W13" s="3"/>
      <c r="X13" s="3"/>
      <c r="Y13" s="3"/>
      <c r="Z13" s="10"/>
      <c r="AA13" s="9"/>
      <c r="AB13" s="3"/>
      <c r="AC13" s="3"/>
      <c r="AD13" s="3"/>
      <c r="AE13" s="17"/>
    </row>
    <row r="14" spans="2:31" x14ac:dyDescent="0.25">
      <c r="B14" s="12" t="s">
        <v>120</v>
      </c>
      <c r="C14" s="2" t="s">
        <v>121</v>
      </c>
      <c r="D14" s="2" t="s">
        <v>122</v>
      </c>
      <c r="E14" s="2" t="s">
        <v>123</v>
      </c>
      <c r="F14" s="6" t="s">
        <v>124</v>
      </c>
      <c r="G14" s="5" t="s">
        <v>125</v>
      </c>
      <c r="H14" s="2" t="s">
        <v>126</v>
      </c>
      <c r="I14" s="2" t="s">
        <v>127</v>
      </c>
      <c r="J14" s="2" t="s">
        <v>128</v>
      </c>
      <c r="K14" s="6" t="s">
        <v>129</v>
      </c>
      <c r="L14" s="5" t="s">
        <v>130</v>
      </c>
      <c r="M14" s="2" t="s">
        <v>131</v>
      </c>
      <c r="N14" s="2" t="s">
        <v>132</v>
      </c>
      <c r="O14" s="2" t="s">
        <v>133</v>
      </c>
      <c r="P14" s="6" t="s">
        <v>134</v>
      </c>
      <c r="Q14" s="5" t="s">
        <v>135</v>
      </c>
      <c r="R14" s="2" t="s">
        <v>136</v>
      </c>
      <c r="S14" s="2" t="s">
        <v>137</v>
      </c>
      <c r="T14" s="2" t="s">
        <v>138</v>
      </c>
      <c r="U14" s="6" t="s">
        <v>139</v>
      </c>
      <c r="V14" s="5" t="s">
        <v>140</v>
      </c>
      <c r="W14" s="2" t="s">
        <v>141</v>
      </c>
      <c r="X14" s="2" t="s">
        <v>142</v>
      </c>
      <c r="Y14" s="2" t="s">
        <v>143</v>
      </c>
      <c r="Z14" s="6" t="s">
        <v>144</v>
      </c>
      <c r="AA14" s="5" t="s">
        <v>145</v>
      </c>
      <c r="AB14" s="2" t="s">
        <v>146</v>
      </c>
      <c r="AC14" s="2" t="s">
        <v>147</v>
      </c>
      <c r="AD14" s="2" t="s">
        <v>148</v>
      </c>
      <c r="AE14" s="15" t="s">
        <v>149</v>
      </c>
    </row>
    <row r="15" spans="2:31" x14ac:dyDescent="0.25">
      <c r="B15" s="13">
        <v>120</v>
      </c>
      <c r="C15" s="1">
        <v>121</v>
      </c>
      <c r="D15" s="1">
        <v>122</v>
      </c>
      <c r="E15" s="1">
        <v>123</v>
      </c>
      <c r="F15" s="8">
        <v>124</v>
      </c>
      <c r="G15" s="7">
        <v>125</v>
      </c>
      <c r="H15" s="1">
        <v>126</v>
      </c>
      <c r="I15" s="1">
        <v>127</v>
      </c>
      <c r="J15" s="1">
        <v>128</v>
      </c>
      <c r="K15" s="8">
        <v>129</v>
      </c>
      <c r="L15" s="7">
        <v>130</v>
      </c>
      <c r="M15" s="1">
        <v>131</v>
      </c>
      <c r="N15" s="1">
        <v>132</v>
      </c>
      <c r="O15" s="1">
        <v>133</v>
      </c>
      <c r="P15" s="8">
        <v>134</v>
      </c>
      <c r="Q15" s="7">
        <v>135</v>
      </c>
      <c r="R15" s="1">
        <v>136</v>
      </c>
      <c r="S15" s="1">
        <v>137</v>
      </c>
      <c r="T15" s="1">
        <v>138</v>
      </c>
      <c r="U15" s="8">
        <v>139</v>
      </c>
      <c r="V15" s="7">
        <v>140</v>
      </c>
      <c r="W15" s="1">
        <v>141</v>
      </c>
      <c r="X15" s="1">
        <v>142</v>
      </c>
      <c r="Y15" s="1">
        <v>143</v>
      </c>
      <c r="Z15" s="8">
        <v>144</v>
      </c>
      <c r="AA15" s="7">
        <v>145</v>
      </c>
      <c r="AB15" s="1">
        <v>146</v>
      </c>
      <c r="AC15" s="1">
        <v>147</v>
      </c>
      <c r="AD15" s="1">
        <v>148</v>
      </c>
      <c r="AE15" s="16">
        <v>149</v>
      </c>
    </row>
    <row r="16" spans="2:31" ht="15.75" thickBot="1" x14ac:dyDescent="0.3">
      <c r="B16" s="14"/>
      <c r="C16" s="3"/>
      <c r="D16" s="3">
        <v>15</v>
      </c>
      <c r="E16" s="3"/>
      <c r="F16" s="10"/>
      <c r="G16" s="9"/>
      <c r="H16" s="3"/>
      <c r="I16" s="3">
        <v>16</v>
      </c>
      <c r="J16" s="3"/>
      <c r="K16" s="10"/>
      <c r="L16" s="9"/>
      <c r="M16" s="3"/>
      <c r="N16" s="3">
        <v>17</v>
      </c>
      <c r="O16" s="3"/>
      <c r="P16" s="10"/>
      <c r="Q16" s="9"/>
      <c r="R16" s="3"/>
      <c r="S16" s="3"/>
      <c r="T16" s="3"/>
      <c r="U16" s="10"/>
      <c r="V16" s="9"/>
      <c r="W16" s="3"/>
      <c r="X16" s="3"/>
      <c r="Y16" s="3">
        <v>18</v>
      </c>
      <c r="Z16" s="10"/>
      <c r="AA16" s="9"/>
      <c r="AB16" s="3"/>
      <c r="AC16" s="3"/>
      <c r="AD16" s="3">
        <v>19</v>
      </c>
      <c r="AE16" s="17"/>
    </row>
    <row r="17" spans="2:31" x14ac:dyDescent="0.25">
      <c r="B17" s="12" t="s">
        <v>150</v>
      </c>
      <c r="C17" s="2" t="s">
        <v>151</v>
      </c>
      <c r="D17" s="2" t="s">
        <v>152</v>
      </c>
      <c r="E17" s="2" t="s">
        <v>153</v>
      </c>
      <c r="F17" s="6" t="s">
        <v>154</v>
      </c>
      <c r="G17" s="5" t="s">
        <v>155</v>
      </c>
      <c r="H17" s="2" t="s">
        <v>156</v>
      </c>
      <c r="I17" s="2" t="s">
        <v>157</v>
      </c>
      <c r="J17" s="2" t="s">
        <v>158</v>
      </c>
      <c r="K17" s="6" t="s">
        <v>159</v>
      </c>
      <c r="L17" s="5" t="s">
        <v>160</v>
      </c>
      <c r="M17" s="2" t="s">
        <v>161</v>
      </c>
      <c r="N17" s="2" t="s">
        <v>162</v>
      </c>
      <c r="O17" s="2" t="s">
        <v>163</v>
      </c>
      <c r="P17" s="6" t="s">
        <v>164</v>
      </c>
      <c r="Q17" s="5" t="s">
        <v>165</v>
      </c>
      <c r="R17" s="2" t="s">
        <v>166</v>
      </c>
      <c r="S17" s="2" t="s">
        <v>167</v>
      </c>
      <c r="T17" s="2" t="s">
        <v>168</v>
      </c>
      <c r="U17" s="6" t="s">
        <v>169</v>
      </c>
      <c r="V17" s="5" t="s">
        <v>170</v>
      </c>
      <c r="W17" s="2" t="s">
        <v>171</v>
      </c>
      <c r="X17" s="2" t="s">
        <v>172</v>
      </c>
      <c r="Y17" s="2" t="s">
        <v>173</v>
      </c>
      <c r="Z17" s="6" t="s">
        <v>174</v>
      </c>
      <c r="AA17" s="5" t="s">
        <v>175</v>
      </c>
      <c r="AB17" s="2" t="s">
        <v>176</v>
      </c>
      <c r="AC17" s="2" t="s">
        <v>177</v>
      </c>
      <c r="AD17" s="2" t="s">
        <v>178</v>
      </c>
      <c r="AE17" s="15" t="s">
        <v>179</v>
      </c>
    </row>
    <row r="18" spans="2:31" x14ac:dyDescent="0.25">
      <c r="B18" s="13">
        <v>150</v>
      </c>
      <c r="C18" s="1">
        <v>151</v>
      </c>
      <c r="D18" s="1">
        <v>152</v>
      </c>
      <c r="E18" s="1">
        <v>153</v>
      </c>
      <c r="F18" s="8">
        <v>154</v>
      </c>
      <c r="G18" s="7">
        <v>155</v>
      </c>
      <c r="H18" s="1">
        <v>156</v>
      </c>
      <c r="I18" s="1">
        <v>157</v>
      </c>
      <c r="J18" s="1">
        <v>158</v>
      </c>
      <c r="K18" s="8">
        <v>159</v>
      </c>
      <c r="L18" s="7">
        <v>160</v>
      </c>
      <c r="M18" s="1">
        <v>161</v>
      </c>
      <c r="N18" s="1">
        <v>162</v>
      </c>
      <c r="O18" s="1">
        <v>163</v>
      </c>
      <c r="P18" s="8">
        <v>164</v>
      </c>
      <c r="Q18" s="7">
        <v>165</v>
      </c>
      <c r="R18" s="1">
        <v>166</v>
      </c>
      <c r="S18" s="1">
        <v>167</v>
      </c>
      <c r="T18" s="1">
        <v>168</v>
      </c>
      <c r="U18" s="8">
        <v>169</v>
      </c>
      <c r="V18" s="7">
        <v>170</v>
      </c>
      <c r="W18" s="1">
        <v>171</v>
      </c>
      <c r="X18" s="1">
        <v>172</v>
      </c>
      <c r="Y18" s="1">
        <v>173</v>
      </c>
      <c r="Z18" s="8">
        <v>174</v>
      </c>
      <c r="AA18" s="7">
        <v>175</v>
      </c>
      <c r="AB18" s="1">
        <v>176</v>
      </c>
      <c r="AC18" s="1">
        <v>177</v>
      </c>
      <c r="AD18" s="1">
        <v>178</v>
      </c>
      <c r="AE18" s="16">
        <v>179</v>
      </c>
    </row>
    <row r="19" spans="2:31" ht="15.75" thickBot="1" x14ac:dyDescent="0.3">
      <c r="B19" s="14"/>
      <c r="C19" s="3"/>
      <c r="D19" s="3">
        <v>20</v>
      </c>
      <c r="E19" s="3"/>
      <c r="F19" s="10"/>
      <c r="G19" s="9"/>
      <c r="H19" s="3"/>
      <c r="I19" s="3">
        <v>21</v>
      </c>
      <c r="J19" s="3"/>
      <c r="K19" s="10"/>
      <c r="L19" s="9"/>
      <c r="M19" s="3"/>
      <c r="N19" s="3">
        <v>22</v>
      </c>
      <c r="O19" s="3"/>
      <c r="P19" s="10"/>
      <c r="Q19" s="9"/>
      <c r="R19" s="3"/>
      <c r="S19" s="3"/>
      <c r="T19" s="3"/>
      <c r="U19" s="10"/>
      <c r="V19" s="9"/>
      <c r="W19" s="3"/>
      <c r="X19" s="3"/>
      <c r="Y19" s="3">
        <v>23</v>
      </c>
      <c r="Z19" s="10"/>
      <c r="AA19" s="9"/>
      <c r="AB19" s="3"/>
      <c r="AC19" s="3"/>
      <c r="AD19" s="3">
        <v>24</v>
      </c>
      <c r="AE19" s="17"/>
    </row>
    <row r="20" spans="2:31" x14ac:dyDescent="0.25">
      <c r="B20" s="12" t="s">
        <v>180</v>
      </c>
      <c r="C20" s="2" t="s">
        <v>181</v>
      </c>
      <c r="D20" s="2" t="s">
        <v>182</v>
      </c>
      <c r="E20" s="2" t="s">
        <v>183</v>
      </c>
      <c r="F20" s="6" t="s">
        <v>184</v>
      </c>
      <c r="G20" s="5" t="s">
        <v>185</v>
      </c>
      <c r="H20" s="2" t="s">
        <v>186</v>
      </c>
      <c r="I20" s="2" t="s">
        <v>187</v>
      </c>
      <c r="J20" s="2" t="s">
        <v>188</v>
      </c>
      <c r="K20" s="6" t="s">
        <v>189</v>
      </c>
      <c r="L20" s="5" t="s">
        <v>190</v>
      </c>
      <c r="M20" s="2" t="s">
        <v>191</v>
      </c>
      <c r="N20" s="2" t="s">
        <v>192</v>
      </c>
      <c r="O20" s="2" t="s">
        <v>193</v>
      </c>
      <c r="P20" s="6" t="s">
        <v>194</v>
      </c>
      <c r="Q20" s="5" t="s">
        <v>195</v>
      </c>
      <c r="R20" s="2" t="s">
        <v>196</v>
      </c>
      <c r="S20" s="2" t="s">
        <v>197</v>
      </c>
      <c r="T20" s="2" t="s">
        <v>198</v>
      </c>
      <c r="U20" s="6" t="s">
        <v>199</v>
      </c>
      <c r="V20" s="5" t="s">
        <v>200</v>
      </c>
      <c r="W20" s="2" t="s">
        <v>201</v>
      </c>
      <c r="X20" s="2" t="s">
        <v>202</v>
      </c>
      <c r="Y20" s="2" t="s">
        <v>203</v>
      </c>
      <c r="Z20" s="6" t="s">
        <v>204</v>
      </c>
      <c r="AA20" s="5" t="s">
        <v>205</v>
      </c>
      <c r="AB20" s="2" t="s">
        <v>206</v>
      </c>
      <c r="AC20" s="2" t="s">
        <v>207</v>
      </c>
      <c r="AD20" s="2" t="s">
        <v>208</v>
      </c>
      <c r="AE20" s="15" t="s">
        <v>209</v>
      </c>
    </row>
    <row r="21" spans="2:31" x14ac:dyDescent="0.25">
      <c r="B21" s="13">
        <v>180</v>
      </c>
      <c r="C21" s="1">
        <v>181</v>
      </c>
      <c r="D21" s="1">
        <v>182</v>
      </c>
      <c r="E21" s="1">
        <v>183</v>
      </c>
      <c r="F21" s="8">
        <v>184</v>
      </c>
      <c r="G21" s="7">
        <v>185</v>
      </c>
      <c r="H21" s="1">
        <v>186</v>
      </c>
      <c r="I21" s="1">
        <v>187</v>
      </c>
      <c r="J21" s="1">
        <v>188</v>
      </c>
      <c r="K21" s="8">
        <v>189</v>
      </c>
      <c r="L21" s="7">
        <v>190</v>
      </c>
      <c r="M21" s="1">
        <v>191</v>
      </c>
      <c r="N21" s="1">
        <v>192</v>
      </c>
      <c r="O21" s="1">
        <v>193</v>
      </c>
      <c r="P21" s="8">
        <v>194</v>
      </c>
      <c r="Q21" s="7">
        <v>195</v>
      </c>
      <c r="R21" s="1">
        <v>196</v>
      </c>
      <c r="S21" s="1">
        <v>197</v>
      </c>
      <c r="T21" s="1">
        <v>198</v>
      </c>
      <c r="U21" s="8">
        <v>199</v>
      </c>
      <c r="V21" s="7">
        <v>200</v>
      </c>
      <c r="W21" s="1">
        <v>201</v>
      </c>
      <c r="X21" s="1">
        <v>202</v>
      </c>
      <c r="Y21" s="1">
        <v>203</v>
      </c>
      <c r="Z21" s="8">
        <v>204</v>
      </c>
      <c r="AA21" s="7">
        <v>205</v>
      </c>
      <c r="AB21" s="1">
        <v>206</v>
      </c>
      <c r="AC21" s="1">
        <v>207</v>
      </c>
      <c r="AD21" s="1">
        <v>208</v>
      </c>
      <c r="AE21" s="16">
        <v>209</v>
      </c>
    </row>
    <row r="22" spans="2:31" ht="15.75" thickBot="1" x14ac:dyDescent="0.3">
      <c r="B22" s="14"/>
      <c r="C22" s="3"/>
      <c r="D22" s="3">
        <v>25</v>
      </c>
      <c r="E22" s="3"/>
      <c r="F22" s="10"/>
      <c r="G22" s="9"/>
      <c r="H22" s="3"/>
      <c r="I22" s="3">
        <v>26</v>
      </c>
      <c r="J22" s="3"/>
      <c r="K22" s="10"/>
      <c r="L22" s="9"/>
      <c r="M22" s="3"/>
      <c r="N22" s="3">
        <v>27</v>
      </c>
      <c r="O22" s="3"/>
      <c r="P22" s="10"/>
      <c r="Q22" s="9"/>
      <c r="R22" s="3"/>
      <c r="S22" s="3"/>
      <c r="T22" s="3"/>
      <c r="U22" s="10"/>
      <c r="V22" s="9"/>
      <c r="W22" s="3"/>
      <c r="X22" s="3"/>
      <c r="Y22" s="3">
        <v>28</v>
      </c>
      <c r="Z22" s="10"/>
      <c r="AA22" s="9"/>
      <c r="AB22" s="3"/>
      <c r="AC22" s="3"/>
      <c r="AD22" s="3">
        <v>29</v>
      </c>
      <c r="AE22" s="17"/>
    </row>
    <row r="24" spans="2:31" x14ac:dyDescent="0.25">
      <c r="I24" t="s">
        <v>210</v>
      </c>
      <c r="J24">
        <v>3</v>
      </c>
    </row>
    <row r="25" spans="2:31" x14ac:dyDescent="0.25">
      <c r="U25">
        <v>30</v>
      </c>
    </row>
    <row r="26" spans="2:31" x14ac:dyDescent="0.25">
      <c r="B26">
        <v>0</v>
      </c>
      <c r="C26">
        <v>1</v>
      </c>
      <c r="F26">
        <f>B26/5</f>
        <v>0</v>
      </c>
      <c r="G26">
        <f>ROUNDDOWN(F26,0)</f>
        <v>0</v>
      </c>
      <c r="I26">
        <f>$B26*5+$J$24-1</f>
        <v>2</v>
      </c>
      <c r="J26">
        <f>$B26*5+$J$24-2</f>
        <v>1</v>
      </c>
      <c r="K26">
        <f>(($B26+1)*5)+$J$24</f>
        <v>8</v>
      </c>
      <c r="M26" s="21" t="s">
        <v>211</v>
      </c>
      <c r="U26" s="21" t="s">
        <v>213</v>
      </c>
    </row>
    <row r="27" spans="2:31" x14ac:dyDescent="0.25">
      <c r="B27">
        <v>1</v>
      </c>
      <c r="C27">
        <v>6</v>
      </c>
      <c r="D27">
        <f>C27-C26</f>
        <v>5</v>
      </c>
      <c r="F27">
        <f t="shared" ref="F27:F49" si="0">B27/5</f>
        <v>0.2</v>
      </c>
      <c r="G27">
        <f t="shared" ref="G27:G55" si="1">ROUNDDOWN(F27,0)</f>
        <v>0</v>
      </c>
      <c r="I27">
        <f t="shared" ref="I27:I55" si="2">$B27*5+$J$24-1</f>
        <v>7</v>
      </c>
      <c r="J27">
        <f t="shared" ref="J27:J55" si="3">$B27*5+$J$24-2</f>
        <v>6</v>
      </c>
      <c r="K27">
        <f t="shared" ref="K27:K55" si="4">(($B27+1)*5)+$J$24</f>
        <v>13</v>
      </c>
    </row>
    <row r="28" spans="2:31" x14ac:dyDescent="0.25">
      <c r="B28">
        <v>2</v>
      </c>
      <c r="C28">
        <v>17</v>
      </c>
      <c r="D28">
        <f t="shared" ref="D28:D55" si="5">C28-C27</f>
        <v>11</v>
      </c>
      <c r="F28">
        <f t="shared" si="0"/>
        <v>0.4</v>
      </c>
      <c r="G28">
        <f t="shared" si="1"/>
        <v>0</v>
      </c>
      <c r="I28">
        <f t="shared" si="2"/>
        <v>12</v>
      </c>
      <c r="J28">
        <f t="shared" si="3"/>
        <v>11</v>
      </c>
      <c r="K28">
        <f t="shared" si="4"/>
        <v>18</v>
      </c>
      <c r="M28" s="21" t="s">
        <v>214</v>
      </c>
      <c r="U28" s="21" t="s">
        <v>215</v>
      </c>
    </row>
    <row r="29" spans="2:31" x14ac:dyDescent="0.25">
      <c r="B29">
        <v>3</v>
      </c>
      <c r="C29">
        <v>22</v>
      </c>
      <c r="D29">
        <f t="shared" si="5"/>
        <v>5</v>
      </c>
      <c r="F29">
        <f t="shared" si="0"/>
        <v>0.6</v>
      </c>
      <c r="G29">
        <f t="shared" si="1"/>
        <v>0</v>
      </c>
      <c r="I29">
        <f t="shared" si="2"/>
        <v>17</v>
      </c>
      <c r="J29">
        <f t="shared" si="3"/>
        <v>16</v>
      </c>
      <c r="K29">
        <f t="shared" si="4"/>
        <v>23</v>
      </c>
    </row>
    <row r="30" spans="2:31" x14ac:dyDescent="0.25">
      <c r="B30">
        <v>4</v>
      </c>
      <c r="C30">
        <v>27</v>
      </c>
      <c r="D30">
        <f t="shared" si="5"/>
        <v>5</v>
      </c>
      <c r="F30">
        <f t="shared" si="0"/>
        <v>0.8</v>
      </c>
      <c r="G30">
        <f t="shared" si="1"/>
        <v>0</v>
      </c>
      <c r="I30">
        <f t="shared" si="2"/>
        <v>22</v>
      </c>
      <c r="J30">
        <f t="shared" si="3"/>
        <v>21</v>
      </c>
      <c r="K30">
        <f t="shared" si="4"/>
        <v>28</v>
      </c>
    </row>
    <row r="31" spans="2:31" x14ac:dyDescent="0.25">
      <c r="B31">
        <v>5</v>
      </c>
      <c r="C31">
        <v>31</v>
      </c>
      <c r="D31">
        <f t="shared" si="5"/>
        <v>4</v>
      </c>
      <c r="F31">
        <f t="shared" si="0"/>
        <v>1</v>
      </c>
      <c r="G31">
        <f t="shared" si="1"/>
        <v>1</v>
      </c>
      <c r="I31">
        <f t="shared" si="2"/>
        <v>27</v>
      </c>
      <c r="J31">
        <f t="shared" si="3"/>
        <v>26</v>
      </c>
      <c r="K31">
        <f t="shared" si="4"/>
        <v>33</v>
      </c>
    </row>
    <row r="32" spans="2:31" x14ac:dyDescent="0.25">
      <c r="B32">
        <v>6</v>
      </c>
      <c r="C32">
        <v>36</v>
      </c>
      <c r="D32">
        <f t="shared" si="5"/>
        <v>5</v>
      </c>
      <c r="F32">
        <f t="shared" si="0"/>
        <v>1.2</v>
      </c>
      <c r="G32">
        <f t="shared" si="1"/>
        <v>1</v>
      </c>
      <c r="I32">
        <f t="shared" si="2"/>
        <v>32</v>
      </c>
      <c r="J32">
        <f t="shared" si="3"/>
        <v>31</v>
      </c>
      <c r="K32">
        <f t="shared" si="4"/>
        <v>38</v>
      </c>
    </row>
    <row r="33" spans="2:11" x14ac:dyDescent="0.25">
      <c r="B33">
        <v>7</v>
      </c>
      <c r="C33">
        <v>47</v>
      </c>
      <c r="D33">
        <f t="shared" si="5"/>
        <v>11</v>
      </c>
      <c r="F33">
        <f t="shared" si="0"/>
        <v>1.4</v>
      </c>
      <c r="G33">
        <f t="shared" si="1"/>
        <v>1</v>
      </c>
      <c r="I33">
        <f t="shared" si="2"/>
        <v>37</v>
      </c>
      <c r="J33">
        <f t="shared" si="3"/>
        <v>36</v>
      </c>
      <c r="K33">
        <f t="shared" si="4"/>
        <v>43</v>
      </c>
    </row>
    <row r="34" spans="2:11" x14ac:dyDescent="0.25">
      <c r="B34">
        <v>8</v>
      </c>
      <c r="C34">
        <v>52</v>
      </c>
      <c r="D34">
        <f t="shared" si="5"/>
        <v>5</v>
      </c>
      <c r="F34">
        <f t="shared" si="0"/>
        <v>1.6</v>
      </c>
      <c r="G34">
        <f t="shared" si="1"/>
        <v>1</v>
      </c>
      <c r="I34">
        <f t="shared" si="2"/>
        <v>42</v>
      </c>
      <c r="J34">
        <f t="shared" si="3"/>
        <v>41</v>
      </c>
      <c r="K34">
        <f t="shared" si="4"/>
        <v>48</v>
      </c>
    </row>
    <row r="35" spans="2:11" x14ac:dyDescent="0.25">
      <c r="B35">
        <v>9</v>
      </c>
      <c r="C35">
        <v>57</v>
      </c>
      <c r="D35">
        <f t="shared" si="5"/>
        <v>5</v>
      </c>
      <c r="F35">
        <f t="shared" si="0"/>
        <v>1.8</v>
      </c>
      <c r="G35">
        <f t="shared" si="1"/>
        <v>1</v>
      </c>
      <c r="I35">
        <f t="shared" si="2"/>
        <v>47</v>
      </c>
      <c r="J35">
        <f t="shared" si="3"/>
        <v>46</v>
      </c>
      <c r="K35">
        <f t="shared" si="4"/>
        <v>53</v>
      </c>
    </row>
    <row r="36" spans="2:11" x14ac:dyDescent="0.25">
      <c r="B36">
        <v>10</v>
      </c>
      <c r="C36">
        <v>61</v>
      </c>
      <c r="D36">
        <f t="shared" si="5"/>
        <v>4</v>
      </c>
      <c r="F36">
        <f t="shared" si="0"/>
        <v>2</v>
      </c>
      <c r="G36">
        <f t="shared" si="1"/>
        <v>2</v>
      </c>
      <c r="I36">
        <f t="shared" si="2"/>
        <v>52</v>
      </c>
      <c r="J36">
        <f t="shared" si="3"/>
        <v>51</v>
      </c>
      <c r="K36">
        <f t="shared" si="4"/>
        <v>58</v>
      </c>
    </row>
    <row r="37" spans="2:11" x14ac:dyDescent="0.25">
      <c r="B37">
        <v>11</v>
      </c>
      <c r="C37">
        <v>66</v>
      </c>
      <c r="D37">
        <f t="shared" si="5"/>
        <v>5</v>
      </c>
      <c r="F37">
        <f t="shared" si="0"/>
        <v>2.2000000000000002</v>
      </c>
      <c r="G37">
        <f t="shared" si="1"/>
        <v>2</v>
      </c>
      <c r="I37">
        <f t="shared" si="2"/>
        <v>57</v>
      </c>
      <c r="J37">
        <f t="shared" si="3"/>
        <v>56</v>
      </c>
      <c r="K37">
        <f t="shared" si="4"/>
        <v>63</v>
      </c>
    </row>
    <row r="38" spans="2:11" x14ac:dyDescent="0.25">
      <c r="B38">
        <v>12</v>
      </c>
      <c r="C38">
        <v>77</v>
      </c>
      <c r="D38">
        <f t="shared" si="5"/>
        <v>11</v>
      </c>
      <c r="F38">
        <f t="shared" si="0"/>
        <v>2.4</v>
      </c>
      <c r="G38">
        <f t="shared" si="1"/>
        <v>2</v>
      </c>
      <c r="I38">
        <f t="shared" si="2"/>
        <v>62</v>
      </c>
      <c r="J38">
        <f t="shared" si="3"/>
        <v>61</v>
      </c>
      <c r="K38">
        <f t="shared" si="4"/>
        <v>68</v>
      </c>
    </row>
    <row r="39" spans="2:11" x14ac:dyDescent="0.25">
      <c r="B39">
        <v>13</v>
      </c>
      <c r="C39">
        <v>82</v>
      </c>
      <c r="D39">
        <f t="shared" si="5"/>
        <v>5</v>
      </c>
      <c r="F39">
        <f t="shared" si="0"/>
        <v>2.6</v>
      </c>
      <c r="G39">
        <f t="shared" si="1"/>
        <v>2</v>
      </c>
      <c r="I39">
        <f t="shared" si="2"/>
        <v>67</v>
      </c>
      <c r="J39">
        <f t="shared" si="3"/>
        <v>66</v>
      </c>
      <c r="K39">
        <f t="shared" si="4"/>
        <v>73</v>
      </c>
    </row>
    <row r="40" spans="2:11" x14ac:dyDescent="0.25">
      <c r="B40">
        <v>14</v>
      </c>
      <c r="C40">
        <v>87</v>
      </c>
      <c r="D40">
        <f t="shared" si="5"/>
        <v>5</v>
      </c>
      <c r="F40">
        <f t="shared" si="0"/>
        <v>2.8</v>
      </c>
      <c r="G40">
        <f t="shared" si="1"/>
        <v>2</v>
      </c>
      <c r="I40">
        <f t="shared" si="2"/>
        <v>72</v>
      </c>
      <c r="J40">
        <f t="shared" si="3"/>
        <v>71</v>
      </c>
      <c r="K40">
        <f t="shared" si="4"/>
        <v>78</v>
      </c>
    </row>
    <row r="41" spans="2:11" x14ac:dyDescent="0.25">
      <c r="B41">
        <v>15</v>
      </c>
      <c r="C41">
        <v>122</v>
      </c>
      <c r="D41">
        <f t="shared" si="5"/>
        <v>35</v>
      </c>
      <c r="F41">
        <f t="shared" si="0"/>
        <v>3</v>
      </c>
      <c r="G41">
        <f t="shared" si="1"/>
        <v>3</v>
      </c>
      <c r="I41">
        <f t="shared" si="2"/>
        <v>77</v>
      </c>
      <c r="J41">
        <f t="shared" si="3"/>
        <v>76</v>
      </c>
      <c r="K41">
        <f t="shared" si="4"/>
        <v>83</v>
      </c>
    </row>
    <row r="42" spans="2:11" x14ac:dyDescent="0.25">
      <c r="B42">
        <v>16</v>
      </c>
      <c r="C42">
        <v>127</v>
      </c>
      <c r="D42">
        <f t="shared" si="5"/>
        <v>5</v>
      </c>
      <c r="F42">
        <f t="shared" si="0"/>
        <v>3.2</v>
      </c>
      <c r="G42">
        <f t="shared" si="1"/>
        <v>3</v>
      </c>
      <c r="I42">
        <f t="shared" si="2"/>
        <v>82</v>
      </c>
      <c r="J42">
        <f t="shared" si="3"/>
        <v>81</v>
      </c>
      <c r="K42">
        <f t="shared" si="4"/>
        <v>88</v>
      </c>
    </row>
    <row r="43" spans="2:11" x14ac:dyDescent="0.25">
      <c r="B43">
        <v>17</v>
      </c>
      <c r="C43">
        <v>132</v>
      </c>
      <c r="D43">
        <f t="shared" si="5"/>
        <v>5</v>
      </c>
      <c r="F43">
        <f t="shared" si="0"/>
        <v>3.4</v>
      </c>
      <c r="G43">
        <f t="shared" si="1"/>
        <v>3</v>
      </c>
      <c r="I43">
        <f t="shared" si="2"/>
        <v>87</v>
      </c>
      <c r="J43">
        <f t="shared" si="3"/>
        <v>86</v>
      </c>
      <c r="K43">
        <f t="shared" si="4"/>
        <v>93</v>
      </c>
    </row>
    <row r="44" spans="2:11" x14ac:dyDescent="0.25">
      <c r="B44">
        <v>18</v>
      </c>
      <c r="C44">
        <v>143</v>
      </c>
      <c r="D44">
        <f t="shared" si="5"/>
        <v>11</v>
      </c>
      <c r="F44">
        <f t="shared" si="0"/>
        <v>3.6</v>
      </c>
      <c r="G44">
        <f t="shared" si="1"/>
        <v>3</v>
      </c>
      <c r="I44">
        <f t="shared" si="2"/>
        <v>92</v>
      </c>
      <c r="J44">
        <f t="shared" si="3"/>
        <v>91</v>
      </c>
      <c r="K44">
        <f t="shared" si="4"/>
        <v>98</v>
      </c>
    </row>
    <row r="45" spans="2:11" x14ac:dyDescent="0.25">
      <c r="B45">
        <v>19</v>
      </c>
      <c r="C45">
        <v>148</v>
      </c>
      <c r="D45">
        <f t="shared" si="5"/>
        <v>5</v>
      </c>
      <c r="F45">
        <f t="shared" si="0"/>
        <v>3.8</v>
      </c>
      <c r="G45">
        <f t="shared" si="1"/>
        <v>3</v>
      </c>
      <c r="I45">
        <f t="shared" si="2"/>
        <v>97</v>
      </c>
      <c r="J45">
        <f t="shared" si="3"/>
        <v>96</v>
      </c>
      <c r="K45">
        <f t="shared" si="4"/>
        <v>103</v>
      </c>
    </row>
    <row r="46" spans="2:11" x14ac:dyDescent="0.25">
      <c r="B46">
        <v>20</v>
      </c>
      <c r="C46">
        <v>152</v>
      </c>
      <c r="D46">
        <f t="shared" si="5"/>
        <v>4</v>
      </c>
      <c r="F46">
        <f t="shared" si="0"/>
        <v>4</v>
      </c>
      <c r="G46">
        <f t="shared" si="1"/>
        <v>4</v>
      </c>
      <c r="I46">
        <f t="shared" si="2"/>
        <v>102</v>
      </c>
      <c r="J46">
        <f t="shared" si="3"/>
        <v>101</v>
      </c>
      <c r="K46">
        <f t="shared" si="4"/>
        <v>108</v>
      </c>
    </row>
    <row r="47" spans="2:11" x14ac:dyDescent="0.25">
      <c r="B47">
        <v>21</v>
      </c>
      <c r="C47">
        <v>157</v>
      </c>
      <c r="D47">
        <f t="shared" si="5"/>
        <v>5</v>
      </c>
      <c r="F47">
        <f t="shared" si="0"/>
        <v>4.2</v>
      </c>
      <c r="G47">
        <f t="shared" si="1"/>
        <v>4</v>
      </c>
      <c r="I47">
        <f t="shared" si="2"/>
        <v>107</v>
      </c>
      <c r="J47">
        <f t="shared" si="3"/>
        <v>106</v>
      </c>
      <c r="K47">
        <f t="shared" si="4"/>
        <v>113</v>
      </c>
    </row>
    <row r="48" spans="2:11" x14ac:dyDescent="0.25">
      <c r="B48">
        <v>22</v>
      </c>
      <c r="C48">
        <v>162</v>
      </c>
      <c r="D48">
        <f t="shared" si="5"/>
        <v>5</v>
      </c>
      <c r="F48">
        <f t="shared" si="0"/>
        <v>4.4000000000000004</v>
      </c>
      <c r="G48">
        <f t="shared" si="1"/>
        <v>4</v>
      </c>
      <c r="I48">
        <f t="shared" si="2"/>
        <v>112</v>
      </c>
      <c r="J48">
        <f t="shared" si="3"/>
        <v>111</v>
      </c>
      <c r="K48">
        <f t="shared" si="4"/>
        <v>118</v>
      </c>
    </row>
    <row r="49" spans="2:11" x14ac:dyDescent="0.25">
      <c r="B49">
        <v>23</v>
      </c>
      <c r="C49">
        <v>173</v>
      </c>
      <c r="D49">
        <f t="shared" si="5"/>
        <v>11</v>
      </c>
      <c r="F49">
        <f t="shared" si="0"/>
        <v>4.5999999999999996</v>
      </c>
      <c r="G49">
        <f t="shared" si="1"/>
        <v>4</v>
      </c>
      <c r="I49">
        <f t="shared" si="2"/>
        <v>117</v>
      </c>
      <c r="J49">
        <f t="shared" si="3"/>
        <v>116</v>
      </c>
      <c r="K49">
        <f t="shared" si="4"/>
        <v>123</v>
      </c>
    </row>
    <row r="50" spans="2:11" x14ac:dyDescent="0.25">
      <c r="B50">
        <v>24</v>
      </c>
      <c r="C50">
        <v>178</v>
      </c>
      <c r="D50">
        <f t="shared" si="5"/>
        <v>5</v>
      </c>
      <c r="F50">
        <f t="shared" ref="F50:F55" si="6">B50/5</f>
        <v>4.8</v>
      </c>
      <c r="G50">
        <f t="shared" si="1"/>
        <v>4</v>
      </c>
      <c r="I50">
        <f t="shared" si="2"/>
        <v>122</v>
      </c>
      <c r="J50">
        <f t="shared" si="3"/>
        <v>121</v>
      </c>
      <c r="K50">
        <f t="shared" si="4"/>
        <v>128</v>
      </c>
    </row>
    <row r="51" spans="2:11" x14ac:dyDescent="0.25">
      <c r="B51">
        <v>25</v>
      </c>
      <c r="C51">
        <v>182</v>
      </c>
      <c r="D51">
        <f t="shared" si="5"/>
        <v>4</v>
      </c>
      <c r="F51">
        <f t="shared" si="6"/>
        <v>5</v>
      </c>
      <c r="G51">
        <f t="shared" si="1"/>
        <v>5</v>
      </c>
      <c r="I51">
        <f t="shared" si="2"/>
        <v>127</v>
      </c>
      <c r="J51">
        <f t="shared" si="3"/>
        <v>126</v>
      </c>
      <c r="K51">
        <f t="shared" si="4"/>
        <v>133</v>
      </c>
    </row>
    <row r="52" spans="2:11" x14ac:dyDescent="0.25">
      <c r="B52">
        <v>26</v>
      </c>
      <c r="C52">
        <v>187</v>
      </c>
      <c r="D52">
        <f t="shared" si="5"/>
        <v>5</v>
      </c>
      <c r="F52">
        <f t="shared" si="6"/>
        <v>5.2</v>
      </c>
      <c r="G52">
        <f t="shared" si="1"/>
        <v>5</v>
      </c>
      <c r="I52">
        <f t="shared" si="2"/>
        <v>132</v>
      </c>
      <c r="J52">
        <f t="shared" si="3"/>
        <v>131</v>
      </c>
      <c r="K52">
        <f t="shared" si="4"/>
        <v>138</v>
      </c>
    </row>
    <row r="53" spans="2:11" x14ac:dyDescent="0.25">
      <c r="B53">
        <v>27</v>
      </c>
      <c r="C53">
        <v>192</v>
      </c>
      <c r="D53">
        <f t="shared" si="5"/>
        <v>5</v>
      </c>
      <c r="F53">
        <f t="shared" si="6"/>
        <v>5.4</v>
      </c>
      <c r="G53">
        <f t="shared" si="1"/>
        <v>5</v>
      </c>
      <c r="I53">
        <f t="shared" si="2"/>
        <v>137</v>
      </c>
      <c r="J53">
        <f t="shared" si="3"/>
        <v>136</v>
      </c>
      <c r="K53">
        <f t="shared" si="4"/>
        <v>143</v>
      </c>
    </row>
    <row r="54" spans="2:11" x14ac:dyDescent="0.25">
      <c r="B54">
        <v>28</v>
      </c>
      <c r="C54">
        <v>203</v>
      </c>
      <c r="D54">
        <f t="shared" si="5"/>
        <v>11</v>
      </c>
      <c r="F54">
        <f t="shared" si="6"/>
        <v>5.6</v>
      </c>
      <c r="G54">
        <f t="shared" si="1"/>
        <v>5</v>
      </c>
      <c r="I54">
        <f t="shared" si="2"/>
        <v>142</v>
      </c>
      <c r="J54">
        <f t="shared" si="3"/>
        <v>141</v>
      </c>
      <c r="K54">
        <f t="shared" si="4"/>
        <v>148</v>
      </c>
    </row>
    <row r="55" spans="2:11" x14ac:dyDescent="0.25">
      <c r="B55">
        <v>29</v>
      </c>
      <c r="C55">
        <v>208</v>
      </c>
      <c r="D55">
        <f t="shared" si="5"/>
        <v>5</v>
      </c>
      <c r="F55">
        <f t="shared" si="6"/>
        <v>5.8</v>
      </c>
      <c r="G55">
        <f t="shared" si="1"/>
        <v>5</v>
      </c>
      <c r="I55">
        <f t="shared" si="2"/>
        <v>147</v>
      </c>
      <c r="J55">
        <f t="shared" si="3"/>
        <v>146</v>
      </c>
      <c r="K55">
        <f t="shared" si="4"/>
        <v>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1</vt:lpstr>
      <vt:lpstr>Round 2</vt:lpstr>
      <vt:lpstr>Round 3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Cooper</dc:creator>
  <cp:lastModifiedBy>James Cooper</cp:lastModifiedBy>
  <dcterms:created xsi:type="dcterms:W3CDTF">2016-10-11T22:15:58Z</dcterms:created>
  <dcterms:modified xsi:type="dcterms:W3CDTF">2016-10-12T02:13:36Z</dcterms:modified>
</cp:coreProperties>
</file>