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2020-3/Inteligencia_Artificial/Semana_4/"/>
    </mc:Choice>
  </mc:AlternateContent>
  <xr:revisionPtr revIDLastSave="0" documentId="13_ncr:1_{DAAC0FED-1DDD-3340-8C53-198B6B995A17}" xr6:coauthVersionLast="45" xr6:coauthVersionMax="45" xr10:uidLastSave="{00000000-0000-0000-0000-000000000000}"/>
  <bookViews>
    <workbookView xWindow="3860" yWindow="1620" windowWidth="30320" windowHeight="19640" activeTab="2" xr2:uid="{5734BF1E-FDA3-E24B-969A-737D8A53ECA9}"/>
  </bookViews>
  <sheets>
    <sheet name="ejemplo resistencia" sheetId="1" r:id="rId1"/>
    <sheet name="Ejemplo funcion Costo" sheetId="2" r:id="rId2"/>
    <sheet name="Ejemplo multivariadoGeneracion " sheetId="3" r:id="rId3"/>
    <sheet name="Datos Ejemplo Multivari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3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A19" i="3"/>
  <c r="A20" i="3"/>
  <c r="A21" i="3"/>
  <c r="A3" i="3"/>
  <c r="D3" i="3" s="1"/>
  <c r="A4" i="3"/>
  <c r="A5" i="3"/>
  <c r="A6" i="3"/>
  <c r="A7" i="3"/>
  <c r="D7" i="3" s="1"/>
  <c r="A8" i="3"/>
  <c r="A9" i="3"/>
  <c r="A10" i="3"/>
  <c r="A11" i="3"/>
  <c r="D11" i="3" s="1"/>
  <c r="A12" i="3"/>
  <c r="A13" i="3"/>
  <c r="A14" i="3"/>
  <c r="A15" i="3"/>
  <c r="D15" i="3" s="1"/>
  <c r="A16" i="3"/>
  <c r="A17" i="3"/>
  <c r="A18" i="3"/>
  <c r="A2" i="3"/>
  <c r="D2" i="3" s="1"/>
  <c r="F19" i="1"/>
  <c r="F20" i="1"/>
  <c r="F21" i="1"/>
  <c r="F22" i="1"/>
  <c r="F23" i="1"/>
  <c r="F24" i="1"/>
  <c r="F25" i="1"/>
  <c r="F26" i="1"/>
  <c r="F27" i="1"/>
  <c r="F28" i="1"/>
  <c r="F18" i="1"/>
  <c r="F3" i="1"/>
  <c r="F4" i="1"/>
  <c r="F5" i="1"/>
  <c r="F6" i="1"/>
  <c r="F7" i="1"/>
  <c r="F8" i="1"/>
  <c r="F9" i="1"/>
  <c r="F10" i="1"/>
  <c r="F11" i="1"/>
  <c r="F12" i="1"/>
  <c r="F2" i="1"/>
  <c r="C14" i="1"/>
  <c r="E2" i="1"/>
  <c r="E18" i="1" s="1"/>
  <c r="C13" i="1"/>
  <c r="D21" i="3" l="1"/>
  <c r="D17" i="3"/>
  <c r="D13" i="3"/>
  <c r="D9" i="3"/>
  <c r="D5" i="3"/>
  <c r="E5" i="1"/>
  <c r="E21" i="1" s="1"/>
  <c r="E9" i="1"/>
  <c r="E25" i="1" s="1"/>
  <c r="E12" i="1"/>
  <c r="E28" i="1" s="1"/>
  <c r="E8" i="1"/>
  <c r="E24" i="1" s="1"/>
  <c r="E4" i="1"/>
  <c r="E20" i="1" s="1"/>
  <c r="E11" i="1"/>
  <c r="E27" i="1" s="1"/>
  <c r="E7" i="1"/>
  <c r="E23" i="1" s="1"/>
  <c r="E3" i="1"/>
  <c r="E19" i="1" s="1"/>
  <c r="E10" i="1"/>
  <c r="E26" i="1" s="1"/>
  <c r="E6" i="1"/>
  <c r="E22" i="1" s="1"/>
  <c r="D19" i="3"/>
  <c r="D20" i="3"/>
  <c r="D16" i="3"/>
  <c r="D12" i="3"/>
  <c r="D8" i="3"/>
  <c r="D4" i="3"/>
  <c r="D18" i="3"/>
  <c r="D14" i="3"/>
  <c r="D10" i="3"/>
  <c r="D6" i="3"/>
  <c r="C8" i="2"/>
  <c r="C9" i="2"/>
  <c r="C7" i="2"/>
  <c r="C10" i="2" l="1"/>
</calcChain>
</file>

<file path=xl/sharedStrings.xml><?xml version="1.0" encoding="utf-8"?>
<sst xmlns="http://schemas.openxmlformats.org/spreadsheetml/2006/main" count="21" uniqueCount="17">
  <si>
    <t>Voltaje</t>
  </si>
  <si>
    <t>Corriente</t>
  </si>
  <si>
    <t>x</t>
  </si>
  <si>
    <t>y</t>
  </si>
  <si>
    <t>Theta</t>
  </si>
  <si>
    <t>J(Θ)=</t>
  </si>
  <si>
    <t>Θ=</t>
  </si>
  <si>
    <t>J(Θ)</t>
  </si>
  <si>
    <t>&lt;-Cambie el valor de Θ</t>
  </si>
  <si>
    <t>Promedio</t>
  </si>
  <si>
    <t>j=</t>
  </si>
  <si>
    <t>Desviación</t>
  </si>
  <si>
    <t>Retornar:</t>
  </si>
  <si>
    <t>x1</t>
  </si>
  <si>
    <t>x2</t>
  </si>
  <si>
    <t>x3</t>
  </si>
  <si>
    <t>Voltaje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</si>
</sst>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Voltaje</a:t>
            </a:r>
            <a:r>
              <a:rPr lang="en-US" baseline="0"/>
              <a:t> contra corriente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resistencia'!$C$1</c:f>
              <c:strCache>
                <c:ptCount val="1"/>
                <c:pt idx="0">
                  <c:v>Corriente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resistencia'!$B$2:$B$12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'ejemplo resistencia'!$C$2:$C$12</c:f>
              <c:numCache>
                <c:formatCode>General</c:formatCode>
                <c:ptCount val="11"/>
                <c:pt idx="0">
                  <c:v>0.16961027192240838</c:v>
                </c:pt>
                <c:pt idx="1">
                  <c:v>0.28339581254230789</c:v>
                </c:pt>
                <c:pt idx="2">
                  <c:v>0.3863587375107852</c:v>
                </c:pt>
                <c:pt idx="3">
                  <c:v>0.4702278723909093</c:v>
                </c:pt>
                <c:pt idx="4">
                  <c:v>0.43328129376467461</c:v>
                </c:pt>
                <c:pt idx="5">
                  <c:v>0.60026764821265333</c:v>
                </c:pt>
                <c:pt idx="6">
                  <c:v>0.73833898043674218</c:v>
                </c:pt>
                <c:pt idx="7">
                  <c:v>0.79031502049444491</c:v>
                </c:pt>
                <c:pt idx="8">
                  <c:v>0.87746426842245928</c:v>
                </c:pt>
                <c:pt idx="9">
                  <c:v>0.84356446225182979</c:v>
                </c:pt>
                <c:pt idx="10">
                  <c:v>0.96443891694454964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6-8F46-92A9-3581C78A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48544"/>
        <c:axId val="1178342288"/>
      </c:scatterChart>
      <c:valAx>
        <c:axId val="11765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Voltaje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342288"/>
        <c:crosses val="autoZero"/>
        <c:crossBetween val="midCat"/>
      </c:valAx>
      <c:valAx>
        <c:axId val="1178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Corriente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5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Voltaje</a:t>
            </a:r>
            <a:r>
              <a:rPr lang="en-US" baseline="0"/>
              <a:t> contra corriente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resistencia'!$F$1</c:f>
              <c:strCache>
                <c:ptCount val="1"/>
                <c:pt idx="0">
                  <c:v>Corriente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resistencia'!$E$2:$E$12</c:f>
              <c:numCache>
                <c:formatCode>General</c:formatCode>
                <c:ptCount val="11"/>
                <c:pt idx="0">
                  <c:v>-1.507556722888818</c:v>
                </c:pt>
                <c:pt idx="1">
                  <c:v>-1.2060453783110545</c:v>
                </c:pt>
                <c:pt idx="2">
                  <c:v>-0.90453403373329089</c:v>
                </c:pt>
                <c:pt idx="3">
                  <c:v>-0.60302268915552726</c:v>
                </c:pt>
                <c:pt idx="4">
                  <c:v>-0.30151134457776363</c:v>
                </c:pt>
                <c:pt idx="5">
                  <c:v>0</c:v>
                </c:pt>
                <c:pt idx="6">
                  <c:v>0.30151134457776363</c:v>
                </c:pt>
                <c:pt idx="7">
                  <c:v>0.60302268915552726</c:v>
                </c:pt>
                <c:pt idx="8">
                  <c:v>0.90453403373329089</c:v>
                </c:pt>
                <c:pt idx="9">
                  <c:v>1.2060453783110545</c:v>
                </c:pt>
                <c:pt idx="10">
                  <c:v>1.507556722888818</c:v>
                </c:pt>
              </c:numCache>
            </c:numRef>
          </c:xVal>
          <c:yVal>
            <c:numRef>
              <c:f>'ejemplo resistencia'!$F$2:$F$12</c:f>
              <c:numCache>
                <c:formatCode>General</c:formatCode>
                <c:ptCount val="11"/>
                <c:pt idx="0">
                  <c:v>0.16961027192240838</c:v>
                </c:pt>
                <c:pt idx="1">
                  <c:v>0.28339581254230789</c:v>
                </c:pt>
                <c:pt idx="2">
                  <c:v>0.3863587375107852</c:v>
                </c:pt>
                <c:pt idx="3">
                  <c:v>0.4702278723909093</c:v>
                </c:pt>
                <c:pt idx="4">
                  <c:v>0.43328129376467461</c:v>
                </c:pt>
                <c:pt idx="5">
                  <c:v>0.60026764821265333</c:v>
                </c:pt>
                <c:pt idx="6">
                  <c:v>0.73833898043674218</c:v>
                </c:pt>
                <c:pt idx="7">
                  <c:v>0.79031502049444491</c:v>
                </c:pt>
                <c:pt idx="8">
                  <c:v>0.87746426842245928</c:v>
                </c:pt>
                <c:pt idx="9">
                  <c:v>0.84356446225182979</c:v>
                </c:pt>
                <c:pt idx="10">
                  <c:v>0.96443891694454964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1-7643-B98A-7C23E0A9D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48544"/>
        <c:axId val="1178342288"/>
      </c:scatterChart>
      <c:valAx>
        <c:axId val="117654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Voltaje normalizado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8342288"/>
        <c:crosses val="autoZero"/>
        <c:crossBetween val="midCat"/>
      </c:valAx>
      <c:valAx>
        <c:axId val="11783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Corriente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654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h(x)=</a:t>
            </a:r>
            <a:r>
              <a:rPr lang="el-GR" sz="1400" b="0" i="0" u="none" strike="noStrike" baseline="0">
                <a:effectLst/>
              </a:rPr>
              <a:t>Θ</a:t>
            </a:r>
            <a:r>
              <a:rPr lang="el-GR" sz="1400" b="0" i="0" u="none" strike="noStrike" baseline="0"/>
              <a:t> </a:t>
            </a:r>
            <a:r>
              <a:rPr lang="es-ES" sz="1400" b="0" i="0" u="none" strike="noStrike" baseline="0"/>
              <a:t>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'Ejemplo funcion Costo'!$C$1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funcion Costo'!$B$2:$B$4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'Ejemplo funcion Costo'!$C$2:$C$4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4-FA4C-9656-E6AF2623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78992"/>
        <c:axId val="1254780624"/>
      </c:scatterChart>
      <c:valAx>
        <c:axId val="125477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80624"/>
        <c:crosses val="autoZero"/>
        <c:crossBetween val="midCat"/>
      </c:valAx>
      <c:valAx>
        <c:axId val="12547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477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J(</a:t>
            </a:r>
            <a:r>
              <a:rPr lang="el-GR"/>
              <a:t>Θ</a:t>
            </a:r>
            <a:r>
              <a:rPr lang="es-ES_tradnl"/>
              <a:t>)=1/(2n)*sum((h(x[i])-y[i])^2,i,1,n)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funcion Costo'!$G$2:$G$6</c:f>
              <c:numCache>
                <c:formatCode>General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'Ejemplo funcion Costo'!$H$2:$H$6</c:f>
              <c:numCache>
                <c:formatCode>General</c:formatCode>
                <c:ptCount val="5"/>
                <c:pt idx="0">
                  <c:v>2.3333333299999999</c:v>
                </c:pt>
                <c:pt idx="1">
                  <c:v>0.58333333330000003</c:v>
                </c:pt>
                <c:pt idx="2">
                  <c:v>0</c:v>
                </c:pt>
                <c:pt idx="3">
                  <c:v>0.58333333330000003</c:v>
                </c:pt>
                <c:pt idx="4">
                  <c:v>2.3333333330000001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8848-9F44-3639DF30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052784"/>
        <c:axId val="1215599440"/>
      </c:scatterChart>
      <c:valAx>
        <c:axId val="12550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r>
                  <a:rPr lang="el-GR" sz="1000" b="0" i="0" u="none" strike="noStrike" baseline="0"/>
                  <a:t> 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5599440"/>
        <c:crosses val="autoZero"/>
        <c:crossBetween val="midCat"/>
      </c:valAx>
      <c:valAx>
        <c:axId val="12155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50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107950</xdr:rowOff>
    </xdr:from>
    <xdr:to>
      <xdr:col>18</xdr:col>
      <xdr:colOff>330200</xdr:colOff>
      <xdr:row>27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2854920-BC2B-764E-B035-6874C13A7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27</xdr:row>
      <xdr:rowOff>177800</xdr:rowOff>
    </xdr:from>
    <xdr:to>
      <xdr:col>18</xdr:col>
      <xdr:colOff>355600</xdr:colOff>
      <xdr:row>53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29CE7C-9082-9243-9AAF-7B607411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56566</xdr:colOff>
      <xdr:row>10</xdr:row>
      <xdr:rowOff>3576</xdr:rowOff>
    </xdr:from>
    <xdr:to>
      <xdr:col>5</xdr:col>
      <xdr:colOff>431216</xdr:colOff>
      <xdr:row>25</xdr:row>
      <xdr:rowOff>138094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585D3A-7CB9-6B44-B5D5-937E096D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50729</xdr:colOff>
      <xdr:row>25</xdr:row>
      <xdr:rowOff>145978</xdr:rowOff>
    </xdr:from>
    <xdr:to>
      <xdr:col>5</xdr:col>
      <xdr:colOff>452529</xdr:colOff>
      <xdr:row>41</xdr:row>
      <xdr:rowOff>94301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A36C37-16F8-AA46-BB2E-91F27AC3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2E8C-59B5-4D4E-8327-3D31DED04DF6}">
  <dimension ref="A1:F28"/>
  <sheetViews>
    <sheetView zoomScale="108" zoomScaleNormal="108" workbookViewId="0">
      <selection activeCell="B14" sqref="B14"/>
    </sheetView>
  </sheetViews>
  <sheetFormatPr baseColWidth="10" defaultRowHeight="16" x14ac:dyDescent="0.2"/>
  <cols>
    <col min="1" max="1" width="9.6640625" customWidth="1"/>
    <col min="2" max="2" width="11.5" bestFit="1" customWidth="1"/>
    <col min="5" max="5" width="18.1640625" bestFit="1" customWidth="1"/>
  </cols>
  <sheetData>
    <row r="1" spans="1:6" x14ac:dyDescent="0.2">
      <c r="A1" t="s">
        <v>10</v>
      </c>
      <c r="B1" t="s">
        <v>0</v>
      </c>
      <c r="C1" t="s">
        <v>1</v>
      </c>
      <c r="E1" t="s">
        <v>16</v>
      </c>
      <c r="F1" t="s">
        <v>1</v>
      </c>
    </row>
    <row r="2" spans="1:6" x14ac:dyDescent="0.2">
      <c r="A2">
        <v>0</v>
      </c>
      <c r="B2">
        <v>1</v>
      </c>
      <c r="C2">
        <v>0.16961027192240838</v>
      </c>
      <c r="E2">
        <f>(B2-$B$13)/$B$14</f>
        <v>-1.507556722888818</v>
      </c>
      <c r="F2">
        <f>C2</f>
        <v>0.16961027192240838</v>
      </c>
    </row>
    <row r="3" spans="1:6" x14ac:dyDescent="0.2">
      <c r="A3">
        <v>1</v>
      </c>
      <c r="B3">
        <v>1.5</v>
      </c>
      <c r="C3">
        <v>0.28339581254230789</v>
      </c>
      <c r="E3">
        <f t="shared" ref="E3:E12" si="0">(B3-$B$13)/$B$14</f>
        <v>-1.2060453783110545</v>
      </c>
      <c r="F3">
        <f t="shared" ref="F3:F12" si="1">C3</f>
        <v>0.28339581254230789</v>
      </c>
    </row>
    <row r="4" spans="1:6" x14ac:dyDescent="0.2">
      <c r="A4">
        <v>2</v>
      </c>
      <c r="B4">
        <v>2</v>
      </c>
      <c r="C4">
        <v>0.3863587375107852</v>
      </c>
      <c r="E4">
        <f t="shared" si="0"/>
        <v>-0.90453403373329089</v>
      </c>
      <c r="F4">
        <f t="shared" si="1"/>
        <v>0.3863587375107852</v>
      </c>
    </row>
    <row r="5" spans="1:6" x14ac:dyDescent="0.2">
      <c r="A5">
        <v>3</v>
      </c>
      <c r="B5">
        <v>2.5</v>
      </c>
      <c r="C5">
        <v>0.4702278723909093</v>
      </c>
      <c r="E5">
        <f t="shared" si="0"/>
        <v>-0.60302268915552726</v>
      </c>
      <c r="F5">
        <f t="shared" si="1"/>
        <v>0.4702278723909093</v>
      </c>
    </row>
    <row r="6" spans="1:6" x14ac:dyDescent="0.2">
      <c r="A6">
        <v>4</v>
      </c>
      <c r="B6">
        <v>3</v>
      </c>
      <c r="C6">
        <v>0.43328129376467461</v>
      </c>
      <c r="E6">
        <f t="shared" si="0"/>
        <v>-0.30151134457776363</v>
      </c>
      <c r="F6">
        <f t="shared" si="1"/>
        <v>0.43328129376467461</v>
      </c>
    </row>
    <row r="7" spans="1:6" x14ac:dyDescent="0.2">
      <c r="A7">
        <v>5</v>
      </c>
      <c r="B7">
        <v>3.5</v>
      </c>
      <c r="C7">
        <v>0.60026764821265333</v>
      </c>
      <c r="E7">
        <f t="shared" si="0"/>
        <v>0</v>
      </c>
      <c r="F7">
        <f t="shared" si="1"/>
        <v>0.60026764821265333</v>
      </c>
    </row>
    <row r="8" spans="1:6" x14ac:dyDescent="0.2">
      <c r="A8">
        <v>6</v>
      </c>
      <c r="B8">
        <v>4</v>
      </c>
      <c r="C8">
        <v>0.73833898043674218</v>
      </c>
      <c r="E8">
        <f t="shared" si="0"/>
        <v>0.30151134457776363</v>
      </c>
      <c r="F8">
        <f t="shared" si="1"/>
        <v>0.73833898043674218</v>
      </c>
    </row>
    <row r="9" spans="1:6" x14ac:dyDescent="0.2">
      <c r="A9">
        <v>7</v>
      </c>
      <c r="B9">
        <v>4.5</v>
      </c>
      <c r="C9">
        <v>0.79031502049444491</v>
      </c>
      <c r="E9">
        <f t="shared" si="0"/>
        <v>0.60302268915552726</v>
      </c>
      <c r="F9">
        <f t="shared" si="1"/>
        <v>0.79031502049444491</v>
      </c>
    </row>
    <row r="10" spans="1:6" x14ac:dyDescent="0.2">
      <c r="A10">
        <v>8</v>
      </c>
      <c r="B10">
        <v>5</v>
      </c>
      <c r="C10">
        <v>0.87746426842245928</v>
      </c>
      <c r="E10">
        <f t="shared" si="0"/>
        <v>0.90453403373329089</v>
      </c>
      <c r="F10">
        <f t="shared" si="1"/>
        <v>0.87746426842245928</v>
      </c>
    </row>
    <row r="11" spans="1:6" x14ac:dyDescent="0.2">
      <c r="A11">
        <v>9</v>
      </c>
      <c r="B11">
        <v>5.5</v>
      </c>
      <c r="C11">
        <v>0.84356446225182979</v>
      </c>
      <c r="E11">
        <f t="shared" si="0"/>
        <v>1.2060453783110545</v>
      </c>
      <c r="F11">
        <f t="shared" si="1"/>
        <v>0.84356446225182979</v>
      </c>
    </row>
    <row r="12" spans="1:6" x14ac:dyDescent="0.2">
      <c r="A12">
        <v>10</v>
      </c>
      <c r="B12">
        <v>6</v>
      </c>
      <c r="C12">
        <v>0.96443891694454964</v>
      </c>
      <c r="E12">
        <f t="shared" si="0"/>
        <v>1.507556722888818</v>
      </c>
      <c r="F12">
        <f t="shared" si="1"/>
        <v>0.96443891694454964</v>
      </c>
    </row>
    <row r="13" spans="1:6" x14ac:dyDescent="0.2">
      <c r="A13" t="s">
        <v>9</v>
      </c>
      <c r="B13">
        <f>AVERAGE(B2:B12)</f>
        <v>3.5</v>
      </c>
      <c r="C13">
        <f>AVERAGE(C2:C12)</f>
        <v>0.59611484408125126</v>
      </c>
    </row>
    <row r="14" spans="1:6" x14ac:dyDescent="0.2">
      <c r="A14" t="s">
        <v>11</v>
      </c>
      <c r="B14">
        <f>SQRT(_xlfn.VAR.S(B2:B12))</f>
        <v>1.6583123951776999</v>
      </c>
      <c r="C14">
        <f>SQRT(_xlfn.VAR.S(C2:C13))</f>
        <v>0.25227498628865574</v>
      </c>
    </row>
    <row r="15" spans="1:6" x14ac:dyDescent="0.2">
      <c r="B15">
        <f>STDEV(B2:B12)</f>
        <v>1.6583123951776999</v>
      </c>
    </row>
    <row r="16" spans="1:6" x14ac:dyDescent="0.2">
      <c r="E16" t="s">
        <v>12</v>
      </c>
    </row>
    <row r="17" spans="5:6" x14ac:dyDescent="0.2">
      <c r="E17" t="s">
        <v>0</v>
      </c>
      <c r="F17" t="s">
        <v>1</v>
      </c>
    </row>
    <row r="18" spans="5:6" x14ac:dyDescent="0.2">
      <c r="E18">
        <f>E2*$B$14+$B$13</f>
        <v>1</v>
      </c>
      <c r="F18">
        <f>C2</f>
        <v>0.16961027192240838</v>
      </c>
    </row>
    <row r="19" spans="5:6" x14ac:dyDescent="0.2">
      <c r="E19">
        <f t="shared" ref="E19:E28" si="2">E3*$B$14+$B$13</f>
        <v>1.5</v>
      </c>
      <c r="F19">
        <f t="shared" ref="F19:F28" si="3">C3</f>
        <v>0.28339581254230789</v>
      </c>
    </row>
    <row r="20" spans="5:6" x14ac:dyDescent="0.2">
      <c r="E20">
        <f t="shared" si="2"/>
        <v>2</v>
      </c>
      <c r="F20">
        <f t="shared" si="3"/>
        <v>0.3863587375107852</v>
      </c>
    </row>
    <row r="21" spans="5:6" x14ac:dyDescent="0.2">
      <c r="E21">
        <f t="shared" si="2"/>
        <v>2.5</v>
      </c>
      <c r="F21">
        <f t="shared" si="3"/>
        <v>0.4702278723909093</v>
      </c>
    </row>
    <row r="22" spans="5:6" x14ac:dyDescent="0.2">
      <c r="E22">
        <f t="shared" si="2"/>
        <v>3</v>
      </c>
      <c r="F22">
        <f t="shared" si="3"/>
        <v>0.43328129376467461</v>
      </c>
    </row>
    <row r="23" spans="5:6" x14ac:dyDescent="0.2">
      <c r="E23">
        <f t="shared" si="2"/>
        <v>3.5</v>
      </c>
      <c r="F23">
        <f t="shared" si="3"/>
        <v>0.60026764821265333</v>
      </c>
    </row>
    <row r="24" spans="5:6" x14ac:dyDescent="0.2">
      <c r="E24">
        <f t="shared" si="2"/>
        <v>4</v>
      </c>
      <c r="F24">
        <f t="shared" si="3"/>
        <v>0.73833898043674218</v>
      </c>
    </row>
    <row r="25" spans="5:6" x14ac:dyDescent="0.2">
      <c r="E25">
        <f t="shared" si="2"/>
        <v>4.5</v>
      </c>
      <c r="F25">
        <f t="shared" si="3"/>
        <v>0.79031502049444491</v>
      </c>
    </row>
    <row r="26" spans="5:6" x14ac:dyDescent="0.2">
      <c r="E26">
        <f t="shared" si="2"/>
        <v>5</v>
      </c>
      <c r="F26">
        <f t="shared" si="3"/>
        <v>0.87746426842245928</v>
      </c>
    </row>
    <row r="27" spans="5:6" x14ac:dyDescent="0.2">
      <c r="E27">
        <f t="shared" si="2"/>
        <v>5.5</v>
      </c>
      <c r="F27">
        <f t="shared" si="3"/>
        <v>0.84356446225182979</v>
      </c>
    </row>
    <row r="28" spans="5:6" x14ac:dyDescent="0.2">
      <c r="E28">
        <f t="shared" si="2"/>
        <v>6</v>
      </c>
      <c r="F28">
        <f t="shared" si="3"/>
        <v>0.96443891694454964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7909-B8C9-F94C-8A38-D0713C838468}">
  <dimension ref="B1:H10"/>
  <sheetViews>
    <sheetView zoomScale="174" zoomScaleNormal="174" workbookViewId="0">
      <selection activeCell="C7" sqref="C7"/>
    </sheetView>
  </sheetViews>
  <sheetFormatPr baseColWidth="10" defaultRowHeight="16" x14ac:dyDescent="0.2"/>
  <sheetData>
    <row r="1" spans="2:8" x14ac:dyDescent="0.2">
      <c r="B1" t="s">
        <v>2</v>
      </c>
      <c r="C1" t="s">
        <v>3</v>
      </c>
      <c r="G1" t="s">
        <v>4</v>
      </c>
      <c r="H1" t="s">
        <v>7</v>
      </c>
    </row>
    <row r="2" spans="2:8" x14ac:dyDescent="0.2">
      <c r="B2">
        <v>1</v>
      </c>
      <c r="C2">
        <v>1</v>
      </c>
      <c r="G2">
        <v>0</v>
      </c>
      <c r="H2">
        <v>2.3333333299999999</v>
      </c>
    </row>
    <row r="3" spans="2:8" x14ac:dyDescent="0.2">
      <c r="B3">
        <v>2</v>
      </c>
      <c r="C3">
        <v>2</v>
      </c>
      <c r="G3">
        <v>0.5</v>
      </c>
      <c r="H3">
        <v>0.58333333330000003</v>
      </c>
    </row>
    <row r="4" spans="2:8" x14ac:dyDescent="0.2">
      <c r="B4">
        <v>3</v>
      </c>
      <c r="C4">
        <v>3</v>
      </c>
      <c r="G4">
        <v>1</v>
      </c>
      <c r="H4">
        <v>0</v>
      </c>
    </row>
    <row r="5" spans="2:8" x14ac:dyDescent="0.2">
      <c r="G5">
        <v>1.5</v>
      </c>
      <c r="H5">
        <v>0.58333333330000003</v>
      </c>
    </row>
    <row r="6" spans="2:8" x14ac:dyDescent="0.2">
      <c r="B6" t="s">
        <v>6</v>
      </c>
      <c r="C6">
        <v>1</v>
      </c>
      <c r="D6" t="s">
        <v>8</v>
      </c>
      <c r="G6">
        <v>2</v>
      </c>
      <c r="H6">
        <v>2.3333333330000001</v>
      </c>
    </row>
    <row r="7" spans="2:8" x14ac:dyDescent="0.2">
      <c r="C7" s="1">
        <f>($C$6*B2-C2)^2</f>
        <v>0</v>
      </c>
    </row>
    <row r="8" spans="2:8" x14ac:dyDescent="0.2">
      <c r="C8" s="1">
        <f t="shared" ref="C8:C9" si="0">($C$6*B3-C3)^2</f>
        <v>0</v>
      </c>
    </row>
    <row r="9" spans="2:8" x14ac:dyDescent="0.2">
      <c r="C9" s="1">
        <f t="shared" si="0"/>
        <v>0</v>
      </c>
    </row>
    <row r="10" spans="2:8" x14ac:dyDescent="0.2">
      <c r="B10" t="s">
        <v>5</v>
      </c>
      <c r="C10">
        <f>1/(2*3)*(C7+C8+C9)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3882-911E-194D-A6D3-4FF0D2C7DB2C}">
  <dimension ref="A1:D21"/>
  <sheetViews>
    <sheetView tabSelected="1" zoomScale="155" zoomScaleNormal="155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3</v>
      </c>
    </row>
    <row r="2" spans="1:4" x14ac:dyDescent="0.2">
      <c r="A2">
        <f ca="1">RANDBETWEEN(-10,20)</f>
        <v>7</v>
      </c>
      <c r="B2">
        <f t="shared" ref="B2:B21" ca="1" si="0">RANDBETWEEN(-1000000,1000000)</f>
        <v>14363</v>
      </c>
      <c r="C2">
        <f ca="1">RANDBETWEEN(-1000000,1000000)/2000000</f>
        <v>0.1298675</v>
      </c>
      <c r="D2">
        <f ca="1">-10000+3*A2+0.15*B2-5*C2</f>
        <v>-7825.1993375000002</v>
      </c>
    </row>
    <row r="3" spans="1:4" x14ac:dyDescent="0.2">
      <c r="A3">
        <f t="shared" ref="A3:A21" ca="1" si="1">RANDBETWEEN(-10,20)</f>
        <v>19</v>
      </c>
      <c r="B3">
        <f t="shared" ca="1" si="0"/>
        <v>275356</v>
      </c>
      <c r="C3">
        <f t="shared" ref="C3:C21" ca="1" si="2">RANDBETWEEN(-1000000,1000000)/2000000</f>
        <v>-0.1564615</v>
      </c>
      <c r="D3">
        <f t="shared" ref="D3:D21" ca="1" si="3">-10000+3*A3+0.15*B3-5*C3</f>
        <v>31361.182307500003</v>
      </c>
    </row>
    <row r="4" spans="1:4" x14ac:dyDescent="0.2">
      <c r="A4">
        <f t="shared" ca="1" si="1"/>
        <v>-3</v>
      </c>
      <c r="B4">
        <f t="shared" ca="1" si="0"/>
        <v>176997</v>
      </c>
      <c r="C4">
        <f t="shared" ca="1" si="2"/>
        <v>0.15122849999999999</v>
      </c>
      <c r="D4">
        <f t="shared" ca="1" si="3"/>
        <v>16539.793857500001</v>
      </c>
    </row>
    <row r="5" spans="1:4" x14ac:dyDescent="0.2">
      <c r="A5">
        <f t="shared" ca="1" si="1"/>
        <v>-1</v>
      </c>
      <c r="B5">
        <f t="shared" ca="1" si="0"/>
        <v>-699170</v>
      </c>
      <c r="C5">
        <f t="shared" ca="1" si="2"/>
        <v>-0.29161900000000002</v>
      </c>
      <c r="D5">
        <f t="shared" ca="1" si="3"/>
        <v>-114877.04190500001</v>
      </c>
    </row>
    <row r="6" spans="1:4" x14ac:dyDescent="0.2">
      <c r="A6">
        <f t="shared" ca="1" si="1"/>
        <v>10</v>
      </c>
      <c r="B6">
        <f t="shared" ca="1" si="0"/>
        <v>-802506</v>
      </c>
      <c r="C6">
        <f t="shared" ca="1" si="2"/>
        <v>-0.47148400000000001</v>
      </c>
      <c r="D6">
        <f t="shared" ca="1" si="3"/>
        <v>-130343.54257999999</v>
      </c>
    </row>
    <row r="7" spans="1:4" x14ac:dyDescent="0.2">
      <c r="A7">
        <f t="shared" ca="1" si="1"/>
        <v>-8</v>
      </c>
      <c r="B7">
        <f t="shared" ca="1" si="0"/>
        <v>-420416</v>
      </c>
      <c r="C7">
        <f t="shared" ca="1" si="2"/>
        <v>0.1426115</v>
      </c>
      <c r="D7">
        <f t="shared" ca="1" si="3"/>
        <v>-73087.113057499999</v>
      </c>
    </row>
    <row r="8" spans="1:4" x14ac:dyDescent="0.2">
      <c r="A8">
        <f t="shared" ca="1" si="1"/>
        <v>17</v>
      </c>
      <c r="B8">
        <f t="shared" ca="1" si="0"/>
        <v>-270593</v>
      </c>
      <c r="C8">
        <f t="shared" ca="1" si="2"/>
        <v>0.35444949999999997</v>
      </c>
      <c r="D8">
        <f t="shared" ca="1" si="3"/>
        <v>-50539.722247499994</v>
      </c>
    </row>
    <row r="9" spans="1:4" x14ac:dyDescent="0.2">
      <c r="A9">
        <f t="shared" ca="1" si="1"/>
        <v>-2</v>
      </c>
      <c r="B9">
        <f t="shared" ca="1" si="0"/>
        <v>94556</v>
      </c>
      <c r="C9">
        <f t="shared" ca="1" si="2"/>
        <v>0.123601</v>
      </c>
      <c r="D9">
        <f t="shared" ca="1" si="3"/>
        <v>4176.7819949999994</v>
      </c>
    </row>
    <row r="10" spans="1:4" x14ac:dyDescent="0.2">
      <c r="A10">
        <f t="shared" ca="1" si="1"/>
        <v>-10</v>
      </c>
      <c r="B10">
        <f t="shared" ca="1" si="0"/>
        <v>189435</v>
      </c>
      <c r="C10">
        <f t="shared" ca="1" si="2"/>
        <v>5.8590999999999997E-2</v>
      </c>
      <c r="D10">
        <f t="shared" ca="1" si="3"/>
        <v>18384.957044999999</v>
      </c>
    </row>
    <row r="11" spans="1:4" x14ac:dyDescent="0.2">
      <c r="A11">
        <f t="shared" ca="1" si="1"/>
        <v>19</v>
      </c>
      <c r="B11">
        <f t="shared" ca="1" si="0"/>
        <v>824120</v>
      </c>
      <c r="C11">
        <f t="shared" ca="1" si="2"/>
        <v>0.1575165</v>
      </c>
      <c r="D11">
        <f t="shared" ca="1" si="3"/>
        <v>113674.21241750001</v>
      </c>
    </row>
    <row r="12" spans="1:4" x14ac:dyDescent="0.2">
      <c r="A12">
        <f t="shared" ca="1" si="1"/>
        <v>2</v>
      </c>
      <c r="B12">
        <f t="shared" ca="1" si="0"/>
        <v>-408933</v>
      </c>
      <c r="C12">
        <f t="shared" ca="1" si="2"/>
        <v>-0.14354449999999999</v>
      </c>
      <c r="D12">
        <f t="shared" ca="1" si="3"/>
        <v>-71333.232277499992</v>
      </c>
    </row>
    <row r="13" spans="1:4" x14ac:dyDescent="0.2">
      <c r="A13">
        <f t="shared" ca="1" si="1"/>
        <v>19</v>
      </c>
      <c r="B13">
        <f t="shared" ca="1" si="0"/>
        <v>-905154</v>
      </c>
      <c r="C13">
        <f t="shared" ca="1" si="2"/>
        <v>0.41407100000000002</v>
      </c>
      <c r="D13">
        <f t="shared" ca="1" si="3"/>
        <v>-145718.17035500001</v>
      </c>
    </row>
    <row r="14" spans="1:4" x14ac:dyDescent="0.2">
      <c r="A14">
        <f t="shared" ca="1" si="1"/>
        <v>3</v>
      </c>
      <c r="B14">
        <f t="shared" ca="1" si="0"/>
        <v>-29109</v>
      </c>
      <c r="C14">
        <f t="shared" ca="1" si="2"/>
        <v>3.5227500000000002E-2</v>
      </c>
      <c r="D14">
        <f t="shared" ca="1" si="3"/>
        <v>-14357.526137499999</v>
      </c>
    </row>
    <row r="15" spans="1:4" x14ac:dyDescent="0.2">
      <c r="A15">
        <f t="shared" ca="1" si="1"/>
        <v>-2</v>
      </c>
      <c r="B15">
        <f t="shared" ca="1" si="0"/>
        <v>-344792</v>
      </c>
      <c r="C15">
        <f t="shared" ca="1" si="2"/>
        <v>-0.21809999999999999</v>
      </c>
      <c r="D15">
        <f t="shared" ca="1" si="3"/>
        <v>-61723.709499999997</v>
      </c>
    </row>
    <row r="16" spans="1:4" x14ac:dyDescent="0.2">
      <c r="A16">
        <f t="shared" ca="1" si="1"/>
        <v>12</v>
      </c>
      <c r="B16">
        <f t="shared" ca="1" si="0"/>
        <v>-191506</v>
      </c>
      <c r="C16">
        <f t="shared" ca="1" si="2"/>
        <v>5.7657E-2</v>
      </c>
      <c r="D16">
        <f t="shared" ca="1" si="3"/>
        <v>-38690.188284999997</v>
      </c>
    </row>
    <row r="17" spans="1:4" x14ac:dyDescent="0.2">
      <c r="A17">
        <f t="shared" ca="1" si="1"/>
        <v>-9</v>
      </c>
      <c r="B17">
        <f t="shared" ca="1" si="0"/>
        <v>-669519</v>
      </c>
      <c r="C17">
        <f t="shared" ca="1" si="2"/>
        <v>7.1617E-2</v>
      </c>
      <c r="D17">
        <f t="shared" ca="1" si="3"/>
        <v>-110455.20808499999</v>
      </c>
    </row>
    <row r="18" spans="1:4" x14ac:dyDescent="0.2">
      <c r="A18">
        <f t="shared" ca="1" si="1"/>
        <v>17</v>
      </c>
      <c r="B18">
        <f t="shared" ca="1" si="0"/>
        <v>951101</v>
      </c>
      <c r="C18">
        <f t="shared" ca="1" si="2"/>
        <v>0.183639</v>
      </c>
      <c r="D18">
        <f t="shared" ca="1" si="3"/>
        <v>132715.23180499999</v>
      </c>
    </row>
    <row r="19" spans="1:4" x14ac:dyDescent="0.2">
      <c r="A19">
        <f ca="1">RANDBETWEEN(-10,20)</f>
        <v>17</v>
      </c>
      <c r="B19">
        <f t="shared" ca="1" si="0"/>
        <v>-483889</v>
      </c>
      <c r="C19">
        <f t="shared" ca="1" si="2"/>
        <v>0.217422</v>
      </c>
      <c r="D19">
        <f t="shared" ca="1" si="3"/>
        <v>-82533.437109999984</v>
      </c>
    </row>
    <row r="20" spans="1:4" x14ac:dyDescent="0.2">
      <c r="A20">
        <f t="shared" ca="1" si="1"/>
        <v>11</v>
      </c>
      <c r="B20">
        <f t="shared" ca="1" si="0"/>
        <v>105466</v>
      </c>
      <c r="C20">
        <f t="shared" ca="1" si="2"/>
        <v>0.21267849999999999</v>
      </c>
      <c r="D20">
        <f t="shared" ca="1" si="3"/>
        <v>5851.8366074999994</v>
      </c>
    </row>
    <row r="21" spans="1:4" x14ac:dyDescent="0.2">
      <c r="A21">
        <f t="shared" ca="1" si="1"/>
        <v>-7</v>
      </c>
      <c r="B21">
        <f t="shared" ca="1" si="0"/>
        <v>-251378</v>
      </c>
      <c r="C21">
        <f t="shared" ca="1" si="2"/>
        <v>-0.20164000000000001</v>
      </c>
      <c r="D21">
        <f t="shared" ca="1" si="3"/>
        <v>-47726.691800000001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C0E3-D9C1-0347-AED9-C2E97D1730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45FED4F7122545881917D9C0B5F582" ma:contentTypeVersion="2" ma:contentTypeDescription="Crear nuevo documento." ma:contentTypeScope="" ma:versionID="5d2412dde75c63c85d837b5c89a2005c">
  <xsd:schema xmlns:xsd="http://www.w3.org/2001/XMLSchema" xmlns:xs="http://www.w3.org/2001/XMLSchema" xmlns:p="http://schemas.microsoft.com/office/2006/metadata/properties" xmlns:ns2="7538b98c-c69b-45c8-b915-8685ef173013" targetNamespace="http://schemas.microsoft.com/office/2006/metadata/properties" ma:root="true" ma:fieldsID="6c9b68f9327f0c5ff8074a636b0b6720" ns2:_="">
    <xsd:import namespace="7538b98c-c69b-45c8-b915-8685ef1730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8b98c-c69b-45c8-b915-8685ef173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997BFD-59EE-412E-ABDA-862E12B1BD29}">
  <ds:schemaRefs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7538b98c-c69b-45c8-b915-8685ef173013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36F696-AC7A-4A7E-91A7-92E889C8F9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3B9AF5-CC72-47F2-9C3B-2213EB306E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38b98c-c69b-45c8-b915-8685ef173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resistencia</vt:lpstr>
      <vt:lpstr>Ejemplo funcion Costo</vt:lpstr>
      <vt:lpstr>Ejemplo multivariadoGeneracion </vt:lpstr>
      <vt:lpstr>Datos Ejemplo Multivariado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Anonimo</dc:creator>
  <cp:lastModifiedBy>Anonimo</cp:lastModifiedBy>
  <dcterms:created xsi:type="dcterms:W3CDTF">2020-08-20T03:17:41Z</dcterms:created>
  <dcterms:modified xsi:type="dcterms:W3CDTF">2020-08-29T04:21:00Z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0x0101008845FED4F7122545881917D9C0B5F582</vt:lpwstr>
  </property>
</Properties>
</file>