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b-my.sharepoint.com/personal/jarbas_ferro_es_abb_com/Documents/ABB/01 ELSP España/03 Sales/06 Acuerdo anual/2026/"/>
    </mc:Choice>
  </mc:AlternateContent>
  <xr:revisionPtr revIDLastSave="403" documentId="8_{21C1D4B8-16D1-401D-A6BB-BDB292593766}" xr6:coauthVersionLast="47" xr6:coauthVersionMax="47" xr10:uidLastSave="{B5BE53E6-C854-4E2A-A6E0-24443856EEF3}"/>
  <bookViews>
    <workbookView xWindow="28680" yWindow="-120" windowWidth="29040" windowHeight="15720" xr2:uid="{3F37B83E-3CB7-41D5-818D-9EB83D047A34}"/>
  </bookViews>
  <sheets>
    <sheet name="Stakeholders" sheetId="2" r:id="rId1"/>
    <sheet name="Sprint 1" sheetId="1" r:id="rId2"/>
    <sheet name="Sprint 2" sheetId="3" r:id="rId3"/>
    <sheet name="Sprint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E38" i="2"/>
  <c r="C38" i="2"/>
</calcChain>
</file>

<file path=xl/sharedStrings.xml><?xml version="1.0" encoding="utf-8"?>
<sst xmlns="http://schemas.openxmlformats.org/spreadsheetml/2006/main" count="147" uniqueCount="127">
  <si>
    <t>KEY RESULT 1</t>
  </si>
  <si>
    <t>KEY RESULT 2</t>
  </si>
  <si>
    <t>KEY RESULT 3</t>
  </si>
  <si>
    <t>What should we focus on and achieve in the next sprint to ensure we deliver the end result as we imagined?</t>
  </si>
  <si>
    <t>OBJECTIVES &amp; KEY RESULTS</t>
  </si>
  <si>
    <t>01/07/2025 - 30/09/2025</t>
  </si>
  <si>
    <t>Name</t>
  </si>
  <si>
    <t>Role</t>
  </si>
  <si>
    <t>Ruth Solozábal</t>
  </si>
  <si>
    <t>M&amp;S Manager</t>
  </si>
  <si>
    <t>José Manuel Bustamante</t>
  </si>
  <si>
    <t>OEM Channel Manager</t>
  </si>
  <si>
    <t>Antoni Martinez</t>
  </si>
  <si>
    <t>PBL Channel Manager</t>
  </si>
  <si>
    <t>Mario Mora</t>
  </si>
  <si>
    <t>DIST Channel Manager</t>
  </si>
  <si>
    <t>Roberto Fernandez</t>
  </si>
  <si>
    <t>Pau Masgrau</t>
  </si>
  <si>
    <t>Nora Araico</t>
  </si>
  <si>
    <t>PMD Smart Buildings</t>
  </si>
  <si>
    <t>Jarbas Ferro</t>
  </si>
  <si>
    <t>PMD Jarbas Ferro</t>
  </si>
  <si>
    <t>Xabier Peña</t>
  </si>
  <si>
    <t>Regional Sales Manager - North</t>
  </si>
  <si>
    <t xml:space="preserve">Abrahan García </t>
  </si>
  <si>
    <t>Regional Sales Manager - Northeast</t>
  </si>
  <si>
    <t>Digital Solutions Sales Manager</t>
  </si>
  <si>
    <t>Technical Promotion Manager</t>
  </si>
  <si>
    <t>Roberto García</t>
  </si>
  <si>
    <t>Regional Sales Manager - Catalunya</t>
  </si>
  <si>
    <t>Jorge Sanchez Del Rio</t>
  </si>
  <si>
    <t>Regional Sales Manager - Center</t>
  </si>
  <si>
    <t>Juan Pedro Puerto</t>
  </si>
  <si>
    <t>Regional Sales Manager - South</t>
  </si>
  <si>
    <t>Eduardo Jesus Ager</t>
  </si>
  <si>
    <t>Regional Sales Manager - Levante</t>
  </si>
  <si>
    <t>Xavier Quingles</t>
  </si>
  <si>
    <t>Ghada Kalim</t>
  </si>
  <si>
    <t>KAM Sonepar</t>
  </si>
  <si>
    <t>KAM GES</t>
  </si>
  <si>
    <t>Antonio Lozano</t>
  </si>
  <si>
    <t>DIY Channel Manager</t>
  </si>
  <si>
    <t>Albert Vives</t>
  </si>
  <si>
    <t>Data Centers Segment Manager</t>
  </si>
  <si>
    <t>Pedro Viguera</t>
  </si>
  <si>
    <t>Marketing Manager</t>
  </si>
  <si>
    <t>Idoia Matas</t>
  </si>
  <si>
    <t>Communications Manager</t>
  </si>
  <si>
    <t>Paco Alvarez</t>
  </si>
  <si>
    <t>Business Development Niessen</t>
  </si>
  <si>
    <t>Joan Sola</t>
  </si>
  <si>
    <t>Pricing and eCommerce Manager</t>
  </si>
  <si>
    <t>Josep Borrell</t>
  </si>
  <si>
    <t>Guillermo Gomez</t>
  </si>
  <si>
    <t>Diego Rosa</t>
  </si>
  <si>
    <t>Elsa Cora</t>
  </si>
  <si>
    <t>Roberto Chico</t>
  </si>
  <si>
    <t>PMS Smart Power</t>
  </si>
  <si>
    <t>Jorge Miguel Lopez</t>
  </si>
  <si>
    <t>Ane Arin</t>
  </si>
  <si>
    <t>Lluis Vives</t>
  </si>
  <si>
    <t>Javier Hijona</t>
  </si>
  <si>
    <t>Marta Blanco</t>
  </si>
  <si>
    <t>Sonia Galparsoro</t>
  </si>
  <si>
    <t>Juan Antonio Yañes</t>
  </si>
  <si>
    <t>Eudald Ferre</t>
  </si>
  <si>
    <t>Cleva Medina</t>
  </si>
  <si>
    <t>Data &amp; Content Specialist</t>
  </si>
  <si>
    <t>Business Development Specialist</t>
  </si>
  <si>
    <t>PMS Smart Buildings</t>
  </si>
  <si>
    <t>ELSP</t>
  </si>
  <si>
    <t>ELSB</t>
  </si>
  <si>
    <t>Niessen</t>
  </si>
  <si>
    <t>01/10/2025 - 31/12/2025</t>
  </si>
  <si>
    <t>01/01/2026 - 31/03/2026</t>
  </si>
  <si>
    <t>Create clear and organized work groups</t>
  </si>
  <si>
    <t>Create 3 "Circles of Interest": one for Smart Power, one for Smart Buildings, and one for Niessen.</t>
  </si>
  <si>
    <t>Make a final list of all the important people (stakeholders) for each of the 3 Circles.</t>
  </si>
  <si>
    <t>Hold meetings ("contracting sessions") with all important stakeholders to agree on what we want to achieve.</t>
  </si>
  <si>
    <t>Create a clear, shared "team purpose" document that everyone agrees on.</t>
  </si>
  <si>
    <t>Agree on the mission and how we work together</t>
  </si>
  <si>
    <t>Identify the main opportunities</t>
  </si>
  <si>
    <t>Our goal is to set up the teams and know who is involved.</t>
  </si>
  <si>
    <t>Our goal is for everyone to understand the plan and their role in it.</t>
  </si>
  <si>
    <t>Our goal is to understand what the market needs before we create actions.</t>
  </si>
  <si>
    <t>Hold "discovery workshops" with all Channel Sales Managers.</t>
  </si>
  <si>
    <t>Create a final document with the top 3-5 strategic opportunities for each sales channel.</t>
  </si>
  <si>
    <t>Rank these opportunities for each channel using a simple Impact/Effort matrix to guide prioritization.</t>
  </si>
  <si>
    <t>Design the first version of the action plans</t>
  </si>
  <si>
    <t>Our goal is to decide the specific actions with the sales channel teams.</t>
  </si>
  <si>
    <t>By Oct 10th, finish meetings with all Channel Managers to define the main actions for each of the 3 Circles.</t>
  </si>
  <si>
    <t>By Oct 17th, create the first written version of the action plan for each Circle.</t>
  </si>
  <si>
    <t>Add details and get internal agreement</t>
  </si>
  <si>
    <t>Our goal is to work with the Product Marketing team to make the plans complete.</t>
  </si>
  <si>
    <t>Complete at least one review cycle where Product Marketing provides written feedback and the plan is updated.</t>
  </si>
  <si>
    <t>By Oct 31st, finish review meetings with the Product Marketing team to add all details (products, budget, timeline) to the plans.</t>
  </si>
  <si>
    <t>By Nov 14th, get the final written "ok" (sign-off) from both the Channel Managers and Product Marketing leads for all 3 plans.</t>
  </si>
  <si>
    <t>Prepare the tools for success</t>
  </si>
  <si>
    <t>Our goal is to make sure our Microsoft Lists tool is 100% ready for launch.</t>
  </si>
  <si>
    <t>Create a simple 1-page user guide or a short "how-to" video on using the tool.</t>
  </si>
  <si>
    <t>Hold one training session for all stakeholders to show them how to use the tool and answer questions.</t>
  </si>
  <si>
    <t>Present the final plan and get approval</t>
  </si>
  <si>
    <t>Our goal is to successfully present the finished work to management</t>
  </si>
  <si>
    <t>On December 10th, present the complete 2026 Smarketing plan at the general meeting.</t>
  </si>
  <si>
    <t>The Microsoft Lists tool is complete with all final views and custom formats by December 5th.</t>
  </si>
  <si>
    <t>Distribute the final, approved plan document and a link to the MS Lists tool to all stakeholders.</t>
  </si>
  <si>
    <t>Receive final management approval and implement minor change requests.</t>
  </si>
  <si>
    <t>Successfully launch and manage the plan</t>
  </si>
  <si>
    <t>Our goal is to start doing the actions we agreed on.</t>
  </si>
  <si>
    <t>Launch 100% of the planned Q1 actions across all 3 Circles by January 31st.</t>
  </si>
  <si>
    <t>All action owners update the status of their assigned tasks in MS Lists at least once per month.</t>
  </si>
  <si>
    <t>Achieve at least an 80% on-time completion rate for all actions planned for this sprint.</t>
  </si>
  <si>
    <t>Create a strong system for tracking progress</t>
  </si>
  <si>
    <t>Our goal is to review our work and learn every month.</t>
  </si>
  <si>
    <t>Hold one monthly review meeting for each of the 3 Circles in January, February, and March (a total of 9 meetings).</t>
  </si>
  <si>
    <t>Achieve a 90% attendance rate from key stakeholders in all monthly review meetings.</t>
  </si>
  <si>
    <t>Identify and document at least one "key learning" or "process improvement" from each of the 3 Circles per month.</t>
  </si>
  <si>
    <t>Showcase Early Success to Build Momentum</t>
  </si>
  <si>
    <t>Our goal is to highlight quick wins to prove this new way of working is effective.</t>
  </si>
  <si>
    <t>By February 28th, identify one high-impact "Quick Win" action that has been completed for each of the 3 Circles.</t>
  </si>
  <si>
    <t>Create a simple, one-slide success story for each of the 3 Quick Wins, showing the action taken and the positive result.</t>
  </si>
  <si>
    <t>Present these success stories to the management team in a brief update to demonstrate early ROI.</t>
  </si>
  <si>
    <t>Gather Feedback to Improve Our Process</t>
  </si>
  <si>
    <t>Our goal is to listen to our stakeholders and make our collaboration even better for the next sprint.</t>
  </si>
  <si>
    <t>At the end of the sprint, run a short, simple survey (3-4 questions) with all key stakeholders to get their feedback on the process.</t>
  </si>
  <si>
    <t>Identify the top 3 suggestions for improvement from the feedback.</t>
  </si>
  <si>
    <t>Create a concrete action plan to implement at least one of these improvements in Sprint 4 (Q2).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</si>
</sst>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4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i/>
      <sz val="9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5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9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9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4" fontId="3" fillId="8" borderId="2" xfId="0" applyNumberFormat="1" applyFont="1" applyFill="1" applyBorder="1" applyAlignment="1">
      <alignment horizontal="center" vertical="center"/>
    </xf>
    <xf numFmtId="14" fontId="3" fillId="8" borderId="4" xfId="0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6B3C2-D0FA-4370-B2E2-0D63C63493BF}" name="Table1" displayName="Table1" ref="A1:E38" totalsRowCount="1">
  <autoFilter ref="A1:E37" xr:uid="{77A6B3C2-D0FA-4370-B2E2-0D63C63493BF}"/>
  <tableColumns count="5">
    <tableColumn id="1" xr3:uid="{AD4C2A05-658A-4097-814D-6BBCE8E1063E}" name="Name"/>
    <tableColumn id="2" xr3:uid="{1A09E0B8-4D4F-43A7-BF69-F2A305A509B0}" name="Role"/>
    <tableColumn id="3" xr3:uid="{6F12F9D5-93A8-4EAA-BBF2-E426ED8AA451}" name="ELSP" totalsRowFunction="count"/>
    <tableColumn id="4" xr3:uid="{E7B17EF7-5D78-4907-AB19-F40A4508211B}" name="ELSB" totalsRowFunction="count"/>
    <tableColumn id="5" xr3:uid="{97985B6E-67F1-4CBE-9F96-F09D5D843D59}" name="Niesse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EC9D3-AEE4-4DD4-B269-D8FE5104BB35}">
  <dimension ref="A1:E38"/>
  <sheetViews>
    <sheetView tabSelected="1" workbookViewId="0">
      <selection activeCell="F19" sqref="F19"/>
    </sheetView>
  </sheetViews>
  <sheetFormatPr defaultRowHeight="15" x14ac:dyDescent="0.25"/>
  <cols>
    <col min="1" max="1" width="23.28515625" bestFit="1" customWidth="1"/>
    <col min="2" max="2" width="33" bestFit="1" customWidth="1"/>
    <col min="6" max="6" width="14.28515625" bestFit="1" customWidth="1"/>
  </cols>
  <sheetData>
    <row r="1" spans="1:5" x14ac:dyDescent="0.25">
      <c r="A1" t="s">
        <v>6</v>
      </c>
      <c r="B1" t="s">
        <v>7</v>
      </c>
      <c r="C1" t="s">
        <v>70</v>
      </c>
      <c r="D1" t="s">
        <v>71</v>
      </c>
      <c r="E1" t="s">
        <v>72</v>
      </c>
    </row>
    <row r="2" spans="1:5" x14ac:dyDescent="0.25">
      <c r="A2" t="s">
        <v>8</v>
      </c>
      <c r="B2" t="s">
        <v>9</v>
      </c>
      <c r="C2" t="b">
        <v>1</v>
      </c>
      <c r="D2" t="b">
        <v>1</v>
      </c>
      <c r="E2" t="b">
        <v>1</v>
      </c>
    </row>
    <row r="3" spans="1:5" x14ac:dyDescent="0.25">
      <c r="A3" t="s">
        <v>10</v>
      </c>
      <c r="B3" t="s">
        <v>11</v>
      </c>
      <c r="C3" t="b">
        <v>1</v>
      </c>
      <c r="D3" t="b">
        <v>1</v>
      </c>
    </row>
    <row r="4" spans="1:5" x14ac:dyDescent="0.25">
      <c r="A4" t="s">
        <v>12</v>
      </c>
      <c r="B4" t="s">
        <v>13</v>
      </c>
      <c r="C4" t="b">
        <v>1</v>
      </c>
      <c r="D4" t="b">
        <v>1</v>
      </c>
    </row>
    <row r="5" spans="1:5" x14ac:dyDescent="0.25">
      <c r="A5" t="s">
        <v>14</v>
      </c>
      <c r="B5" t="s">
        <v>15</v>
      </c>
      <c r="C5" t="b">
        <v>1</v>
      </c>
      <c r="D5" t="b">
        <v>1</v>
      </c>
      <c r="E5" t="b">
        <v>1</v>
      </c>
    </row>
    <row r="6" spans="1:5" x14ac:dyDescent="0.25">
      <c r="A6" t="s">
        <v>16</v>
      </c>
      <c r="B6" t="s">
        <v>27</v>
      </c>
      <c r="C6" t="b">
        <v>1</v>
      </c>
      <c r="D6" t="b">
        <v>1</v>
      </c>
    </row>
    <row r="7" spans="1:5" x14ac:dyDescent="0.25">
      <c r="A7" t="s">
        <v>17</v>
      </c>
      <c r="B7" t="s">
        <v>26</v>
      </c>
      <c r="C7" t="b">
        <v>1</v>
      </c>
      <c r="D7" t="b">
        <v>1</v>
      </c>
    </row>
    <row r="8" spans="1:5" x14ac:dyDescent="0.25">
      <c r="A8" t="s">
        <v>18</v>
      </c>
      <c r="B8" t="s">
        <v>19</v>
      </c>
      <c r="D8" t="b">
        <v>1</v>
      </c>
      <c r="E8" t="b">
        <v>1</v>
      </c>
    </row>
    <row r="9" spans="1:5" x14ac:dyDescent="0.25">
      <c r="A9" t="s">
        <v>20</v>
      </c>
      <c r="B9" t="s">
        <v>21</v>
      </c>
      <c r="C9" t="b">
        <v>1</v>
      </c>
    </row>
    <row r="10" spans="1:5" x14ac:dyDescent="0.25">
      <c r="A10" t="s">
        <v>44</v>
      </c>
      <c r="B10" t="s">
        <v>45</v>
      </c>
    </row>
    <row r="11" spans="1:5" x14ac:dyDescent="0.25">
      <c r="A11" t="s">
        <v>46</v>
      </c>
      <c r="B11" t="s">
        <v>47</v>
      </c>
      <c r="E11" t="b">
        <v>1</v>
      </c>
    </row>
    <row r="12" spans="1:5" x14ac:dyDescent="0.25">
      <c r="A12" t="s">
        <v>50</v>
      </c>
      <c r="B12" t="s">
        <v>51</v>
      </c>
    </row>
    <row r="13" spans="1:5" x14ac:dyDescent="0.25">
      <c r="A13" t="s">
        <v>42</v>
      </c>
      <c r="B13" t="s">
        <v>43</v>
      </c>
      <c r="C13" t="b">
        <v>1</v>
      </c>
      <c r="D13" t="b">
        <v>1</v>
      </c>
    </row>
    <row r="14" spans="1:5" x14ac:dyDescent="0.25">
      <c r="A14" t="s">
        <v>48</v>
      </c>
      <c r="B14" t="s">
        <v>49</v>
      </c>
      <c r="E14" t="b">
        <v>1</v>
      </c>
    </row>
    <row r="15" spans="1:5" x14ac:dyDescent="0.25">
      <c r="A15" t="s">
        <v>22</v>
      </c>
      <c r="B15" t="s">
        <v>23</v>
      </c>
    </row>
    <row r="16" spans="1:5" x14ac:dyDescent="0.25">
      <c r="A16" t="s">
        <v>24</v>
      </c>
      <c r="B16" t="s">
        <v>25</v>
      </c>
    </row>
    <row r="17" spans="1:5" x14ac:dyDescent="0.25">
      <c r="A17" t="s">
        <v>28</v>
      </c>
      <c r="B17" t="s">
        <v>29</v>
      </c>
      <c r="C17" t="b">
        <v>1</v>
      </c>
    </row>
    <row r="18" spans="1:5" x14ac:dyDescent="0.25">
      <c r="A18" t="s">
        <v>30</v>
      </c>
      <c r="B18" t="s">
        <v>31</v>
      </c>
    </row>
    <row r="19" spans="1:5" x14ac:dyDescent="0.25">
      <c r="A19" t="s">
        <v>32</v>
      </c>
      <c r="B19" t="s">
        <v>33</v>
      </c>
    </row>
    <row r="20" spans="1:5" x14ac:dyDescent="0.25">
      <c r="A20" t="s">
        <v>34</v>
      </c>
      <c r="B20" t="s">
        <v>35</v>
      </c>
    </row>
    <row r="21" spans="1:5" x14ac:dyDescent="0.25">
      <c r="A21" t="s">
        <v>36</v>
      </c>
      <c r="B21" t="s">
        <v>39</v>
      </c>
    </row>
    <row r="22" spans="1:5" x14ac:dyDescent="0.25">
      <c r="A22" t="s">
        <v>37</v>
      </c>
      <c r="B22" t="s">
        <v>38</v>
      </c>
    </row>
    <row r="23" spans="1:5" x14ac:dyDescent="0.25">
      <c r="A23" t="s">
        <v>40</v>
      </c>
      <c r="B23" t="s">
        <v>41</v>
      </c>
      <c r="E23" t="b">
        <v>1</v>
      </c>
    </row>
    <row r="24" spans="1:5" x14ac:dyDescent="0.25">
      <c r="A24" t="s">
        <v>52</v>
      </c>
      <c r="B24" t="s">
        <v>57</v>
      </c>
      <c r="C24" t="b">
        <v>1</v>
      </c>
    </row>
    <row r="25" spans="1:5" x14ac:dyDescent="0.25">
      <c r="A25" t="s">
        <v>53</v>
      </c>
      <c r="B25" t="s">
        <v>57</v>
      </c>
      <c r="C25" t="b">
        <v>1</v>
      </c>
    </row>
    <row r="26" spans="1:5" x14ac:dyDescent="0.25">
      <c r="A26" t="s">
        <v>54</v>
      </c>
      <c r="B26" t="s">
        <v>57</v>
      </c>
      <c r="C26" t="b">
        <v>1</v>
      </c>
    </row>
    <row r="27" spans="1:5" x14ac:dyDescent="0.25">
      <c r="A27" t="s">
        <v>55</v>
      </c>
      <c r="B27" t="s">
        <v>57</v>
      </c>
      <c r="C27" t="b">
        <v>1</v>
      </c>
    </row>
    <row r="28" spans="1:5" x14ac:dyDescent="0.25">
      <c r="A28" t="s">
        <v>56</v>
      </c>
      <c r="B28" t="s">
        <v>57</v>
      </c>
      <c r="C28" t="b">
        <v>1</v>
      </c>
    </row>
    <row r="29" spans="1:5" x14ac:dyDescent="0.25">
      <c r="A29" t="s">
        <v>58</v>
      </c>
      <c r="B29" t="s">
        <v>69</v>
      </c>
      <c r="D29" t="b">
        <v>1</v>
      </c>
    </row>
    <row r="30" spans="1:5" x14ac:dyDescent="0.25">
      <c r="A30" t="s">
        <v>59</v>
      </c>
      <c r="B30" t="s">
        <v>69</v>
      </c>
      <c r="E30" t="b">
        <v>1</v>
      </c>
    </row>
    <row r="31" spans="1:5" x14ac:dyDescent="0.25">
      <c r="A31" t="s">
        <v>60</v>
      </c>
      <c r="B31" t="s">
        <v>69</v>
      </c>
      <c r="D31" t="b">
        <v>1</v>
      </c>
    </row>
    <row r="32" spans="1:5" x14ac:dyDescent="0.25">
      <c r="A32" t="s">
        <v>61</v>
      </c>
      <c r="B32" t="s">
        <v>69</v>
      </c>
      <c r="D32" t="b">
        <v>1</v>
      </c>
    </row>
    <row r="33" spans="1:5" x14ac:dyDescent="0.25">
      <c r="A33" t="s">
        <v>62</v>
      </c>
      <c r="B33" t="s">
        <v>69</v>
      </c>
      <c r="D33" t="b">
        <v>1</v>
      </c>
    </row>
    <row r="34" spans="1:5" x14ac:dyDescent="0.25">
      <c r="A34" t="s">
        <v>63</v>
      </c>
      <c r="B34" t="s">
        <v>69</v>
      </c>
      <c r="E34" t="b">
        <v>1</v>
      </c>
    </row>
    <row r="35" spans="1:5" x14ac:dyDescent="0.25">
      <c r="A35" t="s">
        <v>64</v>
      </c>
      <c r="B35" t="s">
        <v>68</v>
      </c>
      <c r="D35" t="b">
        <v>1</v>
      </c>
    </row>
    <row r="36" spans="1:5" x14ac:dyDescent="0.25">
      <c r="A36" t="s">
        <v>65</v>
      </c>
      <c r="B36" t="s">
        <v>68</v>
      </c>
      <c r="D36" t="b">
        <v>1</v>
      </c>
    </row>
    <row r="37" spans="1:5" x14ac:dyDescent="0.25">
      <c r="A37" t="s">
        <v>66</v>
      </c>
      <c r="B37" t="s">
        <v>67</v>
      </c>
      <c r="D37" t="b">
        <v>1</v>
      </c>
    </row>
    <row r="38" spans="1:5" x14ac:dyDescent="0.25">
      <c r="C38">
        <f>SUBTOTAL(103,Table1[ELSP])</f>
        <v>14</v>
      </c>
      <c r="D38">
        <f>SUBTOTAL(103,Table1[ELSB])</f>
        <v>15</v>
      </c>
      <c r="E38">
        <f>SUBTOTAL(103,Table1[Niessen])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F41-0A72-46C2-890F-45E31BE50E4F}">
  <dimension ref="A1:E9"/>
  <sheetViews>
    <sheetView showGridLines="0" zoomScale="145" zoomScaleNormal="145" workbookViewId="0">
      <selection activeCell="D7" sqref="D7"/>
    </sheetView>
  </sheetViews>
  <sheetFormatPr defaultRowHeight="15" x14ac:dyDescent="0.25"/>
  <cols>
    <col min="1" max="1" width="29" customWidth="1"/>
    <col min="2" max="5" width="35.140625" customWidth="1"/>
  </cols>
  <sheetData>
    <row r="1" spans="1:5" s="11" customFormat="1" ht="39" customHeight="1" thickTop="1" thickBot="1" x14ac:dyDescent="0.55000000000000004">
      <c r="A1" s="28" t="s">
        <v>4</v>
      </c>
      <c r="B1" s="29"/>
      <c r="C1" s="30"/>
      <c r="D1" s="35" t="s">
        <v>5</v>
      </c>
      <c r="E1" s="36"/>
    </row>
    <row r="2" spans="1:5" ht="22.5" customHeight="1" thickTop="1" thickBot="1" x14ac:dyDescent="0.3">
      <c r="A2" s="4" t="s">
        <v>3</v>
      </c>
      <c r="B2" s="4"/>
      <c r="C2" s="4"/>
      <c r="D2" s="4"/>
      <c r="E2" s="4"/>
    </row>
    <row r="3" spans="1:5" ht="11.25" customHeight="1" thickTop="1" thickBot="1" x14ac:dyDescent="0.3">
      <c r="A3" s="1"/>
      <c r="B3" s="1"/>
      <c r="C3" s="1"/>
      <c r="D3" s="1"/>
      <c r="E3" s="1"/>
    </row>
    <row r="4" spans="1:5" s="19" customFormat="1" ht="43.5" customHeight="1" thickTop="1" thickBot="1" x14ac:dyDescent="0.3">
      <c r="A4" s="17"/>
      <c r="B4" s="18" t="s">
        <v>75</v>
      </c>
      <c r="C4" s="18" t="s">
        <v>80</v>
      </c>
      <c r="D4" s="18" t="s">
        <v>81</v>
      </c>
      <c r="E4" s="18"/>
    </row>
    <row r="5" spans="1:5" s="14" customFormat="1" ht="30" customHeight="1" thickTop="1" thickBot="1" x14ac:dyDescent="0.25">
      <c r="A5" s="12"/>
      <c r="B5" s="13" t="s">
        <v>82</v>
      </c>
      <c r="C5" s="13" t="s">
        <v>83</v>
      </c>
      <c r="D5" s="13" t="s">
        <v>84</v>
      </c>
      <c r="E5" s="13"/>
    </row>
    <row r="6" spans="1:5" ht="75" customHeight="1" thickTop="1" thickBot="1" x14ac:dyDescent="0.3">
      <c r="A6" s="2" t="s">
        <v>0</v>
      </c>
      <c r="B6" s="3" t="s">
        <v>76</v>
      </c>
      <c r="C6" s="3" t="s">
        <v>78</v>
      </c>
      <c r="D6" s="3" t="s">
        <v>85</v>
      </c>
      <c r="E6" s="3"/>
    </row>
    <row r="7" spans="1:5" ht="75" customHeight="1" thickTop="1" thickBot="1" x14ac:dyDescent="0.3">
      <c r="A7" s="2" t="s">
        <v>1</v>
      </c>
      <c r="B7" s="3" t="s">
        <v>77</v>
      </c>
      <c r="C7" s="3" t="s">
        <v>79</v>
      </c>
      <c r="D7" s="3" t="s">
        <v>86</v>
      </c>
      <c r="E7" s="3"/>
    </row>
    <row r="8" spans="1:5" ht="75" customHeight="1" thickTop="1" thickBot="1" x14ac:dyDescent="0.3">
      <c r="A8" s="2" t="s">
        <v>2</v>
      </c>
      <c r="B8" s="3"/>
      <c r="C8" s="3"/>
      <c r="D8" s="3" t="s">
        <v>87</v>
      </c>
      <c r="E8" s="3"/>
    </row>
    <row r="9" spans="1:5" ht="15.75" thickTop="1" x14ac:dyDescent="0.25"/>
  </sheetData>
  <mergeCells count="3">
    <mergeCell ref="A2:E2"/>
    <mergeCell ref="A1:C1"/>
    <mergeCell ref="D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1CF0-84E4-41B6-9B2F-4F2E0C7F07B9}">
  <dimension ref="A1:E9"/>
  <sheetViews>
    <sheetView showGridLines="0" zoomScale="145" zoomScaleNormal="145" workbookViewId="0">
      <selection activeCell="E6" sqref="E6"/>
    </sheetView>
  </sheetViews>
  <sheetFormatPr defaultRowHeight="15" x14ac:dyDescent="0.25"/>
  <cols>
    <col min="1" max="1" width="29" customWidth="1"/>
    <col min="2" max="5" width="35.140625" customWidth="1"/>
  </cols>
  <sheetData>
    <row r="1" spans="1:5" s="11" customFormat="1" ht="39" customHeight="1" thickTop="1" thickBot="1" x14ac:dyDescent="0.55000000000000004">
      <c r="A1" s="25" t="s">
        <v>4</v>
      </c>
      <c r="B1" s="26"/>
      <c r="C1" s="27"/>
      <c r="D1" s="33" t="s">
        <v>73</v>
      </c>
      <c r="E1" s="34"/>
    </row>
    <row r="2" spans="1:5" ht="22.5" customHeight="1" thickTop="1" thickBot="1" x14ac:dyDescent="0.3">
      <c r="A2" s="5" t="s">
        <v>3</v>
      </c>
      <c r="B2" s="5"/>
      <c r="C2" s="5"/>
      <c r="D2" s="5"/>
      <c r="E2" s="5"/>
    </row>
    <row r="3" spans="1:5" ht="11.25" customHeight="1" thickTop="1" thickBot="1" x14ac:dyDescent="0.3">
      <c r="A3" s="1"/>
      <c r="B3" s="1"/>
      <c r="C3" s="1"/>
      <c r="D3" s="1"/>
      <c r="E3" s="1"/>
    </row>
    <row r="4" spans="1:5" s="19" customFormat="1" ht="43.5" customHeight="1" thickTop="1" thickBot="1" x14ac:dyDescent="0.3">
      <c r="A4" s="17"/>
      <c r="B4" s="21" t="s">
        <v>88</v>
      </c>
      <c r="C4" s="21" t="s">
        <v>92</v>
      </c>
      <c r="D4" s="21" t="s">
        <v>97</v>
      </c>
      <c r="E4" s="21" t="s">
        <v>101</v>
      </c>
    </row>
    <row r="5" spans="1:5" s="14" customFormat="1" ht="30" customHeight="1" thickTop="1" thickBot="1" x14ac:dyDescent="0.25">
      <c r="A5" s="12"/>
      <c r="B5" s="16" t="s">
        <v>89</v>
      </c>
      <c r="C5" s="16" t="s">
        <v>93</v>
      </c>
      <c r="D5" s="16" t="s">
        <v>98</v>
      </c>
      <c r="E5" s="16" t="s">
        <v>102</v>
      </c>
    </row>
    <row r="6" spans="1:5" ht="75" customHeight="1" thickTop="1" thickBot="1" x14ac:dyDescent="0.3">
      <c r="A6" s="7" t="s">
        <v>0</v>
      </c>
      <c r="B6" s="6" t="s">
        <v>90</v>
      </c>
      <c r="C6" s="6" t="s">
        <v>95</v>
      </c>
      <c r="D6" s="6" t="s">
        <v>104</v>
      </c>
      <c r="E6" s="6" t="s">
        <v>103</v>
      </c>
    </row>
    <row r="7" spans="1:5" ht="75" customHeight="1" thickTop="1" thickBot="1" x14ac:dyDescent="0.3">
      <c r="A7" s="7" t="s">
        <v>1</v>
      </c>
      <c r="B7" s="6" t="s">
        <v>91</v>
      </c>
      <c r="C7" s="6" t="s">
        <v>94</v>
      </c>
      <c r="D7" s="6" t="s">
        <v>99</v>
      </c>
      <c r="E7" s="6" t="s">
        <v>106</v>
      </c>
    </row>
    <row r="8" spans="1:5" ht="75" customHeight="1" thickTop="1" thickBot="1" x14ac:dyDescent="0.3">
      <c r="A8" s="7" t="s">
        <v>2</v>
      </c>
      <c r="B8" s="6"/>
      <c r="C8" s="6" t="s">
        <v>96</v>
      </c>
      <c r="D8" s="6" t="s">
        <v>100</v>
      </c>
      <c r="E8" s="6" t="s">
        <v>105</v>
      </c>
    </row>
    <row r="9" spans="1:5" ht="15.75" thickTop="1" x14ac:dyDescent="0.25"/>
  </sheetData>
  <mergeCells count="3">
    <mergeCell ref="A2:E2"/>
    <mergeCell ref="A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8808-9DF4-4E19-A080-91AF5397ED48}">
  <dimension ref="A1:E9"/>
  <sheetViews>
    <sheetView showGridLines="0" zoomScale="145" zoomScaleNormal="145" workbookViewId="0">
      <selection activeCell="B8" sqref="B8"/>
    </sheetView>
  </sheetViews>
  <sheetFormatPr defaultRowHeight="15" x14ac:dyDescent="0.25"/>
  <cols>
    <col min="1" max="1" width="29" customWidth="1"/>
    <col min="2" max="5" width="35.140625" customWidth="1"/>
  </cols>
  <sheetData>
    <row r="1" spans="1:5" s="11" customFormat="1" ht="39" customHeight="1" thickTop="1" thickBot="1" x14ac:dyDescent="0.55000000000000004">
      <c r="A1" s="22" t="s">
        <v>4</v>
      </c>
      <c r="B1" s="23"/>
      <c r="C1" s="24"/>
      <c r="D1" s="31" t="s">
        <v>74</v>
      </c>
      <c r="E1" s="32"/>
    </row>
    <row r="2" spans="1:5" ht="22.5" customHeight="1" thickTop="1" thickBot="1" x14ac:dyDescent="0.3">
      <c r="A2" s="8" t="s">
        <v>3</v>
      </c>
      <c r="B2" s="8"/>
      <c r="C2" s="8"/>
      <c r="D2" s="8"/>
      <c r="E2" s="8"/>
    </row>
    <row r="3" spans="1:5" ht="11.25" customHeight="1" thickTop="1" thickBot="1" x14ac:dyDescent="0.3">
      <c r="A3" s="1"/>
      <c r="B3" s="1"/>
      <c r="C3" s="1"/>
      <c r="D3" s="1"/>
      <c r="E3" s="1"/>
    </row>
    <row r="4" spans="1:5" s="19" customFormat="1" ht="43.5" customHeight="1" thickTop="1" thickBot="1" x14ac:dyDescent="0.3">
      <c r="A4" s="17"/>
      <c r="B4" s="20" t="s">
        <v>107</v>
      </c>
      <c r="C4" s="20" t="s">
        <v>112</v>
      </c>
      <c r="D4" s="20" t="s">
        <v>117</v>
      </c>
      <c r="E4" s="20" t="s">
        <v>122</v>
      </c>
    </row>
    <row r="5" spans="1:5" s="14" customFormat="1" ht="30" customHeight="1" thickTop="1" thickBot="1" x14ac:dyDescent="0.25">
      <c r="A5" s="12"/>
      <c r="B5" s="15" t="s">
        <v>108</v>
      </c>
      <c r="C5" s="15" t="s">
        <v>113</v>
      </c>
      <c r="D5" s="15" t="s">
        <v>118</v>
      </c>
      <c r="E5" s="15" t="s">
        <v>123</v>
      </c>
    </row>
    <row r="6" spans="1:5" ht="75" customHeight="1" thickTop="1" thickBot="1" x14ac:dyDescent="0.3">
      <c r="A6" s="10" t="s">
        <v>0</v>
      </c>
      <c r="B6" s="9" t="s">
        <v>109</v>
      </c>
      <c r="C6" s="9" t="s">
        <v>114</v>
      </c>
      <c r="D6" s="9" t="s">
        <v>119</v>
      </c>
      <c r="E6" s="9" t="s">
        <v>124</v>
      </c>
    </row>
    <row r="7" spans="1:5" ht="75" customHeight="1" thickTop="1" thickBot="1" x14ac:dyDescent="0.3">
      <c r="A7" s="10" t="s">
        <v>1</v>
      </c>
      <c r="B7" s="9" t="s">
        <v>110</v>
      </c>
      <c r="C7" s="9" t="s">
        <v>115</v>
      </c>
      <c r="D7" s="9" t="s">
        <v>120</v>
      </c>
      <c r="E7" s="9" t="s">
        <v>125</v>
      </c>
    </row>
    <row r="8" spans="1:5" ht="75" customHeight="1" thickTop="1" thickBot="1" x14ac:dyDescent="0.3">
      <c r="A8" s="10" t="s">
        <v>2</v>
      </c>
      <c r="B8" s="9" t="s">
        <v>111</v>
      </c>
      <c r="C8" s="9" t="s">
        <v>116</v>
      </c>
      <c r="D8" s="9" t="s">
        <v>121</v>
      </c>
      <c r="E8" s="9" t="s">
        <v>126</v>
      </c>
    </row>
    <row r="9" spans="1:5" ht="15.75" thickTop="1" x14ac:dyDescent="0.25"/>
  </sheetData>
  <mergeCells count="3">
    <mergeCell ref="A2:E2"/>
    <mergeCell ref="A1:C1"/>
    <mergeCell ref="D1:E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792d246-d363-40e2-82bc-6f0655128b68}" enabled="1" method="Standard" siteId="{372ee9e0-9ce0-4033-a64a-c07073a91ec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Stakeholders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Jarbas Ferro</dc:creator>
  <cp:lastModifiedBy>Jarbas Ferro</cp:lastModifiedBy>
  <dcterms:created xsi:type="dcterms:W3CDTF">2025-09-29T09:59:35Z</dcterms:created>
  <dcterms:modified xsi:type="dcterms:W3CDTF">2025-10-06T12:11:03Z</dcterms:modified>
</cp:coreProperties>
</file>