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Repo\ALRG\src\test\resources\com\elliemae\config\"/>
    </mc:Choice>
  </mc:AlternateContent>
  <xr:revisionPtr revIDLastSave="0" documentId="13_ncr:1_{1A6CE4F5-ED0E-41E9-9EB5-812A8EA6BE91}" xr6:coauthVersionLast="44" xr6:coauthVersionMax="44" xr10:uidLastSave="{00000000-0000-0000-0000-000000000000}"/>
  <bookViews>
    <workbookView xWindow="-120" yWindow="-120" windowWidth="29040" windowHeight="15840" tabRatio="432" activeTab="1" xr2:uid="{00000000-000D-0000-FFFF-FFFF00000000}"/>
  </bookViews>
  <sheets>
    <sheet name="SuiteInfo" sheetId="3" r:id="rId1"/>
    <sheet name="DriverInfo" sheetId="1" r:id="rId2"/>
    <sheet name="TestClass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" l="1"/>
  <c r="U15" i="2"/>
  <c r="U14" i="2"/>
  <c r="U13" i="2"/>
  <c r="U12" i="2"/>
  <c r="U11" i="2"/>
  <c r="U10" i="2"/>
  <c r="U9" i="2"/>
  <c r="U8" i="2"/>
  <c r="U7" i="2"/>
  <c r="U6" i="2"/>
  <c r="U5" i="2"/>
  <c r="T5" i="2"/>
  <c r="P5" i="2"/>
  <c r="F5" i="2"/>
  <c r="E5" i="2"/>
  <c r="U4" i="2"/>
  <c r="U3" i="2"/>
  <c r="T3" i="2"/>
  <c r="P3" i="2"/>
  <c r="F3" i="2"/>
  <c r="E3" i="2"/>
  <c r="U2" i="2"/>
  <c r="T2" i="2"/>
  <c r="P2" i="2"/>
  <c r="F2" i="2"/>
  <c r="E2" i="2"/>
</calcChain>
</file>

<file path=xl/sharedStrings.xml><?xml version="1.0" encoding="utf-8"?>
<sst xmlns="http://schemas.openxmlformats.org/spreadsheetml/2006/main" count="219" uniqueCount="98">
  <si>
    <t>yes</t>
  </si>
  <si>
    <t>Device_Description</t>
  </si>
  <si>
    <t>platform</t>
  </si>
  <si>
    <t>version</t>
  </si>
  <si>
    <t>ClassName</t>
  </si>
  <si>
    <t>XmlSuiteName</t>
  </si>
  <si>
    <t>XmlSuiteParallelMode</t>
  </si>
  <si>
    <t>XmlSuiteThreadCount</t>
  </si>
  <si>
    <t>Suite</t>
  </si>
  <si>
    <t>XmlAllowReturnValues</t>
  </si>
  <si>
    <t>DeviceName</t>
  </si>
  <si>
    <t>DeviceOrientation</t>
  </si>
  <si>
    <t>BrowserName</t>
  </si>
  <si>
    <t>ExecuteDevice</t>
  </si>
  <si>
    <t>ExecuteClass</t>
  </si>
  <si>
    <t>DeviceType</t>
  </si>
  <si>
    <t>no</t>
  </si>
  <si>
    <t>DeviceUserName</t>
  </si>
  <si>
    <t>TestMethodName</t>
  </si>
  <si>
    <t>AppiumPort</t>
  </si>
  <si>
    <t>BrowserDriverPort</t>
  </si>
  <si>
    <t>Web</t>
  </si>
  <si>
    <t>firefox</t>
  </si>
  <si>
    <t>EnvironmentName</t>
  </si>
  <si>
    <t>API</t>
  </si>
  <si>
    <t>APIWEB</t>
  </si>
  <si>
    <t>LoanFolder</t>
  </si>
  <si>
    <t>EnvironmentUserName</t>
  </si>
  <si>
    <t>EnvironmentPassword</t>
  </si>
  <si>
    <t>EnvironmentClientID</t>
  </si>
  <si>
    <t>Priority</t>
  </si>
  <si>
    <t>Smoke</t>
  </si>
  <si>
    <t>Regression</t>
  </si>
  <si>
    <t>P1</t>
  </si>
  <si>
    <t>TestObjectAccessCode</t>
  </si>
  <si>
    <t>Android</t>
  </si>
  <si>
    <t>Chrome</t>
  </si>
  <si>
    <t>Motorola</t>
  </si>
  <si>
    <t>TA43107JHV</t>
  </si>
  <si>
    <t>4.4.4</t>
  </si>
  <si>
    <t>portrait</t>
  </si>
  <si>
    <t>RealDevice</t>
  </si>
  <si>
    <t>MobileTestAutomation</t>
  </si>
  <si>
    <t>AndroidTest</t>
  </si>
  <si>
    <t>emulator-5554</t>
  </si>
  <si>
    <t>5.1.1</t>
  </si>
  <si>
    <t>Emulator</t>
  </si>
  <si>
    <t>Nexus_5</t>
  </si>
  <si>
    <t>emulator-5556</t>
  </si>
  <si>
    <t>Nexus_6</t>
  </si>
  <si>
    <t>ZX1G22VLB3</t>
  </si>
  <si>
    <t>ma01</t>
  </si>
  <si>
    <t>JIRAID</t>
  </si>
  <si>
    <t>JIRAID_Count</t>
  </si>
  <si>
    <t>DeviceGroup</t>
  </si>
  <si>
    <t>Component</t>
  </si>
  <si>
    <t>Comments</t>
  </si>
  <si>
    <t>HealthCheck</t>
  </si>
  <si>
    <t>SauceLabReady</t>
  </si>
  <si>
    <t>SauceLabEnabled</t>
  </si>
  <si>
    <t>PrevOwner</t>
  </si>
  <si>
    <t>ClassNameNoPackage</t>
  </si>
  <si>
    <t>Full Name</t>
  </si>
  <si>
    <t>Yes</t>
  </si>
  <si>
    <t>validLogin</t>
  </si>
  <si>
    <t>Login</t>
  </si>
  <si>
    <t>com.elliemae.alrg.login.DesktopLoginTest</t>
  </si>
  <si>
    <t>ALRGQA_desktop</t>
  </si>
  <si>
    <t>loginInvalidCredential</t>
  </si>
  <si>
    <t>com.elliemae.alrg.nav.DesktopHeaderFooterTest</t>
  </si>
  <si>
    <t>verifyFooter</t>
  </si>
  <si>
    <t>Footer</t>
  </si>
  <si>
    <t>verifyLoginUI</t>
  </si>
  <si>
    <t>com.elliemae.alrg.globalsearch.DesktopGlobalSearchTest</t>
  </si>
  <si>
    <t>verifySearchLabel</t>
  </si>
  <si>
    <t>GlobalSearch</t>
  </si>
  <si>
    <t>DesktopGlobalSearchTest</t>
  </si>
  <si>
    <t>verifySearchContentFilters</t>
  </si>
  <si>
    <t>verifySearchTabLinks</t>
  </si>
  <si>
    <t>DesktopLoginTest</t>
  </si>
  <si>
    <t>SearchResult</t>
  </si>
  <si>
    <t>DesktopSearchResultTest</t>
  </si>
  <si>
    <t>com.elliemae.alrg.searchresult.DesktopSearchResultTest</t>
  </si>
  <si>
    <t>verifyTypeAhead</t>
  </si>
  <si>
    <t>verifySearchResult</t>
  </si>
  <si>
    <t>verifySearchClick</t>
  </si>
  <si>
    <t>verifySearchResultDocument</t>
  </si>
  <si>
    <t>com.elliemae.alrg.manageusers.DesktopManageUsersTest</t>
  </si>
  <si>
    <t>verifyUserSearch</t>
  </si>
  <si>
    <t>verifyColumnHeaders</t>
  </si>
  <si>
    <t>verifyAddImportUser</t>
  </si>
  <si>
    <t>ManageUsers</t>
  </si>
  <si>
    <t>DesktopManageUsersTest</t>
  </si>
  <si>
    <t>ie</t>
  </si>
  <si>
    <t>com.elliemae.alrg.ealerts.DesktopEAlertsTest</t>
  </si>
  <si>
    <t>verifyEAlertSave</t>
  </si>
  <si>
    <t>DesktopEAlertsTest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</si>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</sst>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1" tint="0.14999847407452621"/>
      <name val="Arial"/>
      <family val="2"/>
    </font>
    <font>
      <b/>
      <sz val="10"/>
      <color theme="1" tint="0.1499984740745262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4" fillId="2" borderId="1" xfId="0" applyNumberFormat="1" applyFont="1" applyFill="1" applyBorder="1" applyAlignment="1">
      <alignment horizontal="left" wrapText="1"/>
    </xf>
    <xf numFmtId="0" fontId="4" fillId="2" borderId="2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zoomScale="80" workbookViewId="0"/>
  </sheetViews>
  <sheetFormatPr defaultRowHeight="12.75" x14ac:dyDescent="0.2"/>
  <cols>
    <col min="1" max="1" width="14.7109375" style="3" bestFit="1" customWidth="1"/>
    <col min="2" max="2" width="21.85546875" style="3" bestFit="1" customWidth="1"/>
    <col min="3" max="3" width="21.42578125" style="3" bestFit="1" customWidth="1"/>
    <col min="4" max="4" width="24.42578125" style="3" bestFit="1" customWidth="1"/>
    <col min="5" max="5" width="28.28515625" style="3" bestFit="1" customWidth="1"/>
    <col min="6" max="6" width="24.42578125" style="3" bestFit="1" customWidth="1"/>
    <col min="7" max="7" width="24.28515625" style="3" bestFit="1" customWidth="1"/>
    <col min="8" max="8" width="21.5703125" style="3" bestFit="1" customWidth="1"/>
    <col min="9" max="16384" width="9.140625" style="3"/>
  </cols>
  <sheetData>
    <row r="1" spans="1:8" x14ac:dyDescent="0.2">
      <c r="A1" s="2" t="s">
        <v>5</v>
      </c>
      <c r="B1" s="2" t="s">
        <v>6</v>
      </c>
      <c r="C1" s="2" t="s">
        <v>7</v>
      </c>
      <c r="D1" s="2" t="s">
        <v>9</v>
      </c>
      <c r="E1" s="2" t="s">
        <v>23</v>
      </c>
      <c r="F1" s="2" t="s">
        <v>27</v>
      </c>
      <c r="G1" s="2" t="s">
        <v>28</v>
      </c>
      <c r="H1" s="2" t="s">
        <v>29</v>
      </c>
    </row>
    <row r="2" spans="1:8" x14ac:dyDescent="0.2">
      <c r="A2" s="3" t="s">
        <v>8</v>
      </c>
      <c r="B2" s="3" t="b">
        <v>0</v>
      </c>
      <c r="C2" s="3">
        <v>2</v>
      </c>
      <c r="E2" s="1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C11"/>
  <sheetViews>
    <sheetView tabSelected="1" zoomScale="80" zoomScaleNormal="80" workbookViewId="0">
      <selection activeCell="C20" sqref="C20"/>
    </sheetView>
  </sheetViews>
  <sheetFormatPr defaultColWidth="8.85546875" defaultRowHeight="12.75" x14ac:dyDescent="0.2"/>
  <cols>
    <col min="1" max="1" width="15.5703125" style="4" customWidth="1" collapsed="1"/>
    <col min="2" max="2" width="9.5703125" style="5" customWidth="1" collapsed="1"/>
    <col min="3" max="3" width="15.5703125" style="4" customWidth="1" collapsed="1"/>
    <col min="4" max="4" width="18" style="4" customWidth="1" collapsed="1"/>
    <col min="5" max="5" width="13.5703125" style="4" customWidth="1" collapsed="1"/>
    <col min="6" max="6" width="8.7109375" style="4" customWidth="1" collapsed="1"/>
    <col min="7" max="7" width="18.85546875" style="4" customWidth="1" collapsed="1"/>
    <col min="8" max="8" width="13" style="4" customWidth="1" collapsed="1"/>
    <col min="9" max="9" width="20.140625" style="4" customWidth="1" collapsed="1"/>
    <col min="10" max="10" width="12.42578125" style="4" customWidth="1" collapsed="1"/>
    <col min="11" max="11" width="20.28515625" style="4" customWidth="1" collapsed="1"/>
    <col min="12" max="12" width="20.28515625" style="5" customWidth="1" collapsed="1"/>
    <col min="13" max="13" width="25" style="4" customWidth="1" collapsed="1"/>
    <col min="14" max="16384" width="8.85546875" style="4" collapsed="1"/>
  </cols>
  <sheetData>
    <row r="1" spans="1:16383" s="2" customFormat="1" x14ac:dyDescent="0.2">
      <c r="A1" s="2" t="s">
        <v>13</v>
      </c>
      <c r="B1" s="2" t="s">
        <v>2</v>
      </c>
      <c r="C1" s="2" t="s">
        <v>12</v>
      </c>
      <c r="D1" s="2" t="s">
        <v>17</v>
      </c>
      <c r="E1" s="2" t="s">
        <v>10</v>
      </c>
      <c r="F1" s="2" t="s">
        <v>3</v>
      </c>
      <c r="G1" s="2" t="s">
        <v>11</v>
      </c>
      <c r="H1" s="2" t="s">
        <v>19</v>
      </c>
      <c r="I1" s="2" t="s">
        <v>20</v>
      </c>
      <c r="J1" s="2" t="s">
        <v>15</v>
      </c>
      <c r="K1" s="2" t="s">
        <v>26</v>
      </c>
      <c r="L1" s="2" t="s">
        <v>1</v>
      </c>
      <c r="M1" s="2" t="s">
        <v>34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x14ac:dyDescent="0.2">
      <c r="A2" s="4" t="s">
        <v>16</v>
      </c>
      <c r="B2" s="5" t="s">
        <v>35</v>
      </c>
      <c r="C2" s="4" t="s">
        <v>36</v>
      </c>
      <c r="D2" s="4" t="s">
        <v>37</v>
      </c>
      <c r="E2" s="4" t="s">
        <v>38</v>
      </c>
      <c r="F2" s="5" t="s">
        <v>39</v>
      </c>
      <c r="G2" s="4" t="s">
        <v>40</v>
      </c>
      <c r="H2" s="4">
        <v>4723</v>
      </c>
      <c r="I2" s="4">
        <v>9515</v>
      </c>
      <c r="J2" s="4" t="s">
        <v>41</v>
      </c>
      <c r="K2" s="1" t="s">
        <v>42</v>
      </c>
      <c r="L2" s="4"/>
    </row>
    <row r="3" spans="1:16383" x14ac:dyDescent="0.2">
      <c r="A3" s="4" t="s">
        <v>16</v>
      </c>
      <c r="B3" s="5" t="s">
        <v>35</v>
      </c>
      <c r="C3" s="4" t="s">
        <v>36</v>
      </c>
      <c r="D3" s="4" t="s">
        <v>43</v>
      </c>
      <c r="E3" s="4" t="s">
        <v>44</v>
      </c>
      <c r="F3" s="5" t="s">
        <v>45</v>
      </c>
      <c r="G3" s="4" t="s">
        <v>40</v>
      </c>
      <c r="H3" s="4">
        <v>4725</v>
      </c>
      <c r="I3" s="4">
        <v>9516</v>
      </c>
      <c r="J3" s="4" t="s">
        <v>46</v>
      </c>
      <c r="K3" s="1" t="s">
        <v>42</v>
      </c>
      <c r="L3" s="4"/>
    </row>
    <row r="4" spans="1:16383" x14ac:dyDescent="0.2">
      <c r="A4" s="4" t="s">
        <v>16</v>
      </c>
      <c r="B4" s="5" t="s">
        <v>35</v>
      </c>
      <c r="C4" s="4" t="s">
        <v>36</v>
      </c>
      <c r="D4" s="4" t="s">
        <v>47</v>
      </c>
      <c r="E4" s="4" t="s">
        <v>48</v>
      </c>
      <c r="F4" s="5" t="s">
        <v>45</v>
      </c>
      <c r="G4" s="4" t="s">
        <v>40</v>
      </c>
      <c r="H4" s="4">
        <v>4723</v>
      </c>
      <c r="I4" s="4">
        <v>9515</v>
      </c>
      <c r="J4" s="4" t="s">
        <v>46</v>
      </c>
      <c r="K4" s="1" t="s">
        <v>42</v>
      </c>
      <c r="L4" s="4"/>
    </row>
    <row r="5" spans="1:16383" x14ac:dyDescent="0.2">
      <c r="A5" s="4" t="s">
        <v>16</v>
      </c>
      <c r="B5" s="5" t="s">
        <v>35</v>
      </c>
      <c r="C5" s="4" t="s">
        <v>36</v>
      </c>
      <c r="D5" s="4" t="s">
        <v>49</v>
      </c>
      <c r="E5" s="4" t="s">
        <v>50</v>
      </c>
      <c r="F5" s="5" t="s">
        <v>45</v>
      </c>
      <c r="G5" s="4" t="s">
        <v>40</v>
      </c>
      <c r="H5" s="4">
        <v>4723</v>
      </c>
      <c r="I5" s="4">
        <v>9515</v>
      </c>
      <c r="J5" s="4" t="s">
        <v>41</v>
      </c>
      <c r="K5" s="4" t="s">
        <v>51</v>
      </c>
      <c r="L5" s="4"/>
    </row>
    <row r="6" spans="1:16383" x14ac:dyDescent="0.2">
      <c r="A6" s="4" t="s">
        <v>16</v>
      </c>
      <c r="B6" s="5" t="s">
        <v>21</v>
      </c>
      <c r="C6" s="4" t="s">
        <v>22</v>
      </c>
      <c r="F6" s="5"/>
      <c r="L6" s="4"/>
    </row>
    <row r="7" spans="1:16383" x14ac:dyDescent="0.2">
      <c r="A7" s="4" t="s">
        <v>16</v>
      </c>
      <c r="B7" s="5" t="s">
        <v>21</v>
      </c>
      <c r="C7" s="4" t="s">
        <v>36</v>
      </c>
      <c r="F7" s="5"/>
      <c r="L7" s="4"/>
    </row>
    <row r="8" spans="1:16383" x14ac:dyDescent="0.2">
      <c r="A8" s="4" t="s">
        <v>0</v>
      </c>
      <c r="B8" s="5" t="s">
        <v>21</v>
      </c>
      <c r="C8" s="4" t="s">
        <v>22</v>
      </c>
      <c r="F8" s="5"/>
      <c r="L8" s="4"/>
    </row>
    <row r="9" spans="1:16383" x14ac:dyDescent="0.2">
      <c r="A9" s="4" t="s">
        <v>16</v>
      </c>
      <c r="B9" s="5" t="s">
        <v>21</v>
      </c>
      <c r="C9" s="4" t="s">
        <v>93</v>
      </c>
    </row>
    <row r="10" spans="1:16383" x14ac:dyDescent="0.2">
      <c r="A10" s="4" t="s">
        <v>16</v>
      </c>
      <c r="B10" s="5" t="s">
        <v>24</v>
      </c>
    </row>
    <row r="11" spans="1:16383" x14ac:dyDescent="0.2">
      <c r="A11" s="4" t="s">
        <v>16</v>
      </c>
      <c r="B11" s="5" t="s">
        <v>25</v>
      </c>
      <c r="C11" s="4" t="s">
        <v>22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V16"/>
  <sheetViews>
    <sheetView zoomScale="80" workbookViewId="0">
      <selection activeCell="B20" sqref="B20"/>
    </sheetView>
  </sheetViews>
  <sheetFormatPr defaultColWidth="69.7109375" defaultRowHeight="12.75" x14ac:dyDescent="0.2"/>
  <cols>
    <col min="1" max="1" width="11.7109375" style="3" bestFit="1" customWidth="1"/>
    <col min="2" max="2" width="68.140625" style="3" customWidth="1"/>
    <col min="3" max="3" width="50.7109375" style="3" bestFit="1" customWidth="1"/>
    <col min="4" max="4" width="22" style="3" bestFit="1" customWidth="1"/>
    <col min="5" max="5" width="12.42578125" style="3" bestFit="1" customWidth="1"/>
    <col min="6" max="6" width="12.140625" style="3" bestFit="1" customWidth="1"/>
    <col min="7" max="7" width="16.42578125" style="3" customWidth="1"/>
    <col min="8" max="8" width="10.140625" style="3" bestFit="1" customWidth="1"/>
    <col min="9" max="12" width="5" style="3" bestFit="1" customWidth="1"/>
    <col min="13" max="13" width="7.42578125" style="3" bestFit="1" customWidth="1"/>
    <col min="14" max="14" width="11.7109375" style="3" bestFit="1" customWidth="1"/>
    <col min="15" max="15" width="6.7109375" style="3" bestFit="1" customWidth="1"/>
    <col min="16" max="16" width="10.140625" style="3" bestFit="1" customWidth="1"/>
    <col min="17" max="17" width="13.85546875" style="3" bestFit="1" customWidth="1"/>
    <col min="18" max="18" width="15.7109375" style="3" bestFit="1" customWidth="1"/>
    <col min="19" max="19" width="10.5703125" style="3" bestFit="1" customWidth="1"/>
    <col min="20" max="20" width="31.28515625" style="3" customWidth="1"/>
    <col min="21" max="21" width="86.7109375" style="3" bestFit="1" customWidth="1"/>
    <col min="22" max="16384" width="69.7109375" style="3"/>
  </cols>
  <sheetData>
    <row r="1" spans="1:16376" s="9" customFormat="1" ht="32.25" customHeight="1" x14ac:dyDescent="0.25">
      <c r="A1" s="6" t="s">
        <v>14</v>
      </c>
      <c r="B1" s="6" t="s">
        <v>4</v>
      </c>
      <c r="C1" s="6" t="s">
        <v>18</v>
      </c>
      <c r="D1" s="6" t="s">
        <v>52</v>
      </c>
      <c r="E1" s="6" t="s">
        <v>53</v>
      </c>
      <c r="F1" s="6" t="s">
        <v>54</v>
      </c>
      <c r="G1" s="7" t="s">
        <v>55</v>
      </c>
      <c r="H1" s="6" t="s">
        <v>56</v>
      </c>
      <c r="I1" s="6">
        <v>19.2</v>
      </c>
      <c r="J1" s="6">
        <v>19.100000000000001</v>
      </c>
      <c r="K1" s="6">
        <v>18.399999999999999</v>
      </c>
      <c r="L1" s="6">
        <v>18.3</v>
      </c>
      <c r="M1" s="6" t="s">
        <v>30</v>
      </c>
      <c r="N1" s="6" t="s">
        <v>57</v>
      </c>
      <c r="O1" s="6" t="s">
        <v>31</v>
      </c>
      <c r="P1" s="6" t="s">
        <v>32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3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</row>
    <row r="2" spans="1:16376" s="15" customFormat="1" ht="14.45" customHeight="1" x14ac:dyDescent="0.25">
      <c r="A2" s="10" t="s">
        <v>97</v>
      </c>
      <c r="B2" s="11" t="s">
        <v>66</v>
      </c>
      <c r="C2" s="11" t="s">
        <v>64</v>
      </c>
      <c r="D2" s="12"/>
      <c r="E2" s="3">
        <f t="shared" ref="E2" si="0">IF(LEN(D2)=0, 0, LEN(D2)-LEN(SUBSTITUTE(D2,",",""))+1)</f>
        <v>0</v>
      </c>
      <c r="F2" s="10" t="str">
        <f t="shared" ref="F2" si="1">IF(LEFT(T2,7)="Desktop","Web",IF(LEFT(T2,6)="Tablet","Tablet","Mobile"))</f>
        <v>Web</v>
      </c>
      <c r="G2" s="10" t="s">
        <v>65</v>
      </c>
      <c r="H2" s="12"/>
      <c r="I2" s="13"/>
      <c r="J2" s="13"/>
      <c r="K2" s="13"/>
      <c r="L2" s="13"/>
      <c r="M2" s="10" t="s">
        <v>33</v>
      </c>
      <c r="N2" s="13"/>
      <c r="O2" s="13" t="s">
        <v>0</v>
      </c>
      <c r="P2" s="10" t="str">
        <f>IF(N2="yes", "", "yes")</f>
        <v>yes</v>
      </c>
      <c r="Q2" s="13"/>
      <c r="R2" s="13"/>
      <c r="S2" s="10"/>
      <c r="T2" s="14" t="str">
        <f t="shared" ref="T2" si="2">RIGHT(B2,LEN(B2)-FIND("@",SUBSTITUTE(B2,".","@",LEN(B2)-LEN(SUBSTITUTE(B2,".",""))),1))</f>
        <v>DesktopLoginTest</v>
      </c>
      <c r="U2" s="10" t="str">
        <f t="shared" ref="U2" si="3">CONCATENATE(B2, ".", C2)</f>
        <v>com.elliemae.alrg.login.DesktopLoginTest.validLogin</v>
      </c>
      <c r="V2" s="3"/>
    </row>
    <row r="3" spans="1:16376" s="15" customFormat="1" ht="14.45" customHeight="1" x14ac:dyDescent="0.25">
      <c r="A3" s="10" t="s">
        <v>97</v>
      </c>
      <c r="B3" s="11" t="s">
        <v>66</v>
      </c>
      <c r="C3" s="11" t="s">
        <v>68</v>
      </c>
      <c r="D3" s="12"/>
      <c r="E3" s="3">
        <f t="shared" ref="E3" si="4">IF(LEN(D3)=0, 0, LEN(D3)-LEN(SUBSTITUTE(D3,",",""))+1)</f>
        <v>0</v>
      </c>
      <c r="F3" s="10" t="str">
        <f t="shared" ref="F3" si="5">IF(LEFT(T3,7)="Desktop","Web",IF(LEFT(T3,6)="Tablet","Tablet","Mobile"))</f>
        <v>Web</v>
      </c>
      <c r="G3" s="10" t="s">
        <v>65</v>
      </c>
      <c r="H3" s="12"/>
      <c r="I3" s="13"/>
      <c r="J3" s="13"/>
      <c r="K3" s="13"/>
      <c r="L3" s="13"/>
      <c r="M3" s="10" t="s">
        <v>33</v>
      </c>
      <c r="N3" s="13"/>
      <c r="O3" s="13" t="s">
        <v>0</v>
      </c>
      <c r="P3" s="10" t="str">
        <f>IF(N3="yes", "", "yes")</f>
        <v>yes</v>
      </c>
      <c r="Q3" s="13"/>
      <c r="R3" s="13"/>
      <c r="S3" s="10"/>
      <c r="T3" s="14" t="str">
        <f>RIGHT(B4,LEN(B4)-FIND("@",SUBSTITUTE(B4,".","@",LEN(B4)-LEN(SUBSTITUTE(B4,".",""))),1))</f>
        <v>DesktopLoginTest</v>
      </c>
      <c r="U3" s="10" t="str">
        <f>CONCATENATE(B3, ".", C3)</f>
        <v>com.elliemae.alrg.login.DesktopLoginTest.loginInvalidCredential</v>
      </c>
      <c r="V3" s="3"/>
    </row>
    <row r="4" spans="1:16376" s="15" customFormat="1" ht="14.45" customHeight="1" x14ac:dyDescent="0.25">
      <c r="A4" s="10" t="s">
        <v>97</v>
      </c>
      <c r="B4" s="11" t="s">
        <v>66</v>
      </c>
      <c r="C4" s="11" t="s">
        <v>72</v>
      </c>
      <c r="D4" s="12"/>
      <c r="E4" s="3">
        <v>0</v>
      </c>
      <c r="F4" s="10" t="s">
        <v>21</v>
      </c>
      <c r="G4" s="10" t="s">
        <v>65</v>
      </c>
      <c r="H4" s="12"/>
      <c r="I4" s="13"/>
      <c r="J4" s="13"/>
      <c r="K4" s="13"/>
      <c r="L4" s="13"/>
      <c r="M4" s="10" t="s">
        <v>33</v>
      </c>
      <c r="N4" s="13"/>
      <c r="O4" s="13" t="s">
        <v>0</v>
      </c>
      <c r="P4" s="10" t="s">
        <v>0</v>
      </c>
      <c r="Q4" s="13"/>
      <c r="R4" s="13"/>
      <c r="S4" s="10"/>
      <c r="T4" s="14" t="s">
        <v>79</v>
      </c>
      <c r="U4" s="10" t="str">
        <f>CONCATENATE(B4, ".", C4)</f>
        <v>com.elliemae.alrg.login.DesktopLoginTest.verifyLoginUI</v>
      </c>
      <c r="V4" s="3"/>
    </row>
    <row r="5" spans="1:16376" s="15" customFormat="1" ht="14.45" customHeight="1" x14ac:dyDescent="0.25">
      <c r="A5" s="10" t="s">
        <v>97</v>
      </c>
      <c r="B5" s="11" t="s">
        <v>69</v>
      </c>
      <c r="C5" s="11" t="s">
        <v>70</v>
      </c>
      <c r="D5" s="12"/>
      <c r="E5" s="3">
        <f t="shared" ref="E5" si="6">IF(LEN(D5)=0, 0, LEN(D5)-LEN(SUBSTITUTE(D5,",",""))+1)</f>
        <v>0</v>
      </c>
      <c r="F5" s="10" t="str">
        <f t="shared" ref="F5" si="7">IF(LEFT(T5,7)="Desktop","Web",IF(LEFT(T5,6)="Tablet","Tablet","Mobile"))</f>
        <v>Web</v>
      </c>
      <c r="G5" s="10" t="s">
        <v>71</v>
      </c>
      <c r="H5" s="12"/>
      <c r="I5" s="13"/>
      <c r="J5" s="13"/>
      <c r="K5" s="13"/>
      <c r="L5" s="13"/>
      <c r="M5" s="10" t="s">
        <v>33</v>
      </c>
      <c r="N5" s="13"/>
      <c r="O5" s="13" t="s">
        <v>0</v>
      </c>
      <c r="P5" s="10" t="str">
        <f>IF(N5="yes", "", "yes")</f>
        <v>yes</v>
      </c>
      <c r="Q5" s="13"/>
      <c r="R5" s="13"/>
      <c r="S5" s="10"/>
      <c r="T5" s="14" t="str">
        <f t="shared" ref="T5" si="8">RIGHT(B5,LEN(B5)-FIND("@",SUBSTITUTE(B5,".","@",LEN(B5)-LEN(SUBSTITUTE(B5,".",""))),1))</f>
        <v>DesktopHeaderFooterTest</v>
      </c>
      <c r="U5" s="10" t="str">
        <f>CONCATENATE(B5, ".", C5)</f>
        <v>com.elliemae.alrg.nav.DesktopHeaderFooterTest.verifyFooter</v>
      </c>
      <c r="V5" s="3"/>
    </row>
    <row r="6" spans="1:16376" ht="15" x14ac:dyDescent="0.25">
      <c r="A6" s="10" t="s">
        <v>97</v>
      </c>
      <c r="B6" s="11" t="s">
        <v>73</v>
      </c>
      <c r="C6" s="17" t="s">
        <v>74</v>
      </c>
      <c r="D6" s="17"/>
      <c r="E6" s="3">
        <v>0</v>
      </c>
      <c r="F6" s="17" t="s">
        <v>21</v>
      </c>
      <c r="G6" s="17" t="s">
        <v>75</v>
      </c>
      <c r="H6" s="17"/>
      <c r="I6" s="17"/>
      <c r="J6" s="17"/>
      <c r="K6" s="17"/>
      <c r="L6" s="17"/>
      <c r="M6" s="17" t="s">
        <v>33</v>
      </c>
      <c r="N6" s="17"/>
      <c r="O6" s="17" t="s">
        <v>0</v>
      </c>
      <c r="P6" s="17" t="s">
        <v>0</v>
      </c>
      <c r="Q6" s="17"/>
      <c r="R6" s="17"/>
      <c r="S6" s="17"/>
      <c r="T6" s="17" t="s">
        <v>76</v>
      </c>
      <c r="U6" s="10" t="str">
        <f t="shared" ref="U6:U9" si="9">CONCATENATE(B6, ".", C6)</f>
        <v>com.elliemae.alrg.globalsearch.DesktopGlobalSearchTest.verifySearchLabel</v>
      </c>
    </row>
    <row r="7" spans="1:16376" ht="15" x14ac:dyDescent="0.25">
      <c r="A7" s="10" t="s">
        <v>97</v>
      </c>
      <c r="B7" s="11" t="s">
        <v>73</v>
      </c>
      <c r="C7" s="17" t="s">
        <v>77</v>
      </c>
      <c r="D7" s="17"/>
      <c r="E7" s="3">
        <v>0</v>
      </c>
      <c r="F7" s="17" t="s">
        <v>21</v>
      </c>
      <c r="G7" s="17" t="s">
        <v>75</v>
      </c>
      <c r="H7" s="17"/>
      <c r="I7" s="17"/>
      <c r="J7" s="17"/>
      <c r="K7" s="17"/>
      <c r="L7" s="17"/>
      <c r="M7" s="17" t="s">
        <v>33</v>
      </c>
      <c r="N7" s="17"/>
      <c r="O7" s="17" t="s">
        <v>0</v>
      </c>
      <c r="P7" s="17" t="s">
        <v>0</v>
      </c>
      <c r="Q7" s="17"/>
      <c r="R7" s="17"/>
      <c r="S7" s="17"/>
      <c r="T7" s="17" t="s">
        <v>76</v>
      </c>
      <c r="U7" s="10" t="str">
        <f t="shared" si="9"/>
        <v>com.elliemae.alrg.globalsearch.DesktopGlobalSearchTest.verifySearchContentFilters</v>
      </c>
    </row>
    <row r="8" spans="1:16376" ht="15" x14ac:dyDescent="0.25">
      <c r="A8" s="10" t="s">
        <v>97</v>
      </c>
      <c r="B8" s="11" t="s">
        <v>73</v>
      </c>
      <c r="C8" s="17" t="s">
        <v>78</v>
      </c>
      <c r="D8" s="17"/>
      <c r="E8" s="3">
        <v>0</v>
      </c>
      <c r="F8" s="17" t="s">
        <v>21</v>
      </c>
      <c r="G8" s="17" t="s">
        <v>75</v>
      </c>
      <c r="H8" s="17"/>
      <c r="I8" s="17"/>
      <c r="J8" s="17"/>
      <c r="K8" s="17"/>
      <c r="L8" s="17"/>
      <c r="M8" s="17" t="s">
        <v>33</v>
      </c>
      <c r="N8" s="17"/>
      <c r="O8" s="17" t="s">
        <v>0</v>
      </c>
      <c r="P8" s="17" t="s">
        <v>0</v>
      </c>
      <c r="Q8" s="17"/>
      <c r="R8" s="17"/>
      <c r="S8" s="17"/>
      <c r="T8" s="17" t="s">
        <v>76</v>
      </c>
      <c r="U8" s="10" t="str">
        <f t="shared" si="9"/>
        <v>com.elliemae.alrg.globalsearch.DesktopGlobalSearchTest.verifySearchTabLinks</v>
      </c>
    </row>
    <row r="9" spans="1:16376" ht="15" x14ac:dyDescent="0.25">
      <c r="A9" s="10" t="s">
        <v>63</v>
      </c>
      <c r="B9" s="10" t="s">
        <v>82</v>
      </c>
      <c r="C9" s="10" t="s">
        <v>83</v>
      </c>
      <c r="D9" s="10"/>
      <c r="E9" s="10">
        <v>0</v>
      </c>
      <c r="F9" s="10" t="s">
        <v>21</v>
      </c>
      <c r="G9" s="10" t="s">
        <v>80</v>
      </c>
      <c r="H9" s="10"/>
      <c r="I9" s="10"/>
      <c r="J9" s="10"/>
      <c r="K9" s="10"/>
      <c r="L9" s="10"/>
      <c r="M9" s="10" t="s">
        <v>33</v>
      </c>
      <c r="N9" s="10"/>
      <c r="O9" s="10" t="s">
        <v>0</v>
      </c>
      <c r="P9" s="10" t="s">
        <v>0</v>
      </c>
      <c r="Q9" s="10"/>
      <c r="R9" s="10"/>
      <c r="S9" s="10"/>
      <c r="T9" s="10" t="s">
        <v>81</v>
      </c>
      <c r="U9" s="10" t="str">
        <f t="shared" si="9"/>
        <v>com.elliemae.alrg.searchresult.DesktopSearchResultTest.verifyTypeAhead</v>
      </c>
    </row>
    <row r="10" spans="1:16376" ht="15" x14ac:dyDescent="0.25">
      <c r="A10" s="10" t="s">
        <v>63</v>
      </c>
      <c r="B10" s="10" t="s">
        <v>82</v>
      </c>
      <c r="C10" s="10" t="s">
        <v>85</v>
      </c>
      <c r="D10" s="10"/>
      <c r="E10" s="10">
        <v>0</v>
      </c>
      <c r="F10" s="10" t="s">
        <v>21</v>
      </c>
      <c r="G10" s="10" t="s">
        <v>80</v>
      </c>
      <c r="H10" s="10"/>
      <c r="I10" s="10"/>
      <c r="J10" s="10"/>
      <c r="K10" s="10"/>
      <c r="L10" s="10"/>
      <c r="M10" s="10" t="s">
        <v>33</v>
      </c>
      <c r="N10" s="10"/>
      <c r="O10" s="10" t="s">
        <v>0</v>
      </c>
      <c r="P10" s="10" t="s">
        <v>0</v>
      </c>
      <c r="Q10" s="10"/>
      <c r="R10" s="10"/>
      <c r="S10" s="10"/>
      <c r="T10" s="10" t="s">
        <v>81</v>
      </c>
      <c r="U10" s="10" t="str">
        <f t="shared" ref="U10:U16" si="10">CONCATENATE(B10, ".", C10)</f>
        <v>com.elliemae.alrg.searchresult.DesktopSearchResultTest.verifySearchClick</v>
      </c>
    </row>
    <row r="11" spans="1:16376" ht="15" x14ac:dyDescent="0.25">
      <c r="A11" s="10" t="s">
        <v>63</v>
      </c>
      <c r="B11" s="10" t="s">
        <v>82</v>
      </c>
      <c r="C11" s="10" t="s">
        <v>84</v>
      </c>
      <c r="D11" s="10"/>
      <c r="E11" s="10">
        <v>0</v>
      </c>
      <c r="F11" s="10" t="s">
        <v>21</v>
      </c>
      <c r="G11" s="10" t="s">
        <v>80</v>
      </c>
      <c r="H11" s="10"/>
      <c r="I11" s="10"/>
      <c r="J11" s="10"/>
      <c r="K11" s="10"/>
      <c r="L11" s="10"/>
      <c r="M11" s="10" t="s">
        <v>33</v>
      </c>
      <c r="N11" s="10"/>
      <c r="O11" s="10" t="s">
        <v>0</v>
      </c>
      <c r="P11" s="10" t="s">
        <v>0</v>
      </c>
      <c r="Q11" s="10"/>
      <c r="R11" s="10"/>
      <c r="S11" s="10"/>
      <c r="T11" s="10" t="s">
        <v>81</v>
      </c>
      <c r="U11" s="10" t="str">
        <f t="shared" si="10"/>
        <v>com.elliemae.alrg.searchresult.DesktopSearchResultTest.verifySearchResult</v>
      </c>
    </row>
    <row r="12" spans="1:16376" ht="15" x14ac:dyDescent="0.25">
      <c r="A12" s="10" t="s">
        <v>63</v>
      </c>
      <c r="B12" s="10" t="s">
        <v>82</v>
      </c>
      <c r="C12" s="10" t="s">
        <v>86</v>
      </c>
      <c r="D12" s="10"/>
      <c r="E12" s="10">
        <v>0</v>
      </c>
      <c r="F12" s="10" t="s">
        <v>21</v>
      </c>
      <c r="G12" s="10" t="s">
        <v>80</v>
      </c>
      <c r="H12" s="10"/>
      <c r="I12" s="10"/>
      <c r="J12" s="10"/>
      <c r="K12" s="10"/>
      <c r="L12" s="10"/>
      <c r="M12" s="10" t="s">
        <v>33</v>
      </c>
      <c r="N12" s="10"/>
      <c r="O12" s="10" t="s">
        <v>0</v>
      </c>
      <c r="P12" s="10" t="s">
        <v>0</v>
      </c>
      <c r="Q12" s="10"/>
      <c r="R12" s="10"/>
      <c r="S12" s="10"/>
      <c r="T12" s="10" t="s">
        <v>81</v>
      </c>
      <c r="U12" s="10" t="str">
        <f t="shared" si="10"/>
        <v>com.elliemae.alrg.searchresult.DesktopSearchResultTest.verifySearchResultDocument</v>
      </c>
    </row>
    <row r="13" spans="1:16376" ht="15" x14ac:dyDescent="0.25">
      <c r="A13" s="10" t="s">
        <v>63</v>
      </c>
      <c r="B13" s="10" t="s">
        <v>87</v>
      </c>
      <c r="C13" s="10" t="s">
        <v>89</v>
      </c>
      <c r="D13" s="10"/>
      <c r="E13" s="10">
        <v>0</v>
      </c>
      <c r="F13" s="10" t="s">
        <v>21</v>
      </c>
      <c r="G13" s="10" t="s">
        <v>91</v>
      </c>
      <c r="H13" s="10"/>
      <c r="I13" s="10"/>
      <c r="J13" s="10"/>
      <c r="K13" s="10"/>
      <c r="L13" s="10"/>
      <c r="M13" s="10" t="s">
        <v>33</v>
      </c>
      <c r="N13" s="10"/>
      <c r="O13" s="10" t="s">
        <v>0</v>
      </c>
      <c r="P13" s="10" t="s">
        <v>0</v>
      </c>
      <c r="Q13" s="10"/>
      <c r="R13" s="10"/>
      <c r="S13" s="10"/>
      <c r="T13" s="10" t="s">
        <v>92</v>
      </c>
      <c r="U13" s="10" t="str">
        <f t="shared" si="10"/>
        <v>com.elliemae.alrg.manageusers.DesktopManageUsersTest.verifyColumnHeaders</v>
      </c>
    </row>
    <row r="14" spans="1:16376" ht="15" x14ac:dyDescent="0.25">
      <c r="A14" s="10" t="s">
        <v>63</v>
      </c>
      <c r="B14" s="10" t="s">
        <v>87</v>
      </c>
      <c r="C14" s="10" t="s">
        <v>88</v>
      </c>
      <c r="D14" s="10"/>
      <c r="E14" s="10">
        <v>0</v>
      </c>
      <c r="F14" s="10" t="s">
        <v>21</v>
      </c>
      <c r="G14" s="10" t="s">
        <v>91</v>
      </c>
      <c r="H14" s="10"/>
      <c r="I14" s="10"/>
      <c r="J14" s="10"/>
      <c r="K14" s="10"/>
      <c r="L14" s="10"/>
      <c r="M14" s="10" t="s">
        <v>33</v>
      </c>
      <c r="N14" s="10"/>
      <c r="O14" s="10" t="s">
        <v>0</v>
      </c>
      <c r="P14" s="10" t="s">
        <v>0</v>
      </c>
      <c r="Q14" s="10"/>
      <c r="R14" s="10"/>
      <c r="S14" s="10"/>
      <c r="T14" s="10" t="s">
        <v>92</v>
      </c>
      <c r="U14" s="10" t="str">
        <f t="shared" si="10"/>
        <v>com.elliemae.alrg.manageusers.DesktopManageUsersTest.verifyUserSearch</v>
      </c>
    </row>
    <row r="15" spans="1:16376" ht="15" x14ac:dyDescent="0.25">
      <c r="A15" s="10" t="s">
        <v>97</v>
      </c>
      <c r="B15" s="10" t="s">
        <v>87</v>
      </c>
      <c r="C15" s="10" t="s">
        <v>90</v>
      </c>
      <c r="D15" s="10"/>
      <c r="E15" s="10">
        <v>0</v>
      </c>
      <c r="F15" s="10" t="s">
        <v>21</v>
      </c>
      <c r="G15" s="10" t="s">
        <v>91</v>
      </c>
      <c r="H15" s="10"/>
      <c r="I15" s="10"/>
      <c r="J15" s="10"/>
      <c r="K15" s="10"/>
      <c r="L15" s="10"/>
      <c r="M15" s="10" t="s">
        <v>33</v>
      </c>
      <c r="N15" s="10"/>
      <c r="O15" s="10" t="s">
        <v>0</v>
      </c>
      <c r="P15" s="10" t="s">
        <v>0</v>
      </c>
      <c r="Q15" s="10"/>
      <c r="R15" s="10"/>
      <c r="S15" s="10"/>
      <c r="T15" s="10" t="s">
        <v>92</v>
      </c>
      <c r="U15" s="10" t="str">
        <f t="shared" si="10"/>
        <v>com.elliemae.alrg.manageusers.DesktopManageUsersTest.verifyAddImportUser</v>
      </c>
    </row>
    <row r="16" spans="1:16376" ht="15" x14ac:dyDescent="0.25">
      <c r="A16" s="10" t="s">
        <v>97</v>
      </c>
      <c r="B16" s="10" t="s">
        <v>94</v>
      </c>
      <c r="C16" s="10" t="s">
        <v>95</v>
      </c>
      <c r="D16" s="10"/>
      <c r="E16" s="10">
        <v>0</v>
      </c>
      <c r="F16" s="10" t="s">
        <v>21</v>
      </c>
      <c r="G16" s="10" t="s">
        <v>91</v>
      </c>
      <c r="H16" s="10"/>
      <c r="I16" s="10"/>
      <c r="J16" s="10"/>
      <c r="K16" s="10"/>
      <c r="L16" s="10"/>
      <c r="M16" s="10" t="s">
        <v>33</v>
      </c>
      <c r="N16" s="10"/>
      <c r="O16" s="10" t="s">
        <v>0</v>
      </c>
      <c r="P16" s="10" t="s">
        <v>0</v>
      </c>
      <c r="Q16" s="10"/>
      <c r="R16" s="10"/>
      <c r="S16" s="10"/>
      <c r="T16" s="10" t="s">
        <v>96</v>
      </c>
      <c r="U16" s="10" t="str">
        <f t="shared" si="10"/>
        <v>com.elliemae.alrg.ealerts.DesktopEAlertsTest.verifyEAlertSave</v>
      </c>
    </row>
  </sheetData>
  <phoneticPr fontId="7" type="noConversion"/>
  <conditionalFormatting sqref="A1:A5">
    <cfRule type="cellIs" dxfId="19" priority="25" operator="equal">
      <formula>"no"</formula>
    </cfRule>
  </conditionalFormatting>
  <conditionalFormatting sqref="D1:D2">
    <cfRule type="expression" dxfId="18" priority="24">
      <formula>"LEN(D2)=0"</formula>
    </cfRule>
  </conditionalFormatting>
  <conditionalFormatting sqref="D1:D2">
    <cfRule type="expression" dxfId="17" priority="20">
      <formula>SEARCH("EWR", D1)</formula>
    </cfRule>
    <cfRule type="expression" dxfId="16" priority="21">
      <formula>SEARCH("ENCM", D1)</formula>
    </cfRule>
    <cfRule type="expression" dxfId="15" priority="22">
      <formula>SEARCH("EWSS", D1)</formula>
    </cfRule>
  </conditionalFormatting>
  <conditionalFormatting sqref="U1">
    <cfRule type="duplicateValues" dxfId="14" priority="26"/>
  </conditionalFormatting>
  <conditionalFormatting sqref="D3:D4">
    <cfRule type="expression" dxfId="13" priority="18">
      <formula>"LEN(D2)=0"</formula>
    </cfRule>
  </conditionalFormatting>
  <conditionalFormatting sqref="D3:D4">
    <cfRule type="expression" dxfId="12" priority="14">
      <formula>SEARCH("EWR", D3)</formula>
    </cfRule>
    <cfRule type="expression" dxfId="11" priority="15">
      <formula>SEARCH("ENCM", D3)</formula>
    </cfRule>
    <cfRule type="expression" dxfId="10" priority="16">
      <formula>SEARCH("EWSS", D3)</formula>
    </cfRule>
  </conditionalFormatting>
  <conditionalFormatting sqref="D5">
    <cfRule type="expression" dxfId="9" priority="12">
      <formula>"LEN(D2)=0"</formula>
    </cfRule>
  </conditionalFormatting>
  <conditionalFormatting sqref="D5">
    <cfRule type="expression" dxfId="8" priority="8">
      <formula>SEARCH("EWR", D5)</formula>
    </cfRule>
    <cfRule type="expression" dxfId="7" priority="9">
      <formula>SEARCH("ENCM", D5)</formula>
    </cfRule>
    <cfRule type="expression" dxfId="6" priority="10">
      <formula>SEARCH("EWSS", D5)</formula>
    </cfRule>
  </conditionalFormatting>
  <conditionalFormatting sqref="A6:A8">
    <cfRule type="cellIs" dxfId="5" priority="6" operator="equal">
      <formula>"no"</formula>
    </cfRule>
  </conditionalFormatting>
  <conditionalFormatting sqref="A9:U10 T11:U12 B11:B13">
    <cfRule type="cellIs" dxfId="4" priority="5" operator="equal">
      <formula>"no"</formula>
    </cfRule>
  </conditionalFormatting>
  <conditionalFormatting sqref="B14">
    <cfRule type="cellIs" dxfId="3" priority="4" operator="equal">
      <formula>"no"</formula>
    </cfRule>
  </conditionalFormatting>
  <conditionalFormatting sqref="B15">
    <cfRule type="cellIs" dxfId="2" priority="3" operator="equal">
      <formula>"no"</formula>
    </cfRule>
  </conditionalFormatting>
  <conditionalFormatting sqref="D11:S16">
    <cfRule type="cellIs" dxfId="1" priority="2" operator="equal">
      <formula>"no"</formula>
    </cfRule>
  </conditionalFormatting>
  <conditionalFormatting sqref="A11:U16">
    <cfRule type="cellIs" dxfId="0" priority="1" operator="equal">
      <formula>"no"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SuiteInfo</vt:lpstr>
      <vt:lpstr>DriverInfo</vt:lpstr>
      <vt:lpstr>TestClasses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Archana Joshi</cp:lastModifiedBy>
  <dcterms:created xsi:type="dcterms:W3CDTF">1996-10-14T23:33:28Z</dcterms:created>
  <dcterms:modified xsi:type="dcterms:W3CDTF">2019-10-29T23:28:20Z</dcterms:modified>
</cp:coreProperties>
</file>