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junho" sheetId="6" r:id="rId1"/>
    <sheet name="agosto" sheetId="7" r:id="rId2"/>
    <sheet name="setembro" sheetId="8" r:id="rId3"/>
    <sheet name="outubro" sheetId="9" r:id="rId4"/>
    <sheet name="novembro" sheetId="10" r:id="rId5"/>
    <sheet name="dezembro" sheetId="13" r:id="rId6"/>
  </sheets>
  <calcPr calcId="152511"/>
</workbook>
</file>

<file path=xl/calcChain.xml><?xml version="1.0" encoding="utf-8"?>
<calcChain xmlns="http://schemas.openxmlformats.org/spreadsheetml/2006/main">
  <c r="D18" i="6" l="1"/>
  <c r="D19" i="6" s="1"/>
  <c r="D8" i="6"/>
  <c r="D10" i="6" s="1"/>
  <c r="D11" i="6" s="1"/>
  <c r="K4" i="6"/>
  <c r="K6" i="6" l="1"/>
  <c r="K5" i="6"/>
  <c r="D13" i="6"/>
  <c r="D12" i="6" s="1"/>
  <c r="D14" i="6" s="1"/>
  <c r="K3" i="6"/>
  <c r="D20" i="6" l="1"/>
  <c r="D21" i="6" s="1"/>
  <c r="D15" i="6" s="1"/>
  <c r="K2" i="6"/>
</calcChain>
</file>

<file path=xl/sharedStrings.xml><?xml version="1.0" encoding="utf-8"?>
<sst xmlns="http://schemas.openxmlformats.org/spreadsheetml/2006/main" count="23" uniqueCount="23">
  <si>
    <t>DATA</t>
  </si>
  <si>
    <t>GAME</t>
  </si>
  <si>
    <t>PRICE</t>
  </si>
  <si>
    <t>RETURN</t>
  </si>
  <si>
    <t>PROFIT</t>
  </si>
  <si>
    <t>LEAGUE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</si>
  <si>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</si>
  <si>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</si>
  <si>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</si>
  <si>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</si>
  <si>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</si>
  <si>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</si>
  <si>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</si>
  <si>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</si>
  <si>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STAKE</t>
  </si>
  <si>
    <t>LUCRO</t>
  </si>
  <si>
    <t>RATE</t>
  </si>
  <si>
    <t>RESULT</t>
  </si>
  <si>
    <t>%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</si>
  <si>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</si>
  <si>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 total</t>
    </r>
  </si>
  <si>
    <t>STAKE BET MAGICO 5%</t>
  </si>
  <si>
    <t>ANALISE-TECNICA/MERCADO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</si>
</sst>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textRotation="45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center"/>
    </xf>
    <xf numFmtId="165" fontId="9" fillId="5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42578125" bestFit="1" customWidth="1"/>
    <col min="5" max="5" width="23.28515625" bestFit="1" customWidth="1"/>
    <col min="6" max="6" width="15.42578125" bestFit="1" customWidth="1"/>
    <col min="7" max="7" width="11.28515625" bestFit="1" customWidth="1"/>
    <col min="8" max="8" width="12" bestFit="1" customWidth="1"/>
    <col min="10" max="10" width="25.140625" bestFit="1" customWidth="1"/>
  </cols>
  <sheetData>
    <row r="1" spans="1:13" ht="117.75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17</v>
      </c>
      <c r="H1" s="2" t="s">
        <v>5</v>
      </c>
      <c r="K1" s="1" t="s">
        <v>18</v>
      </c>
      <c r="L1" s="1"/>
    </row>
    <row r="2" spans="1:13" x14ac:dyDescent="0.25">
      <c r="A2" s="3"/>
      <c r="B2" s="15"/>
      <c r="C2" s="16"/>
      <c r="D2" s="10"/>
      <c r="E2" s="1"/>
      <c r="F2" s="12"/>
      <c r="G2" s="8"/>
      <c r="H2" s="8"/>
      <c r="I2" s="5"/>
      <c r="J2" s="15"/>
      <c r="K2" s="1">
        <f>H2/D$17*100</f>
        <v>0</v>
      </c>
      <c r="L2" s="1"/>
    </row>
    <row r="3" spans="1:13" x14ac:dyDescent="0.25">
      <c r="A3" s="3"/>
      <c r="B3" s="15"/>
      <c r="C3" s="16"/>
      <c r="D3" s="10"/>
      <c r="E3" s="19"/>
      <c r="F3" s="11"/>
      <c r="G3" s="8"/>
      <c r="H3" s="8"/>
      <c r="I3" s="6"/>
      <c r="J3" s="15"/>
      <c r="K3" s="1">
        <f t="shared" ref="K3:K6" si="0">H3/D$17*100</f>
        <v>0</v>
      </c>
      <c r="L3" s="1"/>
    </row>
    <row r="4" spans="1:13" x14ac:dyDescent="0.25">
      <c r="A4" s="3"/>
      <c r="B4" s="15"/>
      <c r="C4" s="16"/>
      <c r="D4" s="10"/>
      <c r="E4" s="1"/>
      <c r="F4" s="11"/>
      <c r="G4" s="8"/>
      <c r="H4" s="8"/>
      <c r="I4" s="6"/>
      <c r="J4" s="15"/>
      <c r="K4" s="1">
        <f t="shared" si="0"/>
        <v>0</v>
      </c>
      <c r="L4" s="1"/>
    </row>
    <row r="5" spans="1:13" x14ac:dyDescent="0.25">
      <c r="A5" s="3"/>
      <c r="B5" s="4"/>
      <c r="C5" s="17"/>
      <c r="D5" s="10"/>
      <c r="E5" s="1"/>
      <c r="F5" s="12"/>
      <c r="G5" s="8"/>
      <c r="H5" s="8"/>
      <c r="I5" s="5"/>
      <c r="J5" s="1"/>
      <c r="K5" s="1">
        <f t="shared" si="0"/>
        <v>0</v>
      </c>
      <c r="L5" s="1"/>
    </row>
    <row r="6" spans="1:13" x14ac:dyDescent="0.25">
      <c r="A6" s="3"/>
      <c r="B6" s="15"/>
      <c r="C6" s="17"/>
      <c r="D6" s="10"/>
      <c r="E6" s="1"/>
      <c r="F6" s="11"/>
      <c r="G6" s="8"/>
      <c r="H6" s="8"/>
      <c r="I6" s="6"/>
      <c r="J6" s="15"/>
      <c r="K6" s="1">
        <f t="shared" si="0"/>
        <v>0</v>
      </c>
      <c r="L6" s="1"/>
    </row>
    <row r="7" spans="1:13" x14ac:dyDescent="0.25">
      <c r="A7" s="1"/>
      <c r="B7" s="1"/>
      <c r="C7" s="1"/>
      <c r="D7" s="1"/>
      <c r="E7" s="28"/>
      <c r="F7" s="28"/>
      <c r="G7" s="29"/>
      <c r="H7" s="28"/>
      <c r="I7" s="28"/>
      <c r="J7" s="28"/>
      <c r="K7" s="20"/>
      <c r="L7" s="20"/>
      <c r="M7" s="21"/>
    </row>
    <row r="8" spans="1:13" ht="21" x14ac:dyDescent="0.35">
      <c r="A8" s="1"/>
      <c r="B8" s="1" t="s">
        <v>6</v>
      </c>
      <c r="C8" s="1"/>
      <c r="D8" s="1">
        <f>COUNT(C2:C6)</f>
        <v>0</v>
      </c>
      <c r="E8" s="20"/>
      <c r="F8" s="20"/>
      <c r="G8" s="22"/>
      <c r="H8" s="20"/>
      <c r="I8" s="20"/>
      <c r="J8" s="23"/>
      <c r="K8" s="24"/>
      <c r="L8" s="20"/>
      <c r="M8" s="21"/>
    </row>
    <row r="9" spans="1:13" x14ac:dyDescent="0.25">
      <c r="A9" s="1"/>
      <c r="B9" s="1" t="s">
        <v>7</v>
      </c>
      <c r="C9" s="1"/>
      <c r="D9" s="5">
        <v>2</v>
      </c>
      <c r="E9" s="20"/>
      <c r="F9" s="25"/>
      <c r="G9" s="26"/>
      <c r="H9" s="27"/>
      <c r="I9" s="25"/>
      <c r="J9" s="25"/>
      <c r="K9" s="20"/>
      <c r="L9" s="20"/>
      <c r="M9" s="21"/>
    </row>
    <row r="10" spans="1:13" x14ac:dyDescent="0.25">
      <c r="A10" s="1"/>
      <c r="B10" s="1" t="s">
        <v>8</v>
      </c>
      <c r="C10" s="1"/>
      <c r="D10" s="6">
        <f>D8-D9</f>
        <v>-2</v>
      </c>
      <c r="E10" s="20"/>
      <c r="F10" s="25"/>
      <c r="G10" s="26"/>
      <c r="H10" s="27"/>
      <c r="I10" s="25"/>
      <c r="J10" s="25"/>
      <c r="K10" s="20"/>
      <c r="L10" s="20"/>
      <c r="M10" s="21"/>
    </row>
    <row r="11" spans="1:13" x14ac:dyDescent="0.25">
      <c r="A11" s="1"/>
      <c r="B11" s="1" t="s">
        <v>9</v>
      </c>
      <c r="C11" s="1"/>
      <c r="D11" s="1" t="e">
        <f>D10/D8*100</f>
        <v>#DIV/0!</v>
      </c>
      <c r="E11" s="20"/>
      <c r="F11" s="25"/>
      <c r="G11" s="26"/>
      <c r="H11" s="27"/>
      <c r="I11" s="25"/>
      <c r="J11" s="25"/>
      <c r="K11" s="20"/>
      <c r="L11" s="20"/>
      <c r="M11" s="21"/>
    </row>
    <row r="12" spans="1:13" x14ac:dyDescent="0.25">
      <c r="A12" s="1"/>
      <c r="B12" s="1" t="s">
        <v>10</v>
      </c>
      <c r="C12" s="1"/>
      <c r="D12" s="1" t="e">
        <f>1/D13*100</f>
        <v>#DIV/0!</v>
      </c>
      <c r="E12" s="20"/>
      <c r="F12" s="25"/>
      <c r="G12" s="26"/>
      <c r="H12" s="27"/>
      <c r="I12" s="25"/>
      <c r="J12" s="25"/>
      <c r="K12" s="20"/>
      <c r="L12" s="20"/>
      <c r="M12" s="21"/>
    </row>
    <row r="13" spans="1:13" x14ac:dyDescent="0.25">
      <c r="A13" s="1"/>
      <c r="B13" s="1" t="s">
        <v>11</v>
      </c>
      <c r="C13" s="1"/>
      <c r="D13" s="1" t="e">
        <f>SUM(C2:C6)/D8</f>
        <v>#DIV/0!</v>
      </c>
      <c r="E13" s="20"/>
      <c r="F13" s="25"/>
      <c r="G13" s="26"/>
      <c r="H13" s="27"/>
      <c r="I13" s="25"/>
      <c r="J13" s="25"/>
      <c r="K13" s="20"/>
      <c r="L13" s="20"/>
      <c r="M13" s="21"/>
    </row>
    <row r="14" spans="1:13" x14ac:dyDescent="0.25">
      <c r="A14" s="1"/>
      <c r="B14" s="1" t="s">
        <v>12</v>
      </c>
      <c r="C14" s="1"/>
      <c r="D14" s="6" t="e">
        <f>D11-D12</f>
        <v>#DIV/0!</v>
      </c>
      <c r="E14" s="20"/>
      <c r="F14" s="25"/>
      <c r="G14" s="26"/>
      <c r="H14" s="27"/>
      <c r="I14" s="25"/>
      <c r="J14" s="25"/>
      <c r="K14" s="20"/>
      <c r="L14" s="20"/>
      <c r="M14" s="21"/>
    </row>
    <row r="15" spans="1:13" x14ac:dyDescent="0.25">
      <c r="A15" s="1"/>
      <c r="B15" s="1" t="s">
        <v>13</v>
      </c>
      <c r="C15" s="1"/>
      <c r="D15" s="6">
        <f>D21/1</f>
        <v>0</v>
      </c>
      <c r="E15" s="20"/>
      <c r="F15" s="25"/>
      <c r="G15" s="26"/>
      <c r="H15" s="27"/>
      <c r="I15" s="25"/>
      <c r="J15" s="25"/>
      <c r="K15" s="20"/>
      <c r="L15" s="20"/>
      <c r="M15" s="21"/>
    </row>
    <row r="16" spans="1:13" ht="18.75" x14ac:dyDescent="0.3">
      <c r="A16" s="1"/>
      <c r="B16" s="13" t="s">
        <v>19</v>
      </c>
      <c r="C16" s="1"/>
      <c r="D16" s="14">
        <v>5000</v>
      </c>
      <c r="E16" s="20"/>
      <c r="F16" s="25"/>
      <c r="G16" s="26"/>
      <c r="H16" s="27"/>
      <c r="I16" s="25"/>
      <c r="J16" s="25"/>
      <c r="K16" s="20"/>
      <c r="L16" s="20"/>
      <c r="M16" s="21"/>
    </row>
    <row r="17" spans="1:13" ht="18.75" x14ac:dyDescent="0.3">
      <c r="A17" s="1"/>
      <c r="B17" s="1" t="s">
        <v>20</v>
      </c>
      <c r="C17" s="1"/>
      <c r="D17" s="7">
        <v>5000</v>
      </c>
      <c r="E17" s="20"/>
      <c r="F17" s="25"/>
      <c r="G17" s="26"/>
      <c r="H17" s="27"/>
      <c r="I17" s="25"/>
      <c r="J17" s="25"/>
      <c r="K17" s="20"/>
      <c r="L17" s="20"/>
      <c r="M17" s="21"/>
    </row>
    <row r="18" spans="1:13" x14ac:dyDescent="0.25">
      <c r="A18" s="1"/>
      <c r="B18" s="1" t="s">
        <v>14</v>
      </c>
      <c r="C18" s="1"/>
      <c r="D18" s="8">
        <f>D17/100</f>
        <v>50</v>
      </c>
      <c r="E18" s="20"/>
      <c r="F18" s="25"/>
      <c r="G18" s="26"/>
      <c r="H18" s="27"/>
      <c r="I18" s="25"/>
      <c r="J18" s="25"/>
      <c r="K18" s="20"/>
      <c r="L18" s="20"/>
      <c r="M18" s="21"/>
    </row>
    <row r="19" spans="1:13" x14ac:dyDescent="0.25">
      <c r="A19" s="1"/>
      <c r="B19" s="20" t="s">
        <v>21</v>
      </c>
      <c r="C19" s="20"/>
      <c r="D19" s="30">
        <f>D18*5</f>
        <v>250</v>
      </c>
      <c r="E19" s="20"/>
      <c r="F19" s="25"/>
      <c r="G19" s="26"/>
      <c r="H19" s="27"/>
      <c r="I19" s="25"/>
      <c r="J19" s="25"/>
      <c r="K19" s="20"/>
      <c r="L19" s="20"/>
      <c r="M19" s="21"/>
    </row>
    <row r="20" spans="1:13" x14ac:dyDescent="0.25">
      <c r="A20" s="1"/>
      <c r="B20" s="1" t="s">
        <v>15</v>
      </c>
      <c r="C20" s="1"/>
      <c r="D20" s="8">
        <f>SUM(H2:H6)</f>
        <v>0</v>
      </c>
      <c r="E20" s="20"/>
      <c r="F20" s="25"/>
      <c r="G20" s="26"/>
      <c r="H20" s="27"/>
      <c r="I20" s="25"/>
      <c r="J20" s="25"/>
      <c r="K20" s="20"/>
      <c r="L20" s="20"/>
      <c r="M20" s="21"/>
    </row>
    <row r="21" spans="1:13" x14ac:dyDescent="0.25">
      <c r="A21" s="1"/>
      <c r="B21" s="18" t="s">
        <v>16</v>
      </c>
      <c r="C21" s="1"/>
      <c r="D21" s="1">
        <f>D20/D17*100</f>
        <v>0</v>
      </c>
      <c r="E21" s="20"/>
      <c r="F21" s="25"/>
      <c r="G21" s="26"/>
      <c r="H21" s="27"/>
      <c r="I21" s="25"/>
      <c r="J21" s="25"/>
      <c r="K21" s="20"/>
      <c r="L21" s="20"/>
      <c r="M21" s="21"/>
    </row>
    <row r="22" spans="1:13" x14ac:dyDescent="0.25">
      <c r="A22" s="1"/>
      <c r="B22" s="1"/>
      <c r="C22" s="1"/>
      <c r="D22" s="8"/>
      <c r="E22" s="20"/>
      <c r="F22" s="25"/>
      <c r="G22" s="26"/>
      <c r="H22" s="27"/>
      <c r="I22" s="25"/>
      <c r="J22" s="25"/>
      <c r="K22" s="20"/>
      <c r="L22" s="20"/>
      <c r="M22" s="21"/>
    </row>
    <row r="23" spans="1:13" x14ac:dyDescent="0.25">
      <c r="A23" s="1"/>
      <c r="B23" s="1"/>
      <c r="C23" s="1"/>
      <c r="D23" s="8"/>
      <c r="E23" s="20"/>
      <c r="F23" s="25"/>
      <c r="G23" s="26"/>
      <c r="H23" s="27"/>
      <c r="I23" s="25"/>
      <c r="J23" s="25"/>
      <c r="K23" s="20"/>
      <c r="L23" s="20"/>
      <c r="M23" s="21"/>
    </row>
    <row r="24" spans="1:13" x14ac:dyDescent="0.25">
      <c r="A24" s="1"/>
      <c r="B24" s="9"/>
      <c r="C24" s="1"/>
      <c r="D24" s="1"/>
      <c r="E24" s="20"/>
      <c r="F24" s="25"/>
      <c r="G24" s="26"/>
      <c r="H24" s="27"/>
      <c r="I24" s="25"/>
      <c r="J24" s="25"/>
      <c r="K24" s="20"/>
      <c r="L24" s="20"/>
      <c r="M24" s="21"/>
    </row>
  </sheetData>
  <mergeCells count="2">
    <mergeCell ref="E7:G7"/>
    <mergeCell ref="H7:J7"/>
  </mergeCells>
  <conditionalFormatting sqref="H4">
    <cfRule type="cellIs" dxfId="10" priority="1" operator="lessThan">
      <formula>0</formula>
    </cfRule>
    <cfRule type="cellIs" dxfId="9" priority="2" operator="greaterThan">
      <formula>0</formula>
    </cfRule>
  </conditionalFormatting>
  <conditionalFormatting sqref="F9:F24 I9:I24">
    <cfRule type="cellIs" dxfId="8" priority="10" operator="greaterThan">
      <formula>0</formula>
    </cfRule>
    <cfRule type="cellIs" dxfId="7" priority="11" operator="lessThan">
      <formula>-240.63</formula>
    </cfRule>
    <cfRule type="cellIs" dxfId="6" priority="12" operator="greaterThan">
      <formula>0</formula>
    </cfRule>
  </conditionalFormatting>
  <conditionalFormatting sqref="H2 H6">
    <cfRule type="cellIs" dxfId="5" priority="13" operator="lessThan">
      <formula>0</formula>
    </cfRule>
    <cfRule type="cellIs" dxfId="4" priority="14" operator="greaterThan">
      <formula>0</formula>
    </cfRule>
  </conditionalFormatting>
  <conditionalFormatting sqref="H3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5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2023-06-26T03:15:26Z</dcterms:modified>
</cp:coreProperties>
</file>