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uario\Area de Trabalho\PYTHON\PSContBeam\exemplos\ex01\"/>
    </mc:Choice>
  </mc:AlternateContent>
  <xr:revisionPtr revIDLastSave="0" documentId="13_ncr:1_{F7A41F77-BC7E-4A17-8D97-E5E5FC6F9F5A}" xr6:coauthVersionLast="43" xr6:coauthVersionMax="43" xr10:uidLastSave="{00000000-0000-0000-0000-000000000000}"/>
  <bookViews>
    <workbookView xWindow="-120" yWindow="-120" windowWidth="20730" windowHeight="11040" activeTab="2" xr2:uid="{00000000-000D-0000-FFFF-FFFF00000000}"/>
  </bookViews>
  <sheets>
    <sheet name="ELS-F" sheetId="1" r:id="rId1"/>
    <sheet name="ELS-D" sheetId="2" r:id="rId2"/>
    <sheet name="ELU-A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5" i="3"/>
  <c r="I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8" i="3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  <c r="H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5" i="1"/>
  <c r="G26" i="1"/>
  <c r="F38" i="1"/>
  <c r="F39" i="1"/>
  <c r="F40" i="1"/>
  <c r="F41" i="1"/>
  <c r="F42" i="1"/>
  <c r="F27" i="1"/>
  <c r="F28" i="1"/>
  <c r="F29" i="1"/>
  <c r="F30" i="1"/>
  <c r="F31" i="1"/>
  <c r="F32" i="1"/>
  <c r="F33" i="1"/>
  <c r="F34" i="1"/>
  <c r="F35" i="1"/>
  <c r="F36" i="1"/>
  <c r="F37" i="1"/>
  <c r="F26" i="1"/>
  <c r="I21" i="2" l="1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I8" i="2"/>
  <c r="F8" i="2"/>
  <c r="I7" i="2"/>
  <c r="F7" i="2"/>
  <c r="I6" i="2"/>
  <c r="F6" i="2"/>
  <c r="I5" i="2"/>
  <c r="F5" i="2"/>
</calcChain>
</file>

<file path=xl/sharedStrings.xml><?xml version="1.0" encoding="utf-8"?>
<sst xmlns="http://schemas.openxmlformats.org/spreadsheetml/2006/main" count="30" uniqueCount="9">
  <si>
    <t>ELS-F</t>
  </si>
  <si>
    <t>Fibra Superior</t>
  </si>
  <si>
    <t>Fibra Inferior</t>
  </si>
  <si>
    <t>Planilha Eletrônica (Mpa)</t>
  </si>
  <si>
    <t>PSContBeam (Mpa)</t>
  </si>
  <si>
    <t>Erro Percentual (%)</t>
  </si>
  <si>
    <t>x          (m)</t>
  </si>
  <si>
    <t>ELS-D</t>
  </si>
  <si>
    <t>ELU-ATO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</si>
</sst>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8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center"/>
    </xf>
    <xf numFmtId="168" fontId="3" fillId="2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2"/>
  <sheetViews>
    <sheetView workbookViewId="0">
      <selection activeCell="L11" sqref="L11"/>
    </sheetView>
  </sheetViews>
  <sheetFormatPr defaultRowHeight="15.75" x14ac:dyDescent="0.25"/>
  <cols>
    <col min="1" max="3" width="9.140625" style="1"/>
    <col min="4" max="4" width="16.85546875" style="1" bestFit="1" customWidth="1"/>
    <col min="5" max="5" width="14.28515625" style="1" bestFit="1" customWidth="1"/>
    <col min="6" max="6" width="14.5703125" style="1" bestFit="1" customWidth="1"/>
    <col min="7" max="7" width="17.42578125" style="1" customWidth="1"/>
    <col min="8" max="8" width="13.85546875" style="1" customWidth="1"/>
    <col min="9" max="9" width="15.7109375" style="1" customWidth="1"/>
    <col min="10" max="16384" width="9.140625" style="1"/>
  </cols>
  <sheetData>
    <row r="2" spans="3:9" x14ac:dyDescent="0.25">
      <c r="D2" s="4" t="s">
        <v>0</v>
      </c>
      <c r="E2" s="4"/>
      <c r="F2" s="4"/>
      <c r="G2" s="4"/>
      <c r="H2" s="4"/>
      <c r="I2" s="4"/>
    </row>
    <row r="3" spans="3:9" x14ac:dyDescent="0.25">
      <c r="C3" s="24" t="s">
        <v>6</v>
      </c>
      <c r="D3" s="25" t="s">
        <v>1</v>
      </c>
      <c r="E3" s="25"/>
      <c r="F3" s="26"/>
      <c r="G3" s="25" t="s">
        <v>2</v>
      </c>
      <c r="H3" s="25"/>
      <c r="I3" s="25"/>
    </row>
    <row r="4" spans="3:9" ht="36.75" customHeight="1" x14ac:dyDescent="0.25">
      <c r="C4" s="23"/>
      <c r="D4" s="13" t="s">
        <v>3</v>
      </c>
      <c r="E4" s="14" t="s">
        <v>4</v>
      </c>
      <c r="F4" s="13" t="s">
        <v>5</v>
      </c>
      <c r="G4" s="13" t="s">
        <v>3</v>
      </c>
      <c r="H4" s="14" t="s">
        <v>4</v>
      </c>
      <c r="I4" s="8" t="s">
        <v>5</v>
      </c>
    </row>
    <row r="5" spans="3:9" x14ac:dyDescent="0.25">
      <c r="C5" s="15">
        <v>0</v>
      </c>
      <c r="D5" s="16">
        <v>1.5496000000000003</v>
      </c>
      <c r="E5" s="16">
        <v>1.5496486343781579</v>
      </c>
      <c r="F5" s="17">
        <f>ABS((E5-D5)/$G$26*100)</f>
        <v>1.61554538126522E-3</v>
      </c>
      <c r="G5" s="16">
        <v>-4.5296000000000003</v>
      </c>
      <c r="H5" s="16">
        <v>-4.5296486343781588</v>
      </c>
      <c r="I5" s="16">
        <f>ABS((H5-G5)/$H$26*100)</f>
        <v>1.0737013899350131E-3</v>
      </c>
    </row>
    <row r="6" spans="3:9" x14ac:dyDescent="0.25">
      <c r="C6" s="2">
        <v>1</v>
      </c>
      <c r="D6" s="5">
        <v>0.97960000000000036</v>
      </c>
      <c r="E6" s="5">
        <v>0.97971451543196164</v>
      </c>
      <c r="F6" s="3">
        <f t="shared" ref="F6:F21" si="0">ABS((E6-D6)/$G$26*100)</f>
        <v>3.8039938865692857E-3</v>
      </c>
      <c r="G6" s="6">
        <v>-3.9596000000000005</v>
      </c>
      <c r="H6" s="5">
        <v>-3.959714515431962</v>
      </c>
      <c r="I6" s="5">
        <f t="shared" ref="I6:I21" si="1">ABS((H6-G6)/$H$26*100)</f>
        <v>2.5281577172709246E-3</v>
      </c>
    </row>
    <row r="7" spans="3:9" x14ac:dyDescent="0.25">
      <c r="C7" s="15">
        <v>2</v>
      </c>
      <c r="D7" s="16">
        <v>0.40960000000000063</v>
      </c>
      <c r="E7" s="16">
        <v>0.40978039648573972</v>
      </c>
      <c r="F7" s="17">
        <f t="shared" si="0"/>
        <v>5.9924423910140577E-3</v>
      </c>
      <c r="G7" s="18">
        <v>-3.3896000000000002</v>
      </c>
      <c r="H7" s="16">
        <v>-3.3897803964857389</v>
      </c>
      <c r="I7" s="16">
        <f t="shared" si="1"/>
        <v>3.9826140440381956E-3</v>
      </c>
    </row>
    <row r="8" spans="3:9" x14ac:dyDescent="0.25">
      <c r="C8" s="2">
        <v>3</v>
      </c>
      <c r="D8" s="5">
        <v>-0.16039999999999935</v>
      </c>
      <c r="E8" s="5">
        <v>-0.16015372246055051</v>
      </c>
      <c r="F8" s="3">
        <f t="shared" si="0"/>
        <v>8.1808908931981106E-3</v>
      </c>
      <c r="G8" s="6">
        <v>-2.8196000000000003</v>
      </c>
      <c r="H8" s="5">
        <v>-2.8198462775394488</v>
      </c>
      <c r="I8" s="5">
        <f t="shared" si="1"/>
        <v>5.4370703693152334E-3</v>
      </c>
    </row>
    <row r="9" spans="3:9" x14ac:dyDescent="0.25">
      <c r="C9" s="15">
        <v>4</v>
      </c>
      <c r="D9" s="16">
        <v>-0.73039999999999949</v>
      </c>
      <c r="E9" s="16">
        <v>-0.73008784140667027</v>
      </c>
      <c r="F9" s="17">
        <f t="shared" si="0"/>
        <v>1.0369339401050556E-2</v>
      </c>
      <c r="G9" s="18">
        <v>-2.2496000000000005</v>
      </c>
      <c r="H9" s="16">
        <v>-2.2499121585933302</v>
      </c>
      <c r="I9" s="16">
        <f t="shared" si="1"/>
        <v>6.8915266983766771E-3</v>
      </c>
    </row>
    <row r="10" spans="3:9" x14ac:dyDescent="0.25">
      <c r="C10" s="2">
        <v>5</v>
      </c>
      <c r="D10" s="5">
        <v>-1.3003999999999996</v>
      </c>
      <c r="E10" s="5">
        <v>-1.3000219603527221</v>
      </c>
      <c r="F10" s="3">
        <f t="shared" si="0"/>
        <v>1.2557787911156344E-2</v>
      </c>
      <c r="G10" s="6">
        <v>-1.6796000000000004</v>
      </c>
      <c r="H10" s="5">
        <v>-1.6799780396472781</v>
      </c>
      <c r="I10" s="5">
        <f t="shared" si="1"/>
        <v>8.345983028913647E-3</v>
      </c>
    </row>
    <row r="11" spans="3:9" x14ac:dyDescent="0.25">
      <c r="C11" s="15">
        <v>6</v>
      </c>
      <c r="D11" s="16">
        <v>-1.8703999999999996</v>
      </c>
      <c r="E11" s="16">
        <v>-1.8699560792987051</v>
      </c>
      <c r="F11" s="17">
        <f t="shared" si="0"/>
        <v>1.4746236423548666E-2</v>
      </c>
      <c r="G11" s="18">
        <v>-1.1096000000000004</v>
      </c>
      <c r="H11" s="16">
        <v>-1.1100439207012951</v>
      </c>
      <c r="I11" s="16">
        <f t="shared" si="1"/>
        <v>9.800439360975164E-3</v>
      </c>
    </row>
    <row r="12" spans="3:9" x14ac:dyDescent="0.25">
      <c r="C12" s="2">
        <v>7</v>
      </c>
      <c r="D12" s="5">
        <v>-2.4403999999999995</v>
      </c>
      <c r="E12" s="5">
        <v>-2.4398901982447572</v>
      </c>
      <c r="F12" s="3">
        <f t="shared" si="0"/>
        <v>1.6934684933639702E-2</v>
      </c>
      <c r="G12" s="6">
        <v>-0.53960000000000019</v>
      </c>
      <c r="H12" s="5">
        <v>-0.54010980175524337</v>
      </c>
      <c r="I12" s="5">
        <f t="shared" si="1"/>
        <v>1.1254895691521938E-2</v>
      </c>
    </row>
    <row r="13" spans="3:9" x14ac:dyDescent="0.25">
      <c r="C13" s="15">
        <v>8</v>
      </c>
      <c r="D13" s="16">
        <v>-3.0103999999999997</v>
      </c>
      <c r="E13" s="16">
        <v>-3.00982431719074</v>
      </c>
      <c r="F13" s="17">
        <f t="shared" si="0"/>
        <v>1.9123133446046776E-2</v>
      </c>
      <c r="G13" s="18">
        <v>3.039999999999992E-2</v>
      </c>
      <c r="H13" s="16">
        <v>2.9824317190739861E-2</v>
      </c>
      <c r="I13" s="16">
        <f t="shared" si="1"/>
        <v>1.2709352023579546E-2</v>
      </c>
    </row>
    <row r="14" spans="3:9" x14ac:dyDescent="0.25">
      <c r="C14" s="2">
        <v>9</v>
      </c>
      <c r="D14" s="5">
        <v>-2.4403999999999995</v>
      </c>
      <c r="E14" s="5">
        <v>-2.4398901982448251</v>
      </c>
      <c r="F14" s="3">
        <f t="shared" si="0"/>
        <v>1.6934684931382671E-2</v>
      </c>
      <c r="G14" s="6">
        <v>-0.53960000000000019</v>
      </c>
      <c r="H14" s="5">
        <v>-0.5401098017551752</v>
      </c>
      <c r="I14" s="5">
        <f t="shared" si="1"/>
        <v>1.1254895690016999E-2</v>
      </c>
    </row>
    <row r="15" spans="3:9" x14ac:dyDescent="0.25">
      <c r="C15" s="15">
        <v>10</v>
      </c>
      <c r="D15" s="16">
        <v>-1.8703999999999996</v>
      </c>
      <c r="E15" s="16">
        <v>-1.8699560792987051</v>
      </c>
      <c r="F15" s="17">
        <f t="shared" si="0"/>
        <v>1.4746236423548666E-2</v>
      </c>
      <c r="G15" s="18">
        <v>-1.1096000000000004</v>
      </c>
      <c r="H15" s="16">
        <v>-1.1100439207012951</v>
      </c>
      <c r="I15" s="16">
        <f t="shared" si="1"/>
        <v>9.800439360975164E-3</v>
      </c>
    </row>
    <row r="16" spans="3:9" x14ac:dyDescent="0.25">
      <c r="C16" s="2">
        <v>11</v>
      </c>
      <c r="D16" s="5">
        <v>-1.3003999999999996</v>
      </c>
      <c r="E16" s="5">
        <v>-1.300021960352586</v>
      </c>
      <c r="F16" s="3">
        <f t="shared" si="0"/>
        <v>1.2557787915677783E-2</v>
      </c>
      <c r="G16" s="6">
        <v>-1.6796000000000004</v>
      </c>
      <c r="H16" s="5">
        <v>-1.679978039647414</v>
      </c>
      <c r="I16" s="5">
        <f t="shared" si="1"/>
        <v>8.3459830319137212E-3</v>
      </c>
    </row>
    <row r="17" spans="3:9" x14ac:dyDescent="0.25">
      <c r="C17" s="15">
        <v>12</v>
      </c>
      <c r="D17" s="16">
        <v>-0.73039999999999949</v>
      </c>
      <c r="E17" s="16">
        <v>-0.73008784140653393</v>
      </c>
      <c r="F17" s="17">
        <f t="shared" si="0"/>
        <v>1.0369339405579369E-2</v>
      </c>
      <c r="G17" s="18">
        <v>-2.2496000000000005</v>
      </c>
      <c r="H17" s="16">
        <v>-2.249912158593466</v>
      </c>
      <c r="I17" s="16">
        <f t="shared" si="1"/>
        <v>6.8915267013767503E-3</v>
      </c>
    </row>
    <row r="18" spans="3:9" x14ac:dyDescent="0.25">
      <c r="C18" s="2">
        <v>13</v>
      </c>
      <c r="D18" s="5">
        <v>-0.16039999999999935</v>
      </c>
      <c r="E18" s="5">
        <v>-0.16015372246038001</v>
      </c>
      <c r="F18" s="3">
        <f t="shared" si="0"/>
        <v>8.1808908988618926E-3</v>
      </c>
      <c r="G18" s="6">
        <v>-2.8196000000000003</v>
      </c>
      <c r="H18" s="5">
        <v>-2.8198462775396198</v>
      </c>
      <c r="I18" s="5">
        <f t="shared" si="1"/>
        <v>5.4370703730898355E-3</v>
      </c>
    </row>
    <row r="19" spans="3:9" x14ac:dyDescent="0.25">
      <c r="C19" s="15">
        <v>14</v>
      </c>
      <c r="D19" s="16">
        <v>0.40960000000000063</v>
      </c>
      <c r="E19" s="16">
        <v>0.4097803964857738</v>
      </c>
      <c r="F19" s="17">
        <f t="shared" si="0"/>
        <v>5.9924423921462605E-3</v>
      </c>
      <c r="G19" s="18">
        <v>-3.3896000000000002</v>
      </c>
      <c r="H19" s="16">
        <v>-3.389780396485774</v>
      </c>
      <c r="I19" s="16">
        <f t="shared" si="1"/>
        <v>3.9826140448127236E-3</v>
      </c>
    </row>
    <row r="20" spans="3:9" x14ac:dyDescent="0.25">
      <c r="C20" s="2">
        <v>15</v>
      </c>
      <c r="D20" s="5">
        <v>0.97960000000000036</v>
      </c>
      <c r="E20" s="5">
        <v>0.97971451543194032</v>
      </c>
      <c r="F20" s="3">
        <f t="shared" si="0"/>
        <v>3.8039938858611981E-3</v>
      </c>
      <c r="G20" s="6">
        <v>-3.9596000000000005</v>
      </c>
      <c r="H20" s="5">
        <v>-3.9597145154319402</v>
      </c>
      <c r="I20" s="5">
        <f t="shared" si="1"/>
        <v>2.5281577167905211E-3</v>
      </c>
    </row>
    <row r="21" spans="3:9" x14ac:dyDescent="0.25">
      <c r="C21" s="19">
        <v>16</v>
      </c>
      <c r="D21" s="20">
        <v>1.5496000000000003</v>
      </c>
      <c r="E21" s="20">
        <v>1.5496486343781579</v>
      </c>
      <c r="F21" s="21">
        <f t="shared" si="0"/>
        <v>1.61554538126522E-3</v>
      </c>
      <c r="G21" s="22">
        <v>-4.5296000000000003</v>
      </c>
      <c r="H21" s="20">
        <v>-4.5296486343781588</v>
      </c>
      <c r="I21" s="20">
        <f t="shared" si="1"/>
        <v>1.0737013899350131E-3</v>
      </c>
    </row>
    <row r="26" spans="3:9" x14ac:dyDescent="0.25">
      <c r="F26" s="1">
        <f>ABS(D5)</f>
        <v>1.5496000000000003</v>
      </c>
      <c r="G26" s="1">
        <f>MAX(F26:F42)</f>
        <v>3.0103999999999997</v>
      </c>
      <c r="H26" s="1">
        <f>MAX(I26:I42)</f>
        <v>4.5296000000000003</v>
      </c>
      <c r="I26" s="1">
        <f>ABS(G5)</f>
        <v>4.5296000000000003</v>
      </c>
    </row>
    <row r="27" spans="3:9" x14ac:dyDescent="0.25">
      <c r="F27" s="1">
        <f t="shared" ref="F27:F42" si="2">ABS(D6)</f>
        <v>0.97960000000000036</v>
      </c>
      <c r="I27" s="1">
        <f t="shared" ref="I27:I42" si="3">ABS(G6)</f>
        <v>3.9596000000000005</v>
      </c>
    </row>
    <row r="28" spans="3:9" x14ac:dyDescent="0.25">
      <c r="F28" s="1">
        <f t="shared" si="2"/>
        <v>0.40960000000000063</v>
      </c>
      <c r="I28" s="1">
        <f t="shared" si="3"/>
        <v>3.3896000000000002</v>
      </c>
    </row>
    <row r="29" spans="3:9" x14ac:dyDescent="0.25">
      <c r="F29" s="1">
        <f t="shared" si="2"/>
        <v>0.16039999999999935</v>
      </c>
      <c r="I29" s="1">
        <f t="shared" si="3"/>
        <v>2.8196000000000003</v>
      </c>
    </row>
    <row r="30" spans="3:9" x14ac:dyDescent="0.25">
      <c r="F30" s="1">
        <f t="shared" si="2"/>
        <v>0.73039999999999949</v>
      </c>
      <c r="I30" s="1">
        <f t="shared" si="3"/>
        <v>2.2496000000000005</v>
      </c>
    </row>
    <row r="31" spans="3:9" x14ac:dyDescent="0.25">
      <c r="F31" s="1">
        <f t="shared" si="2"/>
        <v>1.3003999999999996</v>
      </c>
      <c r="I31" s="1">
        <f t="shared" si="3"/>
        <v>1.6796000000000004</v>
      </c>
    </row>
    <row r="32" spans="3:9" x14ac:dyDescent="0.25">
      <c r="F32" s="1">
        <f t="shared" si="2"/>
        <v>1.8703999999999996</v>
      </c>
      <c r="I32" s="1">
        <f t="shared" si="3"/>
        <v>1.1096000000000004</v>
      </c>
    </row>
    <row r="33" spans="6:9" x14ac:dyDescent="0.25">
      <c r="F33" s="1">
        <f t="shared" si="2"/>
        <v>2.4403999999999995</v>
      </c>
      <c r="I33" s="1">
        <f t="shared" si="3"/>
        <v>0.53960000000000019</v>
      </c>
    </row>
    <row r="34" spans="6:9" x14ac:dyDescent="0.25">
      <c r="F34" s="1">
        <f t="shared" si="2"/>
        <v>3.0103999999999997</v>
      </c>
      <c r="I34" s="1">
        <f t="shared" si="3"/>
        <v>3.039999999999992E-2</v>
      </c>
    </row>
    <row r="35" spans="6:9" x14ac:dyDescent="0.25">
      <c r="F35" s="1">
        <f t="shared" si="2"/>
        <v>2.4403999999999995</v>
      </c>
      <c r="I35" s="1">
        <f t="shared" si="3"/>
        <v>0.53960000000000019</v>
      </c>
    </row>
    <row r="36" spans="6:9" x14ac:dyDescent="0.25">
      <c r="F36" s="1">
        <f t="shared" si="2"/>
        <v>1.8703999999999996</v>
      </c>
      <c r="I36" s="1">
        <f t="shared" si="3"/>
        <v>1.1096000000000004</v>
      </c>
    </row>
    <row r="37" spans="6:9" x14ac:dyDescent="0.25">
      <c r="F37" s="1">
        <f t="shared" si="2"/>
        <v>1.3003999999999996</v>
      </c>
      <c r="I37" s="1">
        <f t="shared" si="3"/>
        <v>1.6796000000000004</v>
      </c>
    </row>
    <row r="38" spans="6:9" x14ac:dyDescent="0.25">
      <c r="F38" s="1">
        <f>ABS(D17)</f>
        <v>0.73039999999999949</v>
      </c>
      <c r="I38" s="1">
        <f t="shared" si="3"/>
        <v>2.2496000000000005</v>
      </c>
    </row>
    <row r="39" spans="6:9" x14ac:dyDescent="0.25">
      <c r="F39" s="1">
        <f t="shared" si="2"/>
        <v>0.16039999999999935</v>
      </c>
      <c r="I39" s="1">
        <f t="shared" si="3"/>
        <v>2.8196000000000003</v>
      </c>
    </row>
    <row r="40" spans="6:9" x14ac:dyDescent="0.25">
      <c r="F40" s="1">
        <f t="shared" si="2"/>
        <v>0.40960000000000063</v>
      </c>
      <c r="I40" s="1">
        <f t="shared" si="3"/>
        <v>3.3896000000000002</v>
      </c>
    </row>
    <row r="41" spans="6:9" x14ac:dyDescent="0.25">
      <c r="F41" s="1">
        <f t="shared" si="2"/>
        <v>0.97960000000000036</v>
      </c>
      <c r="I41" s="1">
        <f t="shared" si="3"/>
        <v>3.9596000000000005</v>
      </c>
    </row>
    <row r="42" spans="6:9" x14ac:dyDescent="0.25">
      <c r="F42" s="1">
        <f t="shared" si="2"/>
        <v>1.5496000000000003</v>
      </c>
      <c r="I42" s="1">
        <f t="shared" si="3"/>
        <v>4.5296000000000003</v>
      </c>
    </row>
  </sheetData>
  <mergeCells count="4">
    <mergeCell ref="D3:F3"/>
    <mergeCell ref="G3:I3"/>
    <mergeCell ref="D2:I2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C451-F43E-41F4-8F59-4DDC5D64E418}">
  <dimension ref="C2:I21"/>
  <sheetViews>
    <sheetView topLeftCell="A4" workbookViewId="0">
      <selection activeCell="L9" sqref="L9"/>
    </sheetView>
  </sheetViews>
  <sheetFormatPr defaultRowHeight="15.75" x14ac:dyDescent="0.25"/>
  <cols>
    <col min="1" max="3" width="9.140625" style="1"/>
    <col min="4" max="4" width="16.85546875" style="1" bestFit="1" customWidth="1"/>
    <col min="5" max="5" width="14.28515625" style="1" bestFit="1" customWidth="1"/>
    <col min="6" max="6" width="14.5703125" style="1" bestFit="1" customWidth="1"/>
    <col min="7" max="7" width="17.42578125" style="1" customWidth="1"/>
    <col min="8" max="8" width="13.85546875" style="1" customWidth="1"/>
    <col min="9" max="9" width="15.7109375" style="1" customWidth="1"/>
    <col min="10" max="16384" width="9.140625" style="1"/>
  </cols>
  <sheetData>
    <row r="2" spans="3:9" x14ac:dyDescent="0.25">
      <c r="D2" s="4" t="s">
        <v>7</v>
      </c>
      <c r="E2" s="4"/>
      <c r="F2" s="4"/>
      <c r="G2" s="4"/>
      <c r="H2" s="4"/>
      <c r="I2" s="4"/>
    </row>
    <row r="3" spans="3:9" x14ac:dyDescent="0.25">
      <c r="C3" s="27"/>
      <c r="D3" s="25" t="s">
        <v>1</v>
      </c>
      <c r="E3" s="25"/>
      <c r="F3" s="25"/>
      <c r="G3" s="25" t="s">
        <v>2</v>
      </c>
      <c r="H3" s="25"/>
      <c r="I3" s="25"/>
    </row>
    <row r="4" spans="3:9" ht="36.75" customHeight="1" x14ac:dyDescent="0.25">
      <c r="C4" s="12" t="s">
        <v>6</v>
      </c>
      <c r="D4" s="13" t="s">
        <v>3</v>
      </c>
      <c r="E4" s="14" t="s">
        <v>4</v>
      </c>
      <c r="F4" s="13" t="s">
        <v>5</v>
      </c>
      <c r="G4" s="13" t="s">
        <v>3</v>
      </c>
      <c r="H4" s="14" t="s">
        <v>4</v>
      </c>
      <c r="I4" s="8" t="s">
        <v>5</v>
      </c>
    </row>
    <row r="5" spans="3:9" x14ac:dyDescent="0.25">
      <c r="C5" s="2">
        <v>0</v>
      </c>
      <c r="D5" s="5">
        <v>1.5496000000000003</v>
      </c>
      <c r="E5" s="5">
        <v>1.5496486343781579</v>
      </c>
      <c r="F5" s="5">
        <f>ABS((E5-D5)/D5*100)</f>
        <v>3.1385117551373373E-3</v>
      </c>
      <c r="G5" s="6">
        <v>-4.5296000000000003</v>
      </c>
      <c r="H5" s="5">
        <v>-4.5296486343781588</v>
      </c>
      <c r="I5" s="5">
        <f>ABS((H5-G5)/G5*100)</f>
        <v>1.0737013899350131E-3</v>
      </c>
    </row>
    <row r="6" spans="3:9" x14ac:dyDescent="0.25">
      <c r="C6" s="2">
        <v>1</v>
      </c>
      <c r="D6" s="5">
        <v>0.97960000000000036</v>
      </c>
      <c r="E6" s="5">
        <v>0.97971451543196164</v>
      </c>
      <c r="F6" s="5">
        <f t="shared" ref="F6:F21" si="0">ABS((E6-D6)/D6*100)</f>
        <v>1.1690019595884211E-2</v>
      </c>
      <c r="G6" s="6">
        <v>-3.9596000000000005</v>
      </c>
      <c r="H6" s="5">
        <v>-3.959714515431962</v>
      </c>
      <c r="I6" s="5">
        <f t="shared" ref="I6:I21" si="1">ABS((H6-G6)/G6*100)</f>
        <v>2.8920959683176031E-3</v>
      </c>
    </row>
    <row r="7" spans="3:9" x14ac:dyDescent="0.25">
      <c r="C7" s="2">
        <v>2</v>
      </c>
      <c r="D7" s="5">
        <v>0.40960000000000063</v>
      </c>
      <c r="E7" s="5">
        <v>0.40978039648573972</v>
      </c>
      <c r="F7" s="5">
        <f t="shared" si="0"/>
        <v>4.4042110776144262E-2</v>
      </c>
      <c r="G7" s="6">
        <v>-3.3896000000000002</v>
      </c>
      <c r="H7" s="28">
        <v>-3.3897803964857389</v>
      </c>
      <c r="I7" s="5">
        <f t="shared" si="1"/>
        <v>5.3220582292528348E-3</v>
      </c>
    </row>
    <row r="8" spans="3:9" x14ac:dyDescent="0.25">
      <c r="C8" s="2">
        <v>3</v>
      </c>
      <c r="D8" s="5">
        <v>-0.16039999999999935</v>
      </c>
      <c r="E8" s="5">
        <v>-0.16015372246055051</v>
      </c>
      <c r="F8" s="5">
        <f t="shared" si="0"/>
        <v>0.15353961312271627</v>
      </c>
      <c r="G8" s="6">
        <v>-2.8196000000000003</v>
      </c>
      <c r="H8" s="28">
        <v>-2.8198462775394488</v>
      </c>
      <c r="I8" s="5">
        <f t="shared" si="1"/>
        <v>8.7344850137786503E-3</v>
      </c>
    </row>
    <row r="9" spans="3:9" x14ac:dyDescent="0.25">
      <c r="C9" s="2">
        <v>4</v>
      </c>
      <c r="D9" s="5">
        <v>-0.73039999999999949</v>
      </c>
      <c r="E9" s="5">
        <v>-0.73008784140667027</v>
      </c>
      <c r="F9" s="5">
        <f t="shared" si="0"/>
        <v>4.273803304069361E-2</v>
      </c>
      <c r="G9" s="6">
        <v>-2.2496000000000005</v>
      </c>
      <c r="H9" s="5">
        <v>-2.2499121585933302</v>
      </c>
      <c r="I9" s="5">
        <f t="shared" si="1"/>
        <v>1.3876182135920604E-2</v>
      </c>
    </row>
    <row r="10" spans="3:9" x14ac:dyDescent="0.25">
      <c r="C10" s="2">
        <v>5</v>
      </c>
      <c r="D10" s="5">
        <v>-1.3003999999999996</v>
      </c>
      <c r="E10" s="5">
        <v>-1.3000219603527221</v>
      </c>
      <c r="F10" s="5">
        <f t="shared" si="0"/>
        <v>2.9071027935823644E-2</v>
      </c>
      <c r="G10" s="6">
        <v>-1.6796000000000004</v>
      </c>
      <c r="H10" s="5">
        <v>-1.6799780396472781</v>
      </c>
      <c r="I10" s="5">
        <f t="shared" si="1"/>
        <v>2.2507718937703768E-2</v>
      </c>
    </row>
    <row r="11" spans="3:9" x14ac:dyDescent="0.25">
      <c r="C11" s="2">
        <v>6</v>
      </c>
      <c r="D11" s="5">
        <v>-1.8703999999999996</v>
      </c>
      <c r="E11" s="5">
        <v>-1.8699560792987051</v>
      </c>
      <c r="F11" s="5">
        <f t="shared" si="0"/>
        <v>2.3733998144488296E-2</v>
      </c>
      <c r="G11" s="6">
        <v>-1.1096000000000004</v>
      </c>
      <c r="H11" s="5">
        <v>-1.1100439207012951</v>
      </c>
      <c r="I11" s="5">
        <f t="shared" si="1"/>
        <v>4.000727300781641E-2</v>
      </c>
    </row>
    <row r="12" spans="3:9" x14ac:dyDescent="0.25">
      <c r="C12" s="2">
        <v>7</v>
      </c>
      <c r="D12" s="5">
        <v>-2.4403999999999995</v>
      </c>
      <c r="E12" s="5">
        <v>-2.4398901982447572</v>
      </c>
      <c r="F12" s="5">
        <f t="shared" si="0"/>
        <v>2.0890089954199709E-2</v>
      </c>
      <c r="G12" s="6">
        <v>-0.53960000000000019</v>
      </c>
      <c r="H12" s="5">
        <v>-0.54010980175524337</v>
      </c>
      <c r="I12" s="5">
        <f t="shared" si="1"/>
        <v>9.4477715945733426E-2</v>
      </c>
    </row>
    <row r="13" spans="3:9" x14ac:dyDescent="0.25">
      <c r="C13" s="2">
        <v>8</v>
      </c>
      <c r="D13" s="5">
        <v>-3.0103999999999997</v>
      </c>
      <c r="E13" s="5">
        <v>-3.00982431719074</v>
      </c>
      <c r="F13" s="5">
        <f t="shared" si="0"/>
        <v>1.9123133446046776E-2</v>
      </c>
      <c r="G13" s="6">
        <v>3.039999999999992E-2</v>
      </c>
      <c r="H13" s="5">
        <v>2.9824317190739861E-2</v>
      </c>
      <c r="I13" s="5">
        <f t="shared" si="1"/>
        <v>1.8936934515133577</v>
      </c>
    </row>
    <row r="14" spans="3:9" x14ac:dyDescent="0.25">
      <c r="C14" s="2">
        <v>9</v>
      </c>
      <c r="D14" s="5">
        <v>-2.4403999999999995</v>
      </c>
      <c r="E14" s="5">
        <v>-2.4398901982448251</v>
      </c>
      <c r="F14" s="5">
        <f t="shared" si="0"/>
        <v>2.0890089951415506E-2</v>
      </c>
      <c r="G14" s="6">
        <v>-0.53960000000000019</v>
      </c>
      <c r="H14" s="5">
        <v>-0.5401098017551752</v>
      </c>
      <c r="I14" s="5">
        <f t="shared" si="1"/>
        <v>9.447771593310042E-2</v>
      </c>
    </row>
    <row r="15" spans="3:9" x14ac:dyDescent="0.25">
      <c r="C15" s="2">
        <v>10</v>
      </c>
      <c r="D15" s="5">
        <v>-1.8703999999999996</v>
      </c>
      <c r="E15" s="5">
        <v>-1.8699560792987051</v>
      </c>
      <c r="F15" s="5">
        <f t="shared" si="0"/>
        <v>2.3733998144488296E-2</v>
      </c>
      <c r="G15" s="6">
        <v>-1.1096000000000004</v>
      </c>
      <c r="H15" s="5">
        <v>-1.1100439207012951</v>
      </c>
      <c r="I15" s="5">
        <f t="shared" si="1"/>
        <v>4.000727300781641E-2</v>
      </c>
    </row>
    <row r="16" spans="3:9" x14ac:dyDescent="0.25">
      <c r="C16" s="2">
        <v>11</v>
      </c>
      <c r="D16" s="5">
        <v>-1.3003999999999996</v>
      </c>
      <c r="E16" s="5">
        <v>-1.300021960352586</v>
      </c>
      <c r="F16" s="5">
        <f t="shared" si="0"/>
        <v>2.9071027946290684E-2</v>
      </c>
      <c r="G16" s="6">
        <v>-1.6796000000000004</v>
      </c>
      <c r="H16" s="5">
        <v>-1.679978039647414</v>
      </c>
      <c r="I16" s="5">
        <f t="shared" si="1"/>
        <v>2.2507718945794463E-2</v>
      </c>
    </row>
    <row r="17" spans="3:9" x14ac:dyDescent="0.25">
      <c r="C17" s="2">
        <v>12</v>
      </c>
      <c r="D17" s="5">
        <v>-0.73039999999999949</v>
      </c>
      <c r="E17" s="5">
        <v>-0.73008784140653393</v>
      </c>
      <c r="F17" s="5">
        <f t="shared" si="0"/>
        <v>4.2738033059359463E-2</v>
      </c>
      <c r="G17" s="6">
        <v>-2.2496000000000005</v>
      </c>
      <c r="H17" s="5">
        <v>-2.249912158593466</v>
      </c>
      <c r="I17" s="5">
        <f t="shared" si="1"/>
        <v>1.3876182141961294E-2</v>
      </c>
    </row>
    <row r="18" spans="3:9" x14ac:dyDescent="0.25">
      <c r="C18" s="2">
        <v>13</v>
      </c>
      <c r="D18" s="5">
        <v>-0.16039999999999935</v>
      </c>
      <c r="E18" s="5">
        <v>-0.16015372246038001</v>
      </c>
      <c r="F18" s="5">
        <f t="shared" si="0"/>
        <v>0.1535396132290146</v>
      </c>
      <c r="G18" s="6">
        <v>-2.8196000000000003</v>
      </c>
      <c r="H18" s="5">
        <v>-2.8198462775396198</v>
      </c>
      <c r="I18" s="5">
        <f t="shared" si="1"/>
        <v>8.7344850198424299E-3</v>
      </c>
    </row>
    <row r="19" spans="3:9" x14ac:dyDescent="0.25">
      <c r="C19" s="2">
        <v>14</v>
      </c>
      <c r="D19" s="5">
        <v>0.40960000000000063</v>
      </c>
      <c r="E19" s="5">
        <v>0.4097803964857738</v>
      </c>
      <c r="F19" s="5">
        <f t="shared" si="0"/>
        <v>4.4042110784465509E-2</v>
      </c>
      <c r="G19" s="6">
        <v>-3.3896000000000002</v>
      </c>
      <c r="H19" s="5">
        <v>-3.389780396485774</v>
      </c>
      <c r="I19" s="5">
        <f t="shared" si="1"/>
        <v>5.3220582302878549E-3</v>
      </c>
    </row>
    <row r="20" spans="3:9" x14ac:dyDescent="0.25">
      <c r="C20" s="2">
        <v>15</v>
      </c>
      <c r="D20" s="5">
        <v>0.97960000000000036</v>
      </c>
      <c r="E20" s="5">
        <v>0.97971451543194032</v>
      </c>
      <c r="F20" s="5">
        <f t="shared" si="0"/>
        <v>1.1690019593708193E-2</v>
      </c>
      <c r="G20" s="6">
        <v>-3.9596000000000005</v>
      </c>
      <c r="H20" s="5">
        <v>-3.9597145154319402</v>
      </c>
      <c r="I20" s="5">
        <f t="shared" si="1"/>
        <v>2.8920959677680431E-3</v>
      </c>
    </row>
    <row r="21" spans="3:9" x14ac:dyDescent="0.25">
      <c r="C21" s="9">
        <v>16</v>
      </c>
      <c r="D21" s="10">
        <v>1.5496000000000003</v>
      </c>
      <c r="E21" s="10">
        <v>1.5496486343781579</v>
      </c>
      <c r="F21" s="10">
        <f t="shared" si="0"/>
        <v>3.1385117551373373E-3</v>
      </c>
      <c r="G21" s="11">
        <v>-4.5296000000000003</v>
      </c>
      <c r="H21" s="10">
        <v>-4.5296486343781588</v>
      </c>
      <c r="I21" s="10">
        <f t="shared" si="1"/>
        <v>1.0737013899350131E-3</v>
      </c>
    </row>
  </sheetData>
  <mergeCells count="3">
    <mergeCell ref="D2:I2"/>
    <mergeCell ref="D3:F3"/>
    <mergeCell ref="G3:I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1829-B791-4061-8C3A-F1683E2F8C62}">
  <dimension ref="B2:J54"/>
  <sheetViews>
    <sheetView tabSelected="1" topLeftCell="A3" workbookViewId="0">
      <selection activeCell="C3" sqref="C3:I21"/>
    </sheetView>
  </sheetViews>
  <sheetFormatPr defaultRowHeight="15.75" x14ac:dyDescent="0.25"/>
  <cols>
    <col min="1" max="3" width="9.140625" style="1"/>
    <col min="4" max="4" width="16.85546875" style="1" bestFit="1" customWidth="1"/>
    <col min="5" max="5" width="14.28515625" style="1" bestFit="1" customWidth="1"/>
    <col min="6" max="6" width="14.5703125" style="1" bestFit="1" customWidth="1"/>
    <col min="7" max="7" width="17.42578125" style="1" customWidth="1"/>
    <col min="8" max="8" width="13.85546875" style="1" customWidth="1"/>
    <col min="9" max="9" width="15.7109375" style="1" customWidth="1"/>
    <col min="10" max="16384" width="9.140625" style="1"/>
  </cols>
  <sheetData>
    <row r="2" spans="2:10" x14ac:dyDescent="0.25">
      <c r="C2" s="31"/>
      <c r="D2" s="32" t="s">
        <v>8</v>
      </c>
      <c r="E2" s="32"/>
      <c r="F2" s="32"/>
      <c r="G2" s="32"/>
      <c r="H2" s="32"/>
      <c r="I2" s="33"/>
    </row>
    <row r="3" spans="2:10" x14ac:dyDescent="0.25">
      <c r="C3" s="24" t="s">
        <v>6</v>
      </c>
      <c r="D3" s="34" t="s">
        <v>1</v>
      </c>
      <c r="E3" s="25"/>
      <c r="F3" s="26"/>
      <c r="G3" s="25" t="s">
        <v>2</v>
      </c>
      <c r="H3" s="25"/>
      <c r="I3" s="25"/>
    </row>
    <row r="4" spans="2:10" ht="36.75" customHeight="1" x14ac:dyDescent="0.25">
      <c r="C4" s="23"/>
      <c r="D4" s="13" t="s">
        <v>3</v>
      </c>
      <c r="E4" s="14" t="s">
        <v>4</v>
      </c>
      <c r="F4" s="13" t="s">
        <v>5</v>
      </c>
      <c r="G4" s="13" t="s">
        <v>3</v>
      </c>
      <c r="H4" s="30" t="s">
        <v>4</v>
      </c>
      <c r="I4" s="29" t="s">
        <v>5</v>
      </c>
    </row>
    <row r="5" spans="2:10" s="35" customFormat="1" x14ac:dyDescent="0.25">
      <c r="C5" s="15">
        <v>0</v>
      </c>
      <c r="D5" s="18">
        <v>1.7045600000000005</v>
      </c>
      <c r="E5" s="16">
        <v>1.704613497815948</v>
      </c>
      <c r="F5" s="16">
        <f>ABS((E5-D5)/$I$28*100)</f>
        <v>1.8735401881123119E-3</v>
      </c>
      <c r="G5" s="18">
        <v>-4.9825600000000012</v>
      </c>
      <c r="H5" s="16">
        <v>-4.9826134978159482</v>
      </c>
      <c r="I5" s="16">
        <f>ABS((H5-G5)/$H$5*100)</f>
        <v>1.0736898611630231E-3</v>
      </c>
    </row>
    <row r="6" spans="2:10" x14ac:dyDescent="0.25">
      <c r="C6" s="2">
        <v>1</v>
      </c>
      <c r="D6" s="6">
        <v>1.1345599999999998</v>
      </c>
      <c r="E6" s="5">
        <v>1.1346793788698111</v>
      </c>
      <c r="F6" s="5">
        <f t="shared" ref="F6:F21" si="0">ABS((E6-D6)/$I$28*100)</f>
        <v>4.1807521716891926E-3</v>
      </c>
      <c r="G6" s="6">
        <v>-4.41256</v>
      </c>
      <c r="H6" s="5">
        <v>-4.4126793788698118</v>
      </c>
      <c r="I6" s="5">
        <f t="shared" ref="I6:I21" si="1">ABS((H6-G6)/$H$5*100)</f>
        <v>2.3959086905707989E-3</v>
      </c>
    </row>
    <row r="7" spans="2:10" s="35" customFormat="1" x14ac:dyDescent="0.25">
      <c r="C7" s="15">
        <v>2</v>
      </c>
      <c r="D7" s="18">
        <v>0.56456000000000017</v>
      </c>
      <c r="E7" s="16">
        <v>0.56474525992358904</v>
      </c>
      <c r="F7" s="16">
        <f t="shared" si="0"/>
        <v>6.4879641522450219E-3</v>
      </c>
      <c r="G7" s="18">
        <v>-3.8425600000000002</v>
      </c>
      <c r="H7" s="16">
        <v>-3.8427452599235892</v>
      </c>
      <c r="I7" s="16">
        <f t="shared" si="1"/>
        <v>3.718127518222758E-3</v>
      </c>
    </row>
    <row r="8" spans="2:10" x14ac:dyDescent="0.25">
      <c r="C8" s="2">
        <v>3</v>
      </c>
      <c r="D8" s="6">
        <v>-5.4399999999995433E-3</v>
      </c>
      <c r="E8" s="5">
        <v>-5.1888590225988192E-3</v>
      </c>
      <c r="F8" s="5">
        <f t="shared" si="0"/>
        <v>8.7951761340012095E-3</v>
      </c>
      <c r="G8" s="6">
        <v>-3.2725600000000008</v>
      </c>
      <c r="H8" s="5">
        <v>-3.2728111409774008</v>
      </c>
      <c r="I8" s="5">
        <f t="shared" si="1"/>
        <v>5.0403463465520876E-3</v>
      </c>
      <c r="J8" s="7"/>
    </row>
    <row r="9" spans="2:10" s="35" customFormat="1" x14ac:dyDescent="0.25">
      <c r="C9" s="15">
        <v>4</v>
      </c>
      <c r="D9" s="18">
        <v>-0.57543999999999973</v>
      </c>
      <c r="E9" s="16">
        <v>-0.57512297796878686</v>
      </c>
      <c r="F9" s="16">
        <f t="shared" si="0"/>
        <v>1.11023881157673E-2</v>
      </c>
      <c r="G9" s="18">
        <v>-2.7025600000000001</v>
      </c>
      <c r="H9" s="16">
        <v>-2.7028770220312128</v>
      </c>
      <c r="I9" s="16">
        <f t="shared" si="1"/>
        <v>6.3625651749170675E-3</v>
      </c>
    </row>
    <row r="10" spans="2:10" x14ac:dyDescent="0.25">
      <c r="B10" s="31"/>
      <c r="C10" s="2">
        <v>5</v>
      </c>
      <c r="D10" s="6">
        <v>-1.1454399999999998</v>
      </c>
      <c r="E10" s="5">
        <v>-1.145057096914907</v>
      </c>
      <c r="F10" s="5">
        <f t="shared" si="0"/>
        <v>1.3409600099907956E-2</v>
      </c>
      <c r="G10" s="6">
        <v>-2.1325600000000002</v>
      </c>
      <c r="H10" s="5">
        <v>-2.1329429030850928</v>
      </c>
      <c r="I10" s="5">
        <f t="shared" si="1"/>
        <v>7.6847840046278789E-3</v>
      </c>
    </row>
    <row r="11" spans="2:10" s="36" customFormat="1" x14ac:dyDescent="0.25">
      <c r="C11" s="37">
        <v>6</v>
      </c>
      <c r="D11" s="38">
        <v>-1.7154399999999999</v>
      </c>
      <c r="E11" s="39">
        <v>-1.7149912158609579</v>
      </c>
      <c r="F11" s="39">
        <f t="shared" si="0"/>
        <v>1.5716812086470897E-2</v>
      </c>
      <c r="G11" s="38">
        <v>-1.5625600000000004</v>
      </c>
      <c r="H11" s="39">
        <v>-1.5630087841390421</v>
      </c>
      <c r="I11" s="39">
        <f t="shared" si="1"/>
        <v>9.0070028357290815E-3</v>
      </c>
    </row>
    <row r="12" spans="2:10" x14ac:dyDescent="0.25">
      <c r="C12" s="2">
        <v>7</v>
      </c>
      <c r="D12" s="6">
        <v>-2.2854399999999999</v>
      </c>
      <c r="E12" s="5">
        <v>-2.2849253348068732</v>
      </c>
      <c r="F12" s="5">
        <f t="shared" si="0"/>
        <v>1.802402407778509E-2</v>
      </c>
      <c r="G12" s="6">
        <v>-0.99256000000000011</v>
      </c>
      <c r="H12" s="5">
        <v>-0.99307466519312693</v>
      </c>
      <c r="I12" s="5">
        <f t="shared" si="1"/>
        <v>1.0329221669559824E-2</v>
      </c>
    </row>
    <row r="13" spans="2:10" s="35" customFormat="1" x14ac:dyDescent="0.25">
      <c r="C13" s="15">
        <v>8</v>
      </c>
      <c r="D13" s="18">
        <v>-2.8554399999999998</v>
      </c>
      <c r="E13" s="16">
        <v>-2.854859453752856</v>
      </c>
      <c r="F13" s="16">
        <f t="shared" si="0"/>
        <v>2.0331236066727546E-2</v>
      </c>
      <c r="G13" s="18">
        <v>-0.42255999999999999</v>
      </c>
      <c r="H13" s="16">
        <v>-0.42314054624714381</v>
      </c>
      <c r="I13" s="16">
        <f t="shared" si="1"/>
        <v>1.1651440502023568E-2</v>
      </c>
    </row>
    <row r="14" spans="2:10" x14ac:dyDescent="0.25">
      <c r="C14" s="2">
        <v>9</v>
      </c>
      <c r="D14" s="6">
        <v>-2.2854399999999999</v>
      </c>
      <c r="E14" s="5">
        <v>-2.2849253348068732</v>
      </c>
      <c r="F14" s="5">
        <f t="shared" si="0"/>
        <v>1.802402407778509E-2</v>
      </c>
      <c r="G14" s="6">
        <v>-0.99256000000000011</v>
      </c>
      <c r="H14" s="5">
        <v>-0.99307466519312693</v>
      </c>
      <c r="I14" s="5">
        <f t="shared" si="1"/>
        <v>1.0329221669559824E-2</v>
      </c>
      <c r="J14" s="35"/>
    </row>
    <row r="15" spans="2:10" s="35" customFormat="1" x14ac:dyDescent="0.25">
      <c r="C15" s="15">
        <v>10</v>
      </c>
      <c r="D15" s="18">
        <v>-1.7154399999999999</v>
      </c>
      <c r="E15" s="16">
        <v>-1.714991215860822</v>
      </c>
      <c r="F15" s="16">
        <f t="shared" si="0"/>
        <v>1.5716812091229927E-2</v>
      </c>
      <c r="G15" s="18">
        <v>-1.5625600000000004</v>
      </c>
      <c r="H15" s="16">
        <v>-1.563008784139178</v>
      </c>
      <c r="I15" s="16">
        <f t="shared" si="1"/>
        <v>9.0070028384563912E-3</v>
      </c>
    </row>
    <row r="16" spans="2:10" x14ac:dyDescent="0.25">
      <c r="C16" s="2">
        <v>11</v>
      </c>
      <c r="D16" s="6">
        <v>-1.1454399999999998</v>
      </c>
      <c r="E16" s="5">
        <v>-1.145057096914702</v>
      </c>
      <c r="F16" s="5">
        <f t="shared" si="0"/>
        <v>1.3409600107085383E-2</v>
      </c>
      <c r="G16" s="6">
        <v>-2.1325600000000002</v>
      </c>
      <c r="H16" s="5">
        <v>-2.132942903085298</v>
      </c>
      <c r="I16" s="5">
        <f t="shared" si="1"/>
        <v>7.6847840087455807E-3</v>
      </c>
    </row>
    <row r="17" spans="3:9" s="35" customFormat="1" x14ac:dyDescent="0.25">
      <c r="C17" s="15">
        <v>12</v>
      </c>
      <c r="D17" s="18">
        <v>-0.57543999999999973</v>
      </c>
      <c r="E17" s="16">
        <v>-0.57512297796865042</v>
      </c>
      <c r="F17" s="16">
        <f t="shared" si="0"/>
        <v>1.1102388120545773E-2</v>
      </c>
      <c r="G17" s="18">
        <v>-2.7025600000000001</v>
      </c>
      <c r="H17" s="16">
        <v>-2.7028770220313501</v>
      </c>
      <c r="I17" s="16">
        <f t="shared" si="1"/>
        <v>6.3625651776711162E-3</v>
      </c>
    </row>
    <row r="18" spans="3:9" x14ac:dyDescent="0.25">
      <c r="C18" s="2">
        <v>13</v>
      </c>
      <c r="D18" s="6">
        <v>-5.4399999999995433E-3</v>
      </c>
      <c r="E18" s="5">
        <v>-5.1888590225988192E-3</v>
      </c>
      <c r="F18" s="5">
        <f t="shared" si="0"/>
        <v>8.7951761340012095E-3</v>
      </c>
      <c r="G18" s="6">
        <v>-3.2725600000000008</v>
      </c>
      <c r="H18" s="5">
        <v>-3.2728111409774008</v>
      </c>
      <c r="I18" s="5">
        <f t="shared" si="1"/>
        <v>5.0403463465520876E-3</v>
      </c>
    </row>
    <row r="19" spans="3:9" s="35" customFormat="1" x14ac:dyDescent="0.25">
      <c r="C19" s="15">
        <v>14</v>
      </c>
      <c r="D19" s="18">
        <v>0.56456000000000017</v>
      </c>
      <c r="E19" s="16">
        <v>0.56474525992355495</v>
      </c>
      <c r="F19" s="16">
        <f t="shared" si="0"/>
        <v>6.4879641510513751E-3</v>
      </c>
      <c r="G19" s="18">
        <v>-3.8425600000000002</v>
      </c>
      <c r="H19" s="16">
        <v>-3.842745259923555</v>
      </c>
      <c r="I19" s="16">
        <f t="shared" si="1"/>
        <v>3.7181275175364736E-3</v>
      </c>
    </row>
    <row r="20" spans="3:9" x14ac:dyDescent="0.25">
      <c r="C20" s="2">
        <v>15</v>
      </c>
      <c r="D20" s="6">
        <v>1.1345599999999998</v>
      </c>
      <c r="E20" s="5">
        <v>1.1346793788697731</v>
      </c>
      <c r="F20" s="5">
        <f t="shared" si="0"/>
        <v>4.1807521703594629E-3</v>
      </c>
      <c r="G20" s="6">
        <v>-4.41256</v>
      </c>
      <c r="H20" s="5">
        <v>-4.4126793788697727</v>
      </c>
      <c r="I20" s="5">
        <f t="shared" si="1"/>
        <v>2.3959086897864744E-3</v>
      </c>
    </row>
    <row r="21" spans="3:9" s="35" customFormat="1" x14ac:dyDescent="0.25">
      <c r="C21" s="19">
        <v>16</v>
      </c>
      <c r="D21" s="22">
        <v>1.7045600000000005</v>
      </c>
      <c r="E21" s="20">
        <v>1.7046134978159651</v>
      </c>
      <c r="F21" s="20">
        <f t="shared" si="0"/>
        <v>1.8735401887110788E-3</v>
      </c>
      <c r="G21" s="22">
        <v>-4.9825600000000012</v>
      </c>
      <c r="H21" s="20">
        <v>-4.9826134978159651</v>
      </c>
      <c r="I21" s="20">
        <f t="shared" si="1"/>
        <v>1.0736898615017086E-3</v>
      </c>
    </row>
    <row r="28" spans="3:9" x14ac:dyDescent="0.25">
      <c r="H28" s="1">
        <f>ABS(D5)</f>
        <v>1.7045600000000005</v>
      </c>
      <c r="I28" s="1">
        <f>MAX(H28:H44)</f>
        <v>2.8554399999999998</v>
      </c>
    </row>
    <row r="29" spans="3:9" x14ac:dyDescent="0.25">
      <c r="H29" s="1">
        <f t="shared" ref="H29:H54" si="2">ABS(D6)</f>
        <v>1.1345599999999998</v>
      </c>
    </row>
    <row r="30" spans="3:9" x14ac:dyDescent="0.25">
      <c r="H30" s="1">
        <f t="shared" si="2"/>
        <v>0.56456000000000017</v>
      </c>
    </row>
    <row r="31" spans="3:9" x14ac:dyDescent="0.25">
      <c r="H31" s="1">
        <f t="shared" si="2"/>
        <v>5.4399999999995433E-3</v>
      </c>
    </row>
    <row r="32" spans="3:9" x14ac:dyDescent="0.25">
      <c r="H32" s="1">
        <f t="shared" si="2"/>
        <v>0.57543999999999973</v>
      </c>
    </row>
    <row r="33" spans="8:8" x14ac:dyDescent="0.25">
      <c r="H33" s="1">
        <f t="shared" si="2"/>
        <v>1.1454399999999998</v>
      </c>
    </row>
    <row r="34" spans="8:8" x14ac:dyDescent="0.25">
      <c r="H34" s="1">
        <f t="shared" si="2"/>
        <v>1.7154399999999999</v>
      </c>
    </row>
    <row r="35" spans="8:8" x14ac:dyDescent="0.25">
      <c r="H35" s="1">
        <f t="shared" si="2"/>
        <v>2.2854399999999999</v>
      </c>
    </row>
    <row r="36" spans="8:8" x14ac:dyDescent="0.25">
      <c r="H36" s="1">
        <f t="shared" si="2"/>
        <v>2.8554399999999998</v>
      </c>
    </row>
    <row r="37" spans="8:8" x14ac:dyDescent="0.25">
      <c r="H37" s="1">
        <f t="shared" si="2"/>
        <v>2.2854399999999999</v>
      </c>
    </row>
    <row r="38" spans="8:8" x14ac:dyDescent="0.25">
      <c r="H38" s="1">
        <f t="shared" si="2"/>
        <v>1.7154399999999999</v>
      </c>
    </row>
    <row r="39" spans="8:8" x14ac:dyDescent="0.25">
      <c r="H39" s="1">
        <f t="shared" si="2"/>
        <v>1.1454399999999998</v>
      </c>
    </row>
    <row r="40" spans="8:8" x14ac:dyDescent="0.25">
      <c r="H40" s="1">
        <f t="shared" si="2"/>
        <v>0.57543999999999973</v>
      </c>
    </row>
    <row r="41" spans="8:8" x14ac:dyDescent="0.25">
      <c r="H41" s="1">
        <f t="shared" si="2"/>
        <v>5.4399999999995433E-3</v>
      </c>
    </row>
    <row r="42" spans="8:8" x14ac:dyDescent="0.25">
      <c r="H42" s="1">
        <f t="shared" si="2"/>
        <v>0.56456000000000017</v>
      </c>
    </row>
    <row r="43" spans="8:8" x14ac:dyDescent="0.25">
      <c r="H43" s="1">
        <f t="shared" si="2"/>
        <v>1.1345599999999998</v>
      </c>
    </row>
    <row r="44" spans="8:8" x14ac:dyDescent="0.25">
      <c r="H44" s="1">
        <f t="shared" si="2"/>
        <v>1.7045600000000005</v>
      </c>
    </row>
    <row r="45" spans="8:8" x14ac:dyDescent="0.25">
      <c r="H45" s="1">
        <f t="shared" si="2"/>
        <v>0</v>
      </c>
    </row>
    <row r="46" spans="8:8" x14ac:dyDescent="0.25">
      <c r="H46" s="1">
        <f t="shared" si="2"/>
        <v>0</v>
      </c>
    </row>
    <row r="47" spans="8:8" x14ac:dyDescent="0.25">
      <c r="H47" s="1">
        <f t="shared" si="2"/>
        <v>0</v>
      </c>
    </row>
    <row r="48" spans="8:8" x14ac:dyDescent="0.25">
      <c r="H48" s="1">
        <f t="shared" si="2"/>
        <v>0</v>
      </c>
    </row>
    <row r="49" spans="8:8" x14ac:dyDescent="0.25">
      <c r="H49" s="1">
        <f t="shared" si="2"/>
        <v>0</v>
      </c>
    </row>
    <row r="50" spans="8:8" x14ac:dyDescent="0.25">
      <c r="H50" s="1">
        <f t="shared" si="2"/>
        <v>0</v>
      </c>
    </row>
    <row r="51" spans="8:8" x14ac:dyDescent="0.25">
      <c r="H51" s="1">
        <f t="shared" si="2"/>
        <v>0</v>
      </c>
    </row>
    <row r="52" spans="8:8" x14ac:dyDescent="0.25">
      <c r="H52" s="1">
        <f t="shared" si="2"/>
        <v>0</v>
      </c>
    </row>
    <row r="53" spans="8:8" x14ac:dyDescent="0.25">
      <c r="H53" s="1">
        <f t="shared" si="2"/>
        <v>0</v>
      </c>
    </row>
    <row r="54" spans="8:8" x14ac:dyDescent="0.25">
      <c r="H54" s="1">
        <f t="shared" si="2"/>
        <v>0</v>
      </c>
    </row>
  </sheetData>
  <mergeCells count="4">
    <mergeCell ref="D2:I2"/>
    <mergeCell ref="D3:F3"/>
    <mergeCell ref="G3:I3"/>
    <mergeCell ref="C3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ELS-F</vt:lpstr>
      <vt:lpstr>ELS-D</vt:lpstr>
      <vt:lpstr>ELU-ATO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Jardeson Monteiro</dc:creator>
  <cp:lastModifiedBy>Usuario</cp:lastModifiedBy>
  <dcterms:created xsi:type="dcterms:W3CDTF">2015-06-05T18:19:34Z</dcterms:created>
  <dcterms:modified xsi:type="dcterms:W3CDTF">2024-07-07T23:50:21Z</dcterms:modified>
</cp:coreProperties>
</file>