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jaredjamesluxton/Desktop/PYTHON projects ala prostate cancer NASA others/Fukushima Radiation Boar Snake project/Fukushima-disaster-eval-safety/excel data/raw/"/>
    </mc:Choice>
  </mc:AlternateContent>
  <xr:revisionPtr revIDLastSave="0" documentId="8_{B7131911-C502-4840-93A4-4AE074CF896C}" xr6:coauthVersionLast="43" xr6:coauthVersionMax="43" xr10:uidLastSave="{00000000-0000-0000-0000-000000000000}"/>
  <bookViews>
    <workbookView xWindow="0" yWindow="460" windowWidth="28800" windowHeight="15880" xr2:uid="{00000000-000D-0000-FFFF-FFFF00000000}"/>
  </bookViews>
  <sheets>
    <sheet name="revised" sheetId="2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Y60" i="2" l="1"/>
  <c r="Z60" i="2"/>
  <c r="Z61" i="2"/>
</calcChain>
</file>

<file path=xl/sharedStrings.xml><?xml version="1.0" encoding="utf-8"?>
<sst xmlns="http://schemas.openxmlformats.org/spreadsheetml/2006/main" count="303" uniqueCount="134">
  <si>
    <t>ID</t>
  </si>
  <si>
    <t>Zone</t>
  </si>
  <si>
    <t>Sampling Date</t>
  </si>
  <si>
    <t>Sex</t>
  </si>
  <si>
    <t>Total length (cm)</t>
  </si>
  <si>
    <t>Mass (g)</t>
  </si>
  <si>
    <t>Total</t>
  </si>
  <si>
    <t>EEQ1</t>
  </si>
  <si>
    <t>M</t>
  </si>
  <si>
    <t>EEC1</t>
  </si>
  <si>
    <t>F</t>
  </si>
  <si>
    <t>EEQ2</t>
  </si>
  <si>
    <t>CEQ3</t>
  </si>
  <si>
    <t>CEC2</t>
  </si>
  <si>
    <t>CEC3</t>
  </si>
  <si>
    <t>CEQ4</t>
  </si>
  <si>
    <t>CEQ5</t>
  </si>
  <si>
    <t>CRT4</t>
  </si>
  <si>
    <t>NA</t>
  </si>
  <si>
    <t>CEC4</t>
  </si>
  <si>
    <t>CEC5</t>
  </si>
  <si>
    <t>CEQ6</t>
  </si>
  <si>
    <t>EEC6</t>
  </si>
  <si>
    <t>EEC7</t>
  </si>
  <si>
    <t>CEC8</t>
  </si>
  <si>
    <t>CEC9</t>
  </si>
  <si>
    <t>CEC10</t>
  </si>
  <si>
    <t>CRT6</t>
  </si>
  <si>
    <t>CEQ7</t>
  </si>
  <si>
    <t>CEC11</t>
  </si>
  <si>
    <t>EEC12</t>
  </si>
  <si>
    <t>EEC13</t>
  </si>
  <si>
    <t>CEC14</t>
  </si>
  <si>
    <t>EEC15</t>
  </si>
  <si>
    <t>EEQ8</t>
  </si>
  <si>
    <t>CRT8</t>
  </si>
  <si>
    <t>EEC16</t>
  </si>
  <si>
    <t>EEC17</t>
  </si>
  <si>
    <t>CEC18</t>
  </si>
  <si>
    <t>EEC19</t>
  </si>
  <si>
    <t>EEC20</t>
  </si>
  <si>
    <t>EEQ9</t>
  </si>
  <si>
    <t>CEC21</t>
  </si>
  <si>
    <t>CEC22</t>
  </si>
  <si>
    <t>CEQ10</t>
  </si>
  <si>
    <t>CEC23</t>
  </si>
  <si>
    <t>CEC24</t>
  </si>
  <si>
    <t>EEQ11</t>
  </si>
  <si>
    <t>CEQ11</t>
  </si>
  <si>
    <t>EEC25</t>
  </si>
  <si>
    <t>EEC26</t>
  </si>
  <si>
    <t>CRT9</t>
  </si>
  <si>
    <t>CEQ12</t>
  </si>
  <si>
    <t>EEC28</t>
  </si>
  <si>
    <t>EEQ13</t>
  </si>
  <si>
    <t>EEC29</t>
  </si>
  <si>
    <t>CRT11</t>
  </si>
  <si>
    <t>Ebur1</t>
  </si>
  <si>
    <t>CEC30</t>
  </si>
  <si>
    <t>Cbur2</t>
  </si>
  <si>
    <t>EEC31</t>
  </si>
  <si>
    <t>EEC32</t>
  </si>
  <si>
    <t>EEC33</t>
  </si>
  <si>
    <t>EEC34</t>
  </si>
  <si>
    <t>Using estimated soil activity concentrations derived from ambient dose rates</t>
  </si>
  <si>
    <t>outside FEZ</t>
  </si>
  <si>
    <t>inside FEZ</t>
  </si>
  <si>
    <t>Species</t>
  </si>
  <si>
    <t>Elaphe climacophora</t>
  </si>
  <si>
    <t>Elaphe quadrivirgata</t>
  </si>
  <si>
    <t>Euprepiophis conspicillata</t>
  </si>
  <si>
    <t>Rhabdophis tigrinus</t>
  </si>
  <si>
    <t>Snake diameter (cm)</t>
  </si>
  <si>
    <t xml:space="preserve">Total </t>
  </si>
  <si>
    <t>Using Fukushima-specific concentration ratio (0.34) and back-calculating from snake activity concentration</t>
  </si>
  <si>
    <t>Average ± SD</t>
  </si>
  <si>
    <r>
      <t>Ambient dose (μSv h</t>
    </r>
    <r>
      <rPr>
        <b/>
        <vertAlign val="superscript"/>
        <sz val="9"/>
        <color indexed="8"/>
        <rFont val="Times New Roman"/>
        <family val="1"/>
      </rPr>
      <t>-1</t>
    </r>
    <r>
      <rPr>
        <b/>
        <sz val="9"/>
        <color indexed="8"/>
        <rFont val="Times New Roman"/>
        <family val="1"/>
      </rPr>
      <t>)</t>
    </r>
  </si>
  <si>
    <r>
      <t>Snake activity concentration (Bq kg</t>
    </r>
    <r>
      <rPr>
        <b/>
        <vertAlign val="superscript"/>
        <sz val="9"/>
        <color indexed="8"/>
        <rFont val="Times New Roman"/>
        <family val="1"/>
      </rPr>
      <t>-1</t>
    </r>
    <r>
      <rPr>
        <b/>
        <sz val="9"/>
        <color indexed="8"/>
        <rFont val="Times New Roman"/>
        <family val="1"/>
      </rPr>
      <t xml:space="preserve"> FM)</t>
    </r>
  </si>
  <si>
    <r>
      <t>Internal dose rates (μGy h</t>
    </r>
    <r>
      <rPr>
        <b/>
        <vertAlign val="superscript"/>
        <sz val="9"/>
        <color indexed="8"/>
        <rFont val="Times New Roman"/>
        <family val="1"/>
      </rPr>
      <t>-1</t>
    </r>
    <r>
      <rPr>
        <b/>
        <sz val="9"/>
        <color indexed="8"/>
        <rFont val="Times New Roman"/>
        <family val="1"/>
      </rPr>
      <t>)</t>
    </r>
  </si>
  <si>
    <r>
      <t>Estimated soil activity concentration (Bq kg</t>
    </r>
    <r>
      <rPr>
        <b/>
        <vertAlign val="superscript"/>
        <sz val="9"/>
        <color theme="1"/>
        <rFont val="Times New Roman"/>
        <family val="1"/>
      </rPr>
      <t>-1</t>
    </r>
    <r>
      <rPr>
        <b/>
        <sz val="9"/>
        <color theme="1"/>
        <rFont val="Times New Roman"/>
        <family val="1"/>
      </rPr>
      <t xml:space="preserve"> DW)</t>
    </r>
  </si>
  <si>
    <r>
      <t>External dose rates (μGy h</t>
    </r>
    <r>
      <rPr>
        <b/>
        <vertAlign val="superscript"/>
        <sz val="9"/>
        <color indexed="8"/>
        <rFont val="Times New Roman"/>
        <family val="1"/>
      </rPr>
      <t>-1</t>
    </r>
    <r>
      <rPr>
        <b/>
        <sz val="9"/>
        <color indexed="8"/>
        <rFont val="Times New Roman"/>
        <family val="1"/>
      </rPr>
      <t>)</t>
    </r>
  </si>
  <si>
    <r>
      <t>Total dose rates (μGy h</t>
    </r>
    <r>
      <rPr>
        <b/>
        <vertAlign val="superscript"/>
        <sz val="9"/>
        <color indexed="8"/>
        <rFont val="Times New Roman"/>
        <family val="1"/>
      </rPr>
      <t>-1</t>
    </r>
    <r>
      <rPr>
        <b/>
        <sz val="9"/>
        <color indexed="8"/>
        <rFont val="Times New Roman"/>
        <family val="1"/>
      </rPr>
      <t xml:space="preserve">) </t>
    </r>
  </si>
  <si>
    <r>
      <t>Total dose rates (μGy h</t>
    </r>
    <r>
      <rPr>
        <b/>
        <vertAlign val="superscript"/>
        <sz val="9"/>
        <color indexed="8"/>
        <rFont val="Times New Roman"/>
        <family val="1"/>
      </rPr>
      <t>-1</t>
    </r>
    <r>
      <rPr>
        <b/>
        <sz val="9"/>
        <color indexed="8"/>
        <rFont val="Times New Roman"/>
        <family val="1"/>
      </rPr>
      <t>)</t>
    </r>
  </si>
  <si>
    <r>
      <t>134</t>
    </r>
    <r>
      <rPr>
        <b/>
        <sz val="9"/>
        <color indexed="8"/>
        <rFont val="Times New Roman"/>
        <family val="1"/>
      </rPr>
      <t>Cs</t>
    </r>
  </si>
  <si>
    <r>
      <t>137</t>
    </r>
    <r>
      <rPr>
        <b/>
        <sz val="9"/>
        <color indexed="8"/>
        <rFont val="Times New Roman"/>
        <family val="1"/>
      </rPr>
      <t>Cs</t>
    </r>
  </si>
  <si>
    <t>29 ± 51</t>
  </si>
  <si>
    <t>267 ± 517</t>
  </si>
  <si>
    <t>296 ± 567</t>
  </si>
  <si>
    <t>0.04 ± 0.07</t>
  </si>
  <si>
    <t>0.04 ± 0.08</t>
  </si>
  <si>
    <t>76 ± 47</t>
  </si>
  <si>
    <t>1120 ± 692</t>
  </si>
  <si>
    <t>0.02 ± 0.01</t>
  </si>
  <si>
    <t>0.13 ± 0.09</t>
  </si>
  <si>
    <t>0.15 ± 0.1</t>
  </si>
  <si>
    <t>0.19 ± 0.15</t>
  </si>
  <si>
    <t>0.03 ± 0.05</t>
  </si>
  <si>
    <t>0.09 ± 0.18</t>
  </si>
  <si>
    <t>0.12 ± 0.22</t>
  </si>
  <si>
    <t>0.16 ± 0.3</t>
  </si>
  <si>
    <t>623 ± 578</t>
  </si>
  <si>
    <t>5951 ± 5367</t>
  </si>
  <si>
    <t>6574 ± 5944</t>
  </si>
  <si>
    <t>0.08 ± 0.08</t>
  </si>
  <si>
    <t>0.89 ± 0.81</t>
  </si>
  <si>
    <t>0.98 ± 0.89</t>
  </si>
  <si>
    <t>1143 ± 422</t>
  </si>
  <si>
    <t>16927 ± 6247</t>
  </si>
  <si>
    <t>0.33 ± 0.11</t>
  </si>
  <si>
    <t>2.26 ± 2.01</t>
  </si>
  <si>
    <t>2.58 ± 2.02</t>
  </si>
  <si>
    <t>3.56 ± 2.37</t>
  </si>
  <si>
    <t>0.53 ± 0.52</t>
  </si>
  <si>
    <t>2.37 ± 2.58</t>
  </si>
  <si>
    <t>2.90 ± 2.92</t>
  </si>
  <si>
    <t>3.88 ± 3.70</t>
  </si>
  <si>
    <t>CEQ14</t>
  </si>
  <si>
    <t>0.00 ± 0.01</t>
  </si>
  <si>
    <t>310 ± 496</t>
  </si>
  <si>
    <t>2954 ± 4656</t>
  </si>
  <si>
    <t>3264 ± 5151</t>
  </si>
  <si>
    <t>0.44 ± 0.7</t>
  </si>
  <si>
    <t>0.48 ± 0.77</t>
  </si>
  <si>
    <t>580 ± 610</t>
  </si>
  <si>
    <t>8593 ± 9042</t>
  </si>
  <si>
    <t>0.17 ± 0.17</t>
  </si>
  <si>
    <t>1.14 ± 1.74</t>
  </si>
  <si>
    <t>1.3 ± 1.84</t>
  </si>
  <si>
    <t>1.78 ± 2.34</t>
  </si>
  <si>
    <t>0.26 ± 0.44</t>
  </si>
  <si>
    <t>1.17 ± 2.1</t>
  </si>
  <si>
    <t>1.43 ± 2.44</t>
  </si>
  <si>
    <t>1.92 ± 3.14</t>
  </si>
  <si>
    <t>Total Average ±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</si>
</sst>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9"/>
      <color rgb="FF000000"/>
      <name val="Times New Roman"/>
      <family val="1"/>
    </font>
    <font>
      <b/>
      <vertAlign val="superscript"/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b/>
      <vertAlign val="superscript"/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5" fontId="2" fillId="0" borderId="0" xfId="0" applyNumberFormat="1" applyFont="1" applyAlignment="1">
      <alignment horizontal="center" vertical="center" wrapText="1"/>
    </xf>
    <xf numFmtId="3" fontId="2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5" fontId="2" fillId="0" borderId="0" xfId="0" applyNumberFormat="1" applyFont="1" applyBorder="1" applyAlignment="1">
      <alignment horizontal="center" vertical="center" wrapText="1"/>
    </xf>
    <xf numFmtId="3" fontId="2" fillId="0" borderId="0" xfId="0" applyNumberFormat="1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5" fontId="2" fillId="0" borderId="0" xfId="0" applyNumberFormat="1" applyFont="1" applyFill="1" applyAlignment="1">
      <alignment horizontal="center" vertical="center" wrapText="1"/>
    </xf>
    <xf numFmtId="2" fontId="2" fillId="0" borderId="0" xfId="0" applyNumberFormat="1" applyFont="1" applyFill="1" applyAlignment="1">
      <alignment horizontal="center" vertical="center" wrapText="1"/>
    </xf>
    <xf numFmtId="3" fontId="2" fillId="0" borderId="0" xfId="0" applyNumberFormat="1" applyFont="1" applyFill="1" applyAlignment="1">
      <alignment horizontal="center" vertical="center" wrapText="1"/>
    </xf>
    <xf numFmtId="1" fontId="2" fillId="0" borderId="0" xfId="0" applyNumberFormat="1" applyFont="1" applyFill="1" applyAlignment="1">
      <alignment horizontal="center" vertical="center" wrapText="1"/>
    </xf>
    <xf numFmtId="2" fontId="1" fillId="0" borderId="0" xfId="0" applyNumberFormat="1" applyFont="1" applyFill="1" applyAlignment="1">
      <alignment horizontal="center"/>
    </xf>
    <xf numFmtId="0" fontId="0" fillId="0" borderId="0" xfId="0" applyFill="1"/>
    <xf numFmtId="0" fontId="1" fillId="0" borderId="0" xfId="0" applyFont="1" applyBorder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164" fontId="2" fillId="0" borderId="0" xfId="0" applyNumberFormat="1" applyFont="1" applyFill="1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Border="1"/>
    <xf numFmtId="2" fontId="1" fillId="0" borderId="0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4" xfId="0" applyFont="1" applyBorder="1"/>
    <xf numFmtId="0" fontId="4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15" fontId="5" fillId="0" borderId="4" xfId="0" applyNumberFormat="1" applyFont="1" applyBorder="1" applyAlignment="1">
      <alignment horizontal="center" vertical="center" wrapText="1"/>
    </xf>
    <xf numFmtId="2" fontId="5" fillId="0" borderId="4" xfId="0" applyNumberFormat="1" applyFont="1" applyBorder="1" applyAlignment="1">
      <alignment horizontal="center" vertical="center" wrapText="1"/>
    </xf>
    <xf numFmtId="164" fontId="5" fillId="0" borderId="4" xfId="0" applyNumberFormat="1" applyFont="1" applyBorder="1" applyAlignment="1">
      <alignment horizontal="center" vertical="center" wrapText="1"/>
    </xf>
    <xf numFmtId="1" fontId="5" fillId="0" borderId="4" xfId="0" applyNumberFormat="1" applyFont="1" applyBorder="1" applyAlignment="1">
      <alignment horizontal="center" vertical="center" wrapText="1"/>
    </xf>
    <xf numFmtId="0" fontId="3" fillId="0" borderId="0" xfId="0" applyFont="1"/>
    <xf numFmtId="0" fontId="8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1" fillId="4" borderId="0" xfId="0" applyNumberFormat="1" applyFont="1" applyFill="1" applyAlignment="1">
      <alignment horizontal="center"/>
    </xf>
    <xf numFmtId="2" fontId="2" fillId="2" borderId="0" xfId="0" applyNumberFormat="1" applyFont="1" applyFill="1" applyBorder="1" applyAlignment="1">
      <alignment horizontal="center" vertical="center" wrapText="1"/>
    </xf>
    <xf numFmtId="2" fontId="2" fillId="4" borderId="0" xfId="0" applyNumberFormat="1" applyFont="1" applyFill="1" applyBorder="1" applyAlignment="1">
      <alignment horizontal="center" vertical="center" wrapText="1"/>
    </xf>
    <xf numFmtId="2" fontId="1" fillId="4" borderId="0" xfId="0" applyNumberFormat="1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5"/>
  <sheetViews>
    <sheetView tabSelected="1" zoomScale="163" zoomScaleNormal="80" workbookViewId="0">
      <pane xSplit="2" topLeftCell="P1" activePane="topRight" state="frozen"/>
      <selection pane="topRight" activeCell="V5" sqref="V5"/>
    </sheetView>
  </sheetViews>
  <sheetFormatPr baseColWidth="10" defaultColWidth="8.83203125" defaultRowHeight="15" x14ac:dyDescent="0.2"/>
  <cols>
    <col min="2" max="2" width="7.83203125" customWidth="1"/>
    <col min="3" max="3" width="13.33203125" style="11" customWidth="1"/>
    <col min="4" max="4" width="22" style="11" customWidth="1"/>
    <col min="5" max="5" width="11.83203125" customWidth="1" collapsed="1"/>
    <col min="6" max="6" width="6.33203125" customWidth="1"/>
    <col min="9" max="9" width="10.1640625" customWidth="1"/>
    <col min="10" max="10" width="14.5" customWidth="1" collapsed="1"/>
    <col min="11" max="11" width="12.1640625" customWidth="1"/>
    <col min="12" max="12" width="14.5" customWidth="1"/>
    <col min="13" max="13" width="15" customWidth="1" collapsed="1"/>
    <col min="14" max="14" width="13.33203125" customWidth="1"/>
    <col min="15" max="15" width="13.5" customWidth="1"/>
    <col min="16" max="16" width="14" customWidth="1"/>
    <col min="17" max="17" width="13.1640625" customWidth="1"/>
    <col min="18" max="18" width="15.1640625" customWidth="1"/>
    <col min="19" max="19" width="13.1640625" customWidth="1"/>
    <col min="20" max="20" width="13.5" customWidth="1"/>
    <col min="21" max="21" width="12.5" customWidth="1" collapsed="1"/>
    <col min="22" max="22" width="15.1640625" customWidth="1"/>
    <col min="23" max="23" width="12.6640625" customWidth="1"/>
    <col min="24" max="24" width="12.1640625" customWidth="1"/>
    <col min="25" max="25" width="13.1640625" customWidth="1" collapsed="1"/>
    <col min="26" max="26" width="17.5" customWidth="1"/>
  </cols>
  <sheetData>
    <row r="1" spans="1:26" s="40" customFormat="1" ht="39" customHeight="1" thickBot="1" x14ac:dyDescent="0.25">
      <c r="A1" s="49"/>
      <c r="B1" s="62" t="s">
        <v>0</v>
      </c>
      <c r="C1" s="61" t="s">
        <v>1</v>
      </c>
      <c r="D1" s="61" t="s">
        <v>67</v>
      </c>
      <c r="E1" s="61" t="s">
        <v>2</v>
      </c>
      <c r="F1" s="61" t="s">
        <v>3</v>
      </c>
      <c r="G1" s="61" t="s">
        <v>4</v>
      </c>
      <c r="H1" s="61" t="s">
        <v>5</v>
      </c>
      <c r="I1" s="61" t="s">
        <v>72</v>
      </c>
      <c r="J1" s="61" t="s">
        <v>76</v>
      </c>
      <c r="K1" s="62" t="s">
        <v>77</v>
      </c>
      <c r="L1" s="62"/>
      <c r="M1" s="62"/>
      <c r="N1" s="62" t="s">
        <v>78</v>
      </c>
      <c r="O1" s="62"/>
      <c r="P1" s="62"/>
      <c r="Q1" s="52" t="s">
        <v>64</v>
      </c>
      <c r="R1" s="52"/>
      <c r="S1" s="52"/>
      <c r="T1" s="52"/>
      <c r="U1" s="52"/>
      <c r="V1" s="52"/>
      <c r="W1" s="51" t="s">
        <v>74</v>
      </c>
      <c r="X1" s="51"/>
      <c r="Y1" s="51"/>
      <c r="Z1" s="51"/>
    </row>
    <row r="2" spans="1:26" s="40" customFormat="1" ht="24" customHeight="1" x14ac:dyDescent="0.2">
      <c r="A2" s="49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 t="s">
        <v>79</v>
      </c>
      <c r="R2" s="62"/>
      <c r="S2" s="59" t="s">
        <v>80</v>
      </c>
      <c r="T2" s="59"/>
      <c r="U2" s="59"/>
      <c r="V2" s="53" t="s">
        <v>81</v>
      </c>
      <c r="W2" s="59" t="s">
        <v>80</v>
      </c>
      <c r="X2" s="59"/>
      <c r="Y2" s="59"/>
      <c r="Z2" s="56" t="s">
        <v>82</v>
      </c>
    </row>
    <row r="3" spans="1:26" s="40" customFormat="1" ht="16" thickBot="1" x14ac:dyDescent="0.25">
      <c r="A3" s="49"/>
      <c r="B3" s="62"/>
      <c r="C3" s="62"/>
      <c r="D3" s="62"/>
      <c r="E3" s="62"/>
      <c r="F3" s="62"/>
      <c r="G3" s="62"/>
      <c r="H3" s="62"/>
      <c r="I3" s="62"/>
      <c r="J3" s="62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54"/>
      <c r="W3" s="60"/>
      <c r="X3" s="60"/>
      <c r="Y3" s="60"/>
      <c r="Z3" s="57"/>
    </row>
    <row r="4" spans="1:26" s="40" customFormat="1" ht="16" thickBot="1" x14ac:dyDescent="0.25">
      <c r="A4" s="50"/>
      <c r="B4" s="60"/>
      <c r="C4" s="60"/>
      <c r="D4" s="60"/>
      <c r="E4" s="60"/>
      <c r="F4" s="60"/>
      <c r="G4" s="60"/>
      <c r="H4" s="60"/>
      <c r="I4" s="60"/>
      <c r="J4" s="60"/>
      <c r="K4" s="41" t="s">
        <v>83</v>
      </c>
      <c r="L4" s="41" t="s">
        <v>84</v>
      </c>
      <c r="M4" s="42" t="s">
        <v>6</v>
      </c>
      <c r="N4" s="41" t="s">
        <v>83</v>
      </c>
      <c r="O4" s="41" t="s">
        <v>84</v>
      </c>
      <c r="P4" s="42" t="s">
        <v>6</v>
      </c>
      <c r="Q4" s="41" t="s">
        <v>83</v>
      </c>
      <c r="R4" s="41" t="s">
        <v>84</v>
      </c>
      <c r="S4" s="41" t="s">
        <v>83</v>
      </c>
      <c r="T4" s="41" t="s">
        <v>84</v>
      </c>
      <c r="U4" s="42" t="s">
        <v>73</v>
      </c>
      <c r="V4" s="55"/>
      <c r="W4" s="41" t="s">
        <v>83</v>
      </c>
      <c r="X4" s="41" t="s">
        <v>84</v>
      </c>
      <c r="Y4" s="42" t="s">
        <v>6</v>
      </c>
      <c r="Z4" s="58"/>
    </row>
    <row r="5" spans="1:26" x14ac:dyDescent="0.2">
      <c r="B5" s="1" t="s">
        <v>13</v>
      </c>
      <c r="C5" s="2" t="s">
        <v>65</v>
      </c>
      <c r="D5" s="2" t="s">
        <v>68</v>
      </c>
      <c r="E5" s="3">
        <v>43249</v>
      </c>
      <c r="F5" s="2" t="s">
        <v>10</v>
      </c>
      <c r="G5" s="2">
        <v>86.2</v>
      </c>
      <c r="H5" s="2">
        <v>94.5</v>
      </c>
      <c r="I5" s="12">
        <v>1.12192904365589</v>
      </c>
      <c r="J5" s="25">
        <v>0.1</v>
      </c>
      <c r="K5" s="2">
        <v>4</v>
      </c>
      <c r="L5" s="2">
        <v>57</v>
      </c>
      <c r="M5" s="2">
        <v>61</v>
      </c>
      <c r="N5" s="12">
        <v>6.0129760367535795E-4</v>
      </c>
      <c r="O5" s="12">
        <v>0.01</v>
      </c>
      <c r="P5" s="12">
        <v>0.01</v>
      </c>
      <c r="Q5" s="13">
        <v>39.24</v>
      </c>
      <c r="R5" s="13">
        <v>581.22</v>
      </c>
      <c r="S5" s="12">
        <v>1.21919516964572E-2</v>
      </c>
      <c r="T5" s="12">
        <v>6.5855992767776594E-2</v>
      </c>
      <c r="U5" s="12">
        <v>7.8047944464233798E-2</v>
      </c>
      <c r="V5" s="44">
        <v>8.6929960089652605E-2</v>
      </c>
      <c r="W5" s="5">
        <v>3.6670281063109099E-3</v>
      </c>
      <c r="X5" s="5">
        <v>1.89469646719089E-2</v>
      </c>
      <c r="Y5" s="5">
        <v>2.2613992778219811E-2</v>
      </c>
      <c r="Z5" s="45">
        <v>3.1616267924373685E-2</v>
      </c>
    </row>
    <row r="6" spans="1:26" x14ac:dyDescent="0.2">
      <c r="B6" s="1" t="s">
        <v>14</v>
      </c>
      <c r="C6" s="2" t="s">
        <v>65</v>
      </c>
      <c r="D6" s="2" t="s">
        <v>68</v>
      </c>
      <c r="E6" s="3">
        <v>43249</v>
      </c>
      <c r="F6" s="2" t="s">
        <v>8</v>
      </c>
      <c r="G6" s="2">
        <v>116</v>
      </c>
      <c r="H6" s="2">
        <v>155.30000000000001</v>
      </c>
      <c r="I6" s="12">
        <v>1.58156218514071</v>
      </c>
      <c r="J6" s="25">
        <v>0.1</v>
      </c>
      <c r="K6" s="2">
        <v>21</v>
      </c>
      <c r="L6" s="2">
        <v>195</v>
      </c>
      <c r="M6" s="2">
        <v>216</v>
      </c>
      <c r="N6" s="12">
        <v>2.6618936756704699E-3</v>
      </c>
      <c r="O6" s="12">
        <v>0.03</v>
      </c>
      <c r="P6" s="12">
        <v>0.03</v>
      </c>
      <c r="Q6" s="13">
        <v>39.24</v>
      </c>
      <c r="R6" s="13">
        <v>581.22</v>
      </c>
      <c r="S6" s="12">
        <v>1.21499945651169E-2</v>
      </c>
      <c r="T6" s="12">
        <v>6.5637248322163E-2</v>
      </c>
      <c r="U6" s="12">
        <v>7.7787242887279895E-2</v>
      </c>
      <c r="V6" s="44">
        <v>0.10987253555693427</v>
      </c>
      <c r="W6" s="5">
        <v>1.91856444745813E-2</v>
      </c>
      <c r="X6" s="5">
        <v>6.4603264786780704E-2</v>
      </c>
      <c r="Y6" s="5">
        <v>8.378890926136201E-2</v>
      </c>
      <c r="Z6" s="45">
        <v>0.11587420193101639</v>
      </c>
    </row>
    <row r="7" spans="1:26" x14ac:dyDescent="0.2">
      <c r="B7" s="1" t="s">
        <v>19</v>
      </c>
      <c r="C7" s="2" t="s">
        <v>65</v>
      </c>
      <c r="D7" s="2" t="s">
        <v>68</v>
      </c>
      <c r="E7" s="3">
        <v>43254</v>
      </c>
      <c r="F7" s="2" t="s">
        <v>8</v>
      </c>
      <c r="G7" s="2">
        <v>113.6</v>
      </c>
      <c r="H7" s="2">
        <v>181.6</v>
      </c>
      <c r="I7" s="12">
        <v>1.4900611430858599</v>
      </c>
      <c r="J7" s="25">
        <v>0.1</v>
      </c>
      <c r="K7" s="2">
        <v>27</v>
      </c>
      <c r="L7" s="2">
        <v>249</v>
      </c>
      <c r="M7" s="2">
        <v>276</v>
      </c>
      <c r="N7" s="12">
        <v>3.4677570299171301E-3</v>
      </c>
      <c r="O7" s="12">
        <v>0.04</v>
      </c>
      <c r="P7" s="12">
        <v>0.04</v>
      </c>
      <c r="Q7" s="13">
        <v>52.32</v>
      </c>
      <c r="R7" s="13">
        <v>774.95999999999992</v>
      </c>
      <c r="S7" s="12">
        <v>1.61763435536308E-2</v>
      </c>
      <c r="T7" s="12">
        <v>8.7431083053384401E-2</v>
      </c>
      <c r="U7" s="12">
        <v>0.1036074266070152</v>
      </c>
      <c r="V7" s="44">
        <v>0.14485170954048582</v>
      </c>
      <c r="W7" s="5">
        <v>2.4631247233703499E-2</v>
      </c>
      <c r="X7" s="5">
        <v>8.2377597882102693E-2</v>
      </c>
      <c r="Y7" s="5">
        <v>0.10700884511580619</v>
      </c>
      <c r="Z7" s="45">
        <v>0.14825312804927682</v>
      </c>
    </row>
    <row r="8" spans="1:26" x14ac:dyDescent="0.2">
      <c r="B8" s="1" t="s">
        <v>20</v>
      </c>
      <c r="C8" s="2" t="s">
        <v>65</v>
      </c>
      <c r="D8" s="2" t="s">
        <v>68</v>
      </c>
      <c r="E8" s="3">
        <v>43254</v>
      </c>
      <c r="F8" s="2" t="s">
        <v>10</v>
      </c>
      <c r="G8" s="2">
        <v>85.9</v>
      </c>
      <c r="H8" s="2">
        <v>123.3</v>
      </c>
      <c r="I8" s="12">
        <v>1.0261721391798799</v>
      </c>
      <c r="J8" s="25">
        <v>0.1</v>
      </c>
      <c r="K8" s="2">
        <v>17</v>
      </c>
      <c r="L8" s="2">
        <v>157</v>
      </c>
      <c r="M8" s="2">
        <v>174</v>
      </c>
      <c r="N8" s="12">
        <v>2.0817238886862801E-3</v>
      </c>
      <c r="O8" s="12">
        <v>0.02</v>
      </c>
      <c r="P8" s="12">
        <v>0.03</v>
      </c>
      <c r="Q8" s="13">
        <v>56.68</v>
      </c>
      <c r="R8" s="13">
        <v>839.54000000000008</v>
      </c>
      <c r="S8" s="12">
        <v>1.7788407969957499E-2</v>
      </c>
      <c r="T8" s="12">
        <v>9.5055107438570804E-2</v>
      </c>
      <c r="U8" s="12">
        <v>0.1128435154085283</v>
      </c>
      <c r="V8" s="44">
        <v>0.13823335439459269</v>
      </c>
      <c r="W8" s="5">
        <v>1.55581075006059E-2</v>
      </c>
      <c r="X8" s="5">
        <v>5.2100446403629402E-2</v>
      </c>
      <c r="Y8" s="5">
        <v>6.7658553904235308E-2</v>
      </c>
      <c r="Z8" s="45">
        <v>9.3048392890299689E-2</v>
      </c>
    </row>
    <row r="9" spans="1:26" x14ac:dyDescent="0.2">
      <c r="B9" s="1" t="s">
        <v>24</v>
      </c>
      <c r="C9" s="2" t="s">
        <v>65</v>
      </c>
      <c r="D9" s="2" t="s">
        <v>68</v>
      </c>
      <c r="E9" s="3">
        <v>43256</v>
      </c>
      <c r="F9" s="2" t="s">
        <v>8</v>
      </c>
      <c r="G9" s="2">
        <v>114.9</v>
      </c>
      <c r="H9" s="2">
        <v>174.9</v>
      </c>
      <c r="I9" s="12">
        <v>1.5155963176128</v>
      </c>
      <c r="J9" s="25">
        <v>0.1</v>
      </c>
      <c r="K9" s="2">
        <v>3</v>
      </c>
      <c r="L9" s="2">
        <v>26</v>
      </c>
      <c r="M9" s="2">
        <v>29</v>
      </c>
      <c r="N9" s="12">
        <v>7.33192910795277E-3</v>
      </c>
      <c r="O9" s="12">
        <v>0</v>
      </c>
      <c r="P9" s="12">
        <v>4.3194442084313256E-3</v>
      </c>
      <c r="Q9" s="13">
        <v>52.32</v>
      </c>
      <c r="R9" s="13">
        <v>774.95999999999992</v>
      </c>
      <c r="S9" s="12">
        <v>1.61824748370798E-2</v>
      </c>
      <c r="T9" s="12">
        <v>8.7462947613105302E-2</v>
      </c>
      <c r="U9" s="12">
        <v>0.1036454224501851</v>
      </c>
      <c r="V9" s="44">
        <v>0.10796486665861643</v>
      </c>
      <c r="W9" s="5">
        <v>2.7378425733836898E-3</v>
      </c>
      <c r="X9" s="5">
        <v>8.6048117980919003E-3</v>
      </c>
      <c r="Y9" s="5">
        <v>1.134265437147559E-2</v>
      </c>
      <c r="Z9" s="45">
        <v>1.5662098579906913E-2</v>
      </c>
    </row>
    <row r="10" spans="1:26" x14ac:dyDescent="0.2">
      <c r="B10" s="1" t="s">
        <v>25</v>
      </c>
      <c r="C10" s="2" t="s">
        <v>65</v>
      </c>
      <c r="D10" s="2" t="s">
        <v>68</v>
      </c>
      <c r="E10" s="3">
        <v>43256</v>
      </c>
      <c r="F10" s="2" t="s">
        <v>8</v>
      </c>
      <c r="G10" s="2">
        <v>120.2</v>
      </c>
      <c r="H10" s="2">
        <v>227.6</v>
      </c>
      <c r="I10" s="12">
        <v>1.5900739099830199</v>
      </c>
      <c r="J10" s="25">
        <v>0.1</v>
      </c>
      <c r="K10" s="2">
        <v>2</v>
      </c>
      <c r="L10" s="2">
        <v>24</v>
      </c>
      <c r="M10" s="2">
        <v>26</v>
      </c>
      <c r="N10" s="12">
        <v>3.8344723320462502E-4</v>
      </c>
      <c r="O10" s="12">
        <v>0</v>
      </c>
      <c r="P10" s="12">
        <v>3.942947423011765E-3</v>
      </c>
      <c r="Q10" s="13">
        <v>26.16</v>
      </c>
      <c r="R10" s="13">
        <v>387.47999999999996</v>
      </c>
      <c r="S10" s="12">
        <v>8.0680260503632299E-3</v>
      </c>
      <c r="T10" s="12">
        <v>4.3554570726041998E-2</v>
      </c>
      <c r="U10" s="12">
        <v>5.1622596776405225E-2</v>
      </c>
      <c r="V10" s="44">
        <v>5.5565544199416991E-2</v>
      </c>
      <c r="W10" s="5">
        <v>1.8199923416113699E-3</v>
      </c>
      <c r="X10" s="5">
        <v>7.9209931075572594E-3</v>
      </c>
      <c r="Y10" s="5">
        <v>9.74098544916863E-3</v>
      </c>
      <c r="Z10" s="45">
        <v>1.3683932872180395E-2</v>
      </c>
    </row>
    <row r="11" spans="1:26" x14ac:dyDescent="0.2">
      <c r="B11" s="1" t="s">
        <v>26</v>
      </c>
      <c r="C11" s="2" t="s">
        <v>65</v>
      </c>
      <c r="D11" s="2" t="s">
        <v>68</v>
      </c>
      <c r="E11" s="3">
        <v>43256</v>
      </c>
      <c r="F11" s="2" t="s">
        <v>10</v>
      </c>
      <c r="G11" s="2">
        <v>113.7</v>
      </c>
      <c r="H11" s="2">
        <v>218.72</v>
      </c>
      <c r="I11" s="12">
        <v>1.5262359736656901</v>
      </c>
      <c r="J11" s="25">
        <v>0.1</v>
      </c>
      <c r="K11" s="2">
        <v>56</v>
      </c>
      <c r="L11" s="2">
        <v>509</v>
      </c>
      <c r="M11" s="2">
        <v>565</v>
      </c>
      <c r="N11" s="12">
        <v>2.6315362141844499E-4</v>
      </c>
      <c r="O11" s="12">
        <v>0.08</v>
      </c>
      <c r="P11" s="12">
        <v>0.09</v>
      </c>
      <c r="Q11" s="13">
        <v>43.6</v>
      </c>
      <c r="R11" s="13">
        <v>645.80000000000007</v>
      </c>
      <c r="S11" s="12">
        <v>1.3660252889478501E-2</v>
      </c>
      <c r="T11" s="12">
        <v>7.2737645211370397E-2</v>
      </c>
      <c r="U11" s="12">
        <v>8.6397898100848899E-2</v>
      </c>
      <c r="V11" s="44">
        <v>0.17160076982309008</v>
      </c>
      <c r="W11" s="5">
        <v>5.0984681538976E-2</v>
      </c>
      <c r="X11" s="5">
        <v>0.1680699700053</v>
      </c>
      <c r="Y11" s="5">
        <v>0.219054651544276</v>
      </c>
      <c r="Z11" s="45">
        <v>0.30425752326651717</v>
      </c>
    </row>
    <row r="12" spans="1:26" x14ac:dyDescent="0.2">
      <c r="B12" s="1" t="s">
        <v>29</v>
      </c>
      <c r="C12" s="2" t="s">
        <v>65</v>
      </c>
      <c r="D12" s="2" t="s">
        <v>68</v>
      </c>
      <c r="E12" s="3">
        <v>43257</v>
      </c>
      <c r="F12" s="2" t="s">
        <v>10</v>
      </c>
      <c r="G12" s="2">
        <v>133.30000000000001</v>
      </c>
      <c r="H12" s="2">
        <v>327.2</v>
      </c>
      <c r="I12" s="12">
        <v>1.8709608297793101</v>
      </c>
      <c r="J12" s="25">
        <v>0.2</v>
      </c>
      <c r="K12" s="2">
        <v>11</v>
      </c>
      <c r="L12" s="2">
        <v>105</v>
      </c>
      <c r="M12" s="2">
        <v>116</v>
      </c>
      <c r="N12" s="12">
        <v>1.5141172728474299E-3</v>
      </c>
      <c r="O12" s="12">
        <v>0.02</v>
      </c>
      <c r="P12" s="12">
        <v>0.02</v>
      </c>
      <c r="Q12" s="13">
        <v>78.48</v>
      </c>
      <c r="R12" s="13">
        <v>1162.44</v>
      </c>
      <c r="S12" s="12">
        <v>2.4074005423650801E-2</v>
      </c>
      <c r="T12" s="12">
        <v>0.130100545673486</v>
      </c>
      <c r="U12" s="12">
        <v>0.15417455109713679</v>
      </c>
      <c r="V12" s="44">
        <v>0.17211017322997302</v>
      </c>
      <c r="W12" s="5">
        <v>9.9561643604842102E-3</v>
      </c>
      <c r="X12" s="5">
        <v>3.4475288575456703E-2</v>
      </c>
      <c r="Y12" s="5">
        <v>4.4431452935940911E-2</v>
      </c>
      <c r="Z12" s="45">
        <v>6.2367075068777138E-2</v>
      </c>
    </row>
    <row r="13" spans="1:26" x14ac:dyDescent="0.2">
      <c r="B13" s="1" t="s">
        <v>32</v>
      </c>
      <c r="C13" s="2" t="s">
        <v>65</v>
      </c>
      <c r="D13" s="2" t="s">
        <v>68</v>
      </c>
      <c r="E13" s="3">
        <v>43268</v>
      </c>
      <c r="F13" s="2" t="s">
        <v>8</v>
      </c>
      <c r="G13" s="2">
        <v>47.6</v>
      </c>
      <c r="H13" s="2">
        <v>16.66</v>
      </c>
      <c r="I13" s="12">
        <v>0.5</v>
      </c>
      <c r="J13" s="25">
        <v>0.2</v>
      </c>
      <c r="K13" s="2">
        <v>2</v>
      </c>
      <c r="L13" s="2">
        <v>14</v>
      </c>
      <c r="M13" s="2">
        <v>16</v>
      </c>
      <c r="N13" s="12">
        <v>1.1022463246634999E-3</v>
      </c>
      <c r="O13" s="12">
        <v>0</v>
      </c>
      <c r="P13" s="12">
        <v>2.9972483700006101E-3</v>
      </c>
      <c r="Q13" s="13">
        <v>65.399999999999991</v>
      </c>
      <c r="R13" s="13">
        <v>968.69999999999993</v>
      </c>
      <c r="S13" s="12">
        <v>7.4375679664463899E-3</v>
      </c>
      <c r="T13" s="12">
        <v>0.30653800962789302</v>
      </c>
      <c r="U13" s="12">
        <v>0.31397557759433942</v>
      </c>
      <c r="V13" s="44">
        <v>0.31568336969028854</v>
      </c>
      <c r="W13" s="5">
        <v>6.7110922322999203E-4</v>
      </c>
      <c r="X13" s="5">
        <v>1.29877587463283E-2</v>
      </c>
      <c r="Y13" s="5">
        <v>1.3658867969558291E-2</v>
      </c>
      <c r="Z13" s="45">
        <v>1.66561163395589E-2</v>
      </c>
    </row>
    <row r="14" spans="1:26" x14ac:dyDescent="0.2">
      <c r="B14" s="1" t="s">
        <v>38</v>
      </c>
      <c r="C14" s="2" t="s">
        <v>65</v>
      </c>
      <c r="D14" s="2" t="s">
        <v>68</v>
      </c>
      <c r="E14" s="3">
        <v>43279</v>
      </c>
      <c r="F14" s="2" t="s">
        <v>10</v>
      </c>
      <c r="G14" s="2">
        <v>108.3</v>
      </c>
      <c r="H14" s="2">
        <v>206.5</v>
      </c>
      <c r="I14" s="12">
        <v>1.4432466564531501</v>
      </c>
      <c r="J14" s="25">
        <v>0.2</v>
      </c>
      <c r="K14" s="2">
        <v>17</v>
      </c>
      <c r="L14" s="2">
        <v>185</v>
      </c>
      <c r="M14" s="2">
        <v>202</v>
      </c>
      <c r="N14" s="12">
        <v>2.2092603744162899E-3</v>
      </c>
      <c r="O14" s="12">
        <v>0.03</v>
      </c>
      <c r="P14" s="12">
        <v>0.03</v>
      </c>
      <c r="Q14" s="13">
        <v>69.760000000000005</v>
      </c>
      <c r="R14" s="13">
        <v>1033.28</v>
      </c>
      <c r="S14" s="12">
        <v>2.1746369695513999E-2</v>
      </c>
      <c r="T14" s="12">
        <v>0.11638548475271999</v>
      </c>
      <c r="U14" s="12">
        <v>0.138131854448234</v>
      </c>
      <c r="V14" s="44">
        <v>0.16854943577107101</v>
      </c>
      <c r="W14" s="5">
        <v>1.54875695359756E-2</v>
      </c>
      <c r="X14" s="5">
        <v>6.1124574323719802E-2</v>
      </c>
      <c r="Y14" s="5">
        <v>7.6612143859695406E-2</v>
      </c>
      <c r="Z14" s="45">
        <v>0.1070297251825324</v>
      </c>
    </row>
    <row r="15" spans="1:26" x14ac:dyDescent="0.2">
      <c r="B15" s="1" t="s">
        <v>42</v>
      </c>
      <c r="C15" s="2" t="s">
        <v>65</v>
      </c>
      <c r="D15" s="2" t="s">
        <v>68</v>
      </c>
      <c r="E15" s="3">
        <v>43284</v>
      </c>
      <c r="F15" s="2" t="s">
        <v>8</v>
      </c>
      <c r="G15" s="2">
        <v>91.6</v>
      </c>
      <c r="H15" s="2">
        <v>109.68</v>
      </c>
      <c r="I15" s="12">
        <v>1.1644876678674501</v>
      </c>
      <c r="J15" s="25">
        <v>0.2</v>
      </c>
      <c r="K15" s="2">
        <v>25</v>
      </c>
      <c r="L15" s="2">
        <v>224</v>
      </c>
      <c r="M15" s="2">
        <v>249</v>
      </c>
      <c r="N15" s="12">
        <v>3.0535828760450798E-3</v>
      </c>
      <c r="O15" s="12">
        <v>0.03</v>
      </c>
      <c r="P15" s="12">
        <v>0.04</v>
      </c>
      <c r="Q15" s="13">
        <v>74.12</v>
      </c>
      <c r="R15" s="13">
        <v>1097.8600000000001</v>
      </c>
      <c r="S15" s="12">
        <v>2.3109926576065701E-2</v>
      </c>
      <c r="T15" s="12">
        <v>0.124334442602289</v>
      </c>
      <c r="U15" s="12">
        <v>0.14744436917835471</v>
      </c>
      <c r="V15" s="44">
        <v>0.18374604148822768</v>
      </c>
      <c r="W15" s="5">
        <v>2.28956235397338E-2</v>
      </c>
      <c r="X15" s="5">
        <v>7.4384551872273497E-2</v>
      </c>
      <c r="Y15" s="5">
        <v>9.72801754120073E-2</v>
      </c>
      <c r="Z15" s="45">
        <v>0.13358184772188028</v>
      </c>
    </row>
    <row r="16" spans="1:26" x14ac:dyDescent="0.2">
      <c r="B16" s="1" t="s">
        <v>43</v>
      </c>
      <c r="C16" s="2" t="s">
        <v>65</v>
      </c>
      <c r="D16" s="2" t="s">
        <v>68</v>
      </c>
      <c r="E16" s="3">
        <v>43286</v>
      </c>
      <c r="F16" s="2" t="s">
        <v>10</v>
      </c>
      <c r="G16" s="2">
        <v>91.9</v>
      </c>
      <c r="H16" s="2">
        <v>104.5</v>
      </c>
      <c r="I16" s="12">
        <v>1.18576697997322</v>
      </c>
      <c r="J16" s="25">
        <v>0.2</v>
      </c>
      <c r="K16" s="2">
        <v>6</v>
      </c>
      <c r="L16" s="2">
        <v>55</v>
      </c>
      <c r="M16" s="2">
        <v>61</v>
      </c>
      <c r="N16" s="12">
        <v>7.2947802214072598E-4</v>
      </c>
      <c r="O16" s="12">
        <v>0.01</v>
      </c>
      <c r="P16" s="12">
        <v>0.01</v>
      </c>
      <c r="Q16" s="13">
        <v>74.12</v>
      </c>
      <c r="R16" s="13">
        <v>1097.8600000000001</v>
      </c>
      <c r="S16" s="12">
        <v>2.3116158854657599E-2</v>
      </c>
      <c r="T16" s="12">
        <v>0.12436668772800299</v>
      </c>
      <c r="U16" s="12">
        <v>0.14748284658266059</v>
      </c>
      <c r="V16" s="44">
        <v>0.15635918731599158</v>
      </c>
      <c r="W16" s="5">
        <v>5.4964315260341602E-3</v>
      </c>
      <c r="X16" s="5">
        <v>1.8268800712145799E-2</v>
      </c>
      <c r="Y16" s="5">
        <v>2.3765232238179959E-2</v>
      </c>
      <c r="Z16" s="45">
        <v>3.2641572971510949E-2</v>
      </c>
    </row>
    <row r="17" spans="2:26" x14ac:dyDescent="0.2">
      <c r="B17" s="1" t="s">
        <v>45</v>
      </c>
      <c r="C17" s="2" t="s">
        <v>65</v>
      </c>
      <c r="D17" s="2" t="s">
        <v>68</v>
      </c>
      <c r="E17" s="3">
        <v>43286</v>
      </c>
      <c r="F17" s="2" t="s">
        <v>10</v>
      </c>
      <c r="G17" s="2">
        <v>106.7</v>
      </c>
      <c r="H17" s="2">
        <v>204.5</v>
      </c>
      <c r="I17" s="12">
        <v>1.4730376934012399</v>
      </c>
      <c r="J17" s="25">
        <v>0.2</v>
      </c>
      <c r="K17" s="2">
        <v>34</v>
      </c>
      <c r="L17" s="2">
        <v>304</v>
      </c>
      <c r="M17" s="2">
        <v>338</v>
      </c>
      <c r="N17" s="12">
        <v>4.4416086932136901E-3</v>
      </c>
      <c r="O17" s="12">
        <v>0.05</v>
      </c>
      <c r="P17" s="12">
        <v>0.05</v>
      </c>
      <c r="Q17" s="13">
        <v>87.2</v>
      </c>
      <c r="R17" s="13">
        <v>1291.6000000000001</v>
      </c>
      <c r="S17" s="12">
        <v>2.7030561807741198E-2</v>
      </c>
      <c r="T17" s="12">
        <v>0.14558153418935599</v>
      </c>
      <c r="U17" s="12">
        <v>0.17261209599709718</v>
      </c>
      <c r="V17" s="44">
        <v>0.22353035948958758</v>
      </c>
      <c r="W17" s="5">
        <v>3.0978498043725398E-2</v>
      </c>
      <c r="X17" s="5">
        <v>0.100453016518444</v>
      </c>
      <c r="Y17" s="5">
        <v>0.13143151456216939</v>
      </c>
      <c r="Z17" s="45">
        <v>0.18234977805465979</v>
      </c>
    </row>
    <row r="18" spans="2:26" x14ac:dyDescent="0.2">
      <c r="B18" s="1" t="s">
        <v>46</v>
      </c>
      <c r="C18" s="2" t="s">
        <v>65</v>
      </c>
      <c r="D18" s="2" t="s">
        <v>68</v>
      </c>
      <c r="E18" s="3">
        <v>43288</v>
      </c>
      <c r="F18" s="2" t="s">
        <v>18</v>
      </c>
      <c r="G18" s="2">
        <v>117.1</v>
      </c>
      <c r="H18" s="2">
        <v>207.76</v>
      </c>
      <c r="I18" s="12">
        <v>1.56879459787724</v>
      </c>
      <c r="J18" s="25">
        <v>0.5</v>
      </c>
      <c r="K18" s="2">
        <v>23</v>
      </c>
      <c r="L18" s="2">
        <v>218</v>
      </c>
      <c r="M18" s="2">
        <v>241</v>
      </c>
      <c r="N18" s="12">
        <v>3.0028499458373799E-3</v>
      </c>
      <c r="O18" s="12">
        <v>0.03</v>
      </c>
      <c r="P18" s="12">
        <v>0.04</v>
      </c>
      <c r="Q18" s="13">
        <v>231.08</v>
      </c>
      <c r="R18" s="13">
        <v>3422.7400000000002</v>
      </c>
      <c r="S18" s="12">
        <v>1.3357759938379401E-2</v>
      </c>
      <c r="T18" s="12">
        <v>2.60248261143004E-2</v>
      </c>
      <c r="U18" s="12">
        <v>3.9382586052679802E-2</v>
      </c>
      <c r="V18" s="44">
        <v>7.5701170408828677E-2</v>
      </c>
      <c r="W18" s="5">
        <v>2.0952634425610399E-2</v>
      </c>
      <c r="X18" s="5">
        <v>7.2024121731569801E-2</v>
      </c>
      <c r="Y18" s="5">
        <v>9.2976756157180207E-2</v>
      </c>
      <c r="Z18" s="45">
        <v>0.12929534051332908</v>
      </c>
    </row>
    <row r="19" spans="2:26" x14ac:dyDescent="0.2">
      <c r="B19" s="1" t="s">
        <v>58</v>
      </c>
      <c r="C19" s="2" t="s">
        <v>65</v>
      </c>
      <c r="D19" s="2" t="s">
        <v>68</v>
      </c>
      <c r="E19" s="3">
        <v>43297</v>
      </c>
      <c r="F19" s="2" t="s">
        <v>10</v>
      </c>
      <c r="G19" s="2">
        <v>110.9</v>
      </c>
      <c r="H19" s="2">
        <v>158.04</v>
      </c>
      <c r="I19" s="12">
        <v>1.4730376934012399</v>
      </c>
      <c r="J19" s="25">
        <v>0.2</v>
      </c>
      <c r="K19" s="2">
        <v>17</v>
      </c>
      <c r="L19" s="2">
        <v>147</v>
      </c>
      <c r="M19" s="2">
        <v>164</v>
      </c>
      <c r="N19" s="12">
        <v>2.15600354235893E-3</v>
      </c>
      <c r="O19" s="12">
        <v>0.02</v>
      </c>
      <c r="P19" s="12">
        <v>0.02</v>
      </c>
      <c r="Q19" s="13">
        <v>82.84</v>
      </c>
      <c r="R19" s="13">
        <v>1227.02</v>
      </c>
      <c r="S19" s="12">
        <v>2.5853486553203499E-2</v>
      </c>
      <c r="T19" s="12">
        <v>0.13859611369059999</v>
      </c>
      <c r="U19" s="12">
        <v>0.16444960024380348</v>
      </c>
      <c r="V19" s="44">
        <v>0.1887886766925857</v>
      </c>
      <c r="W19" s="5">
        <v>1.55287167934303E-2</v>
      </c>
      <c r="X19" s="5">
        <v>4.8693326623403102E-2</v>
      </c>
      <c r="Y19" s="5">
        <v>6.4222043416833408E-2</v>
      </c>
      <c r="Z19" s="45">
        <v>8.8561119865615628E-2</v>
      </c>
    </row>
    <row r="20" spans="2:26" x14ac:dyDescent="0.2">
      <c r="B20" s="1" t="s">
        <v>12</v>
      </c>
      <c r="C20" s="2" t="s">
        <v>65</v>
      </c>
      <c r="D20" s="2" t="s">
        <v>69</v>
      </c>
      <c r="E20" s="3">
        <v>43247</v>
      </c>
      <c r="F20" s="2" t="s">
        <v>10</v>
      </c>
      <c r="G20" s="2">
        <v>101.1</v>
      </c>
      <c r="H20" s="2">
        <v>224.4</v>
      </c>
      <c r="I20" s="12">
        <v>1.31769871502905</v>
      </c>
      <c r="J20" s="25">
        <v>0.2</v>
      </c>
      <c r="K20" s="2">
        <v>22</v>
      </c>
      <c r="L20" s="2">
        <v>204</v>
      </c>
      <c r="M20" s="2">
        <v>226</v>
      </c>
      <c r="N20" s="12">
        <v>4.3226176252812096E-3</v>
      </c>
      <c r="O20" s="12">
        <v>0.03</v>
      </c>
      <c r="P20" s="12">
        <v>0.01</v>
      </c>
      <c r="Q20" s="13">
        <v>87.2</v>
      </c>
      <c r="R20" s="13">
        <v>1291.6000000000001</v>
      </c>
      <c r="S20" s="12">
        <v>9.7933816659521306E-3</v>
      </c>
      <c r="T20" s="12">
        <v>0.40100588433801199</v>
      </c>
      <c r="U20" s="12">
        <v>0.4107992660039641</v>
      </c>
      <c r="V20" s="44">
        <v>0.44088695428977609</v>
      </c>
      <c r="W20" s="5">
        <v>7.2624261519852601E-3</v>
      </c>
      <c r="X20" s="5">
        <v>0.185679526626645</v>
      </c>
      <c r="Y20" s="5">
        <v>0.19294195277863024</v>
      </c>
      <c r="Z20" s="45">
        <v>0.22847705311242866</v>
      </c>
    </row>
    <row r="21" spans="2:26" x14ac:dyDescent="0.2">
      <c r="B21" s="1" t="s">
        <v>15</v>
      </c>
      <c r="C21" s="2" t="s">
        <v>65</v>
      </c>
      <c r="D21" s="2" t="s">
        <v>69</v>
      </c>
      <c r="E21" s="3">
        <v>43249</v>
      </c>
      <c r="F21" s="2" t="s">
        <v>10</v>
      </c>
      <c r="G21" s="2">
        <v>81.7</v>
      </c>
      <c r="H21" s="2">
        <v>90.2</v>
      </c>
      <c r="I21" s="12">
        <v>1.00063696465295</v>
      </c>
      <c r="J21" s="25">
        <v>0.2</v>
      </c>
      <c r="K21" s="2">
        <v>11</v>
      </c>
      <c r="L21" s="2">
        <v>83</v>
      </c>
      <c r="M21" s="2">
        <v>94</v>
      </c>
      <c r="N21" s="12">
        <v>1.31259799912695E-3</v>
      </c>
      <c r="O21" s="12">
        <v>0.01</v>
      </c>
      <c r="P21" s="12">
        <v>0.01</v>
      </c>
      <c r="Q21" s="13">
        <v>87.2</v>
      </c>
      <c r="R21" s="13">
        <v>1291.6000000000001</v>
      </c>
      <c r="S21" s="12">
        <v>2.7218934788381E-2</v>
      </c>
      <c r="T21" s="12">
        <v>0.14656314852774899</v>
      </c>
      <c r="U21" s="12">
        <v>0.17378208331612999</v>
      </c>
      <c r="V21" s="44">
        <v>0.18728101637715744</v>
      </c>
      <c r="W21" s="5">
        <v>1.0092300626021801E-2</v>
      </c>
      <c r="X21" s="5">
        <v>2.7611244763178701E-2</v>
      </c>
      <c r="Y21" s="5">
        <v>3.7703545389200503E-2</v>
      </c>
      <c r="Z21" s="45">
        <v>5.1202478450227955E-2</v>
      </c>
    </row>
    <row r="22" spans="2:26" x14ac:dyDescent="0.2">
      <c r="B22" s="1" t="s">
        <v>16</v>
      </c>
      <c r="C22" s="2" t="s">
        <v>65</v>
      </c>
      <c r="D22" s="2" t="s">
        <v>69</v>
      </c>
      <c r="E22" s="3">
        <v>43253</v>
      </c>
      <c r="F22" s="2" t="s">
        <v>8</v>
      </c>
      <c r="G22" s="2">
        <v>105.3</v>
      </c>
      <c r="H22" s="2">
        <v>158.9</v>
      </c>
      <c r="I22" s="12">
        <v>1.4113276882944801</v>
      </c>
      <c r="J22" s="25">
        <v>0.2</v>
      </c>
      <c r="K22" s="2">
        <v>9</v>
      </c>
      <c r="L22" s="2">
        <v>86</v>
      </c>
      <c r="M22" s="2">
        <v>95</v>
      </c>
      <c r="N22" s="12">
        <v>1.14073513788363E-3</v>
      </c>
      <c r="O22" s="12">
        <v>0.01</v>
      </c>
      <c r="P22" s="12">
        <v>0.01</v>
      </c>
      <c r="Q22" s="13">
        <v>91.56</v>
      </c>
      <c r="R22" s="13">
        <v>1356.1799999999998</v>
      </c>
      <c r="S22" s="12">
        <v>2.8655327001099299E-2</v>
      </c>
      <c r="T22" s="12">
        <v>0.153159378640009</v>
      </c>
      <c r="U22" s="12">
        <v>0.1818147056411083</v>
      </c>
      <c r="V22" s="44">
        <v>0.19592857411934003</v>
      </c>
      <c r="W22" s="5">
        <v>8.2206407946542794E-3</v>
      </c>
      <c r="X22" s="5">
        <v>2.8485770990754201E-2</v>
      </c>
      <c r="Y22" s="5">
        <v>3.6706411785408483E-2</v>
      </c>
      <c r="Z22" s="45">
        <v>5.0820280263640216E-2</v>
      </c>
    </row>
    <row r="23" spans="2:26" x14ac:dyDescent="0.2">
      <c r="B23" s="1" t="s">
        <v>21</v>
      </c>
      <c r="C23" s="2" t="s">
        <v>65</v>
      </c>
      <c r="D23" s="2" t="s">
        <v>69</v>
      </c>
      <c r="E23" s="3">
        <v>43254</v>
      </c>
      <c r="F23" s="2" t="s">
        <v>8</v>
      </c>
      <c r="G23" s="2">
        <v>76.400000000000006</v>
      </c>
      <c r="H23" s="2">
        <v>55.2</v>
      </c>
      <c r="I23" s="12">
        <v>0.92403144107214297</v>
      </c>
      <c r="J23" s="25">
        <v>0.1</v>
      </c>
      <c r="K23" s="2">
        <v>12</v>
      </c>
      <c r="L23" s="2">
        <v>130</v>
      </c>
      <c r="M23" s="2">
        <v>142</v>
      </c>
      <c r="N23" s="12">
        <v>1.3669002960267601E-3</v>
      </c>
      <c r="O23" s="12">
        <v>0.02</v>
      </c>
      <c r="P23" s="12">
        <v>0.02</v>
      </c>
      <c r="Q23" s="13">
        <v>52.32</v>
      </c>
      <c r="R23" s="13">
        <v>774.95999999999992</v>
      </c>
      <c r="S23" s="12">
        <v>1.6358760562107399E-2</v>
      </c>
      <c r="T23" s="12">
        <v>8.8401213975601703E-2</v>
      </c>
      <c r="U23" s="12">
        <v>0.10475997453770911</v>
      </c>
      <c r="V23" s="44">
        <v>0.12479753807711527</v>
      </c>
      <c r="W23" s="5">
        <v>1.10706703555881E-2</v>
      </c>
      <c r="X23" s="5">
        <v>1.10706703555881E-2</v>
      </c>
      <c r="Y23" s="5">
        <v>2.21413407111762E-2</v>
      </c>
      <c r="Z23" s="45">
        <v>4.2178904250582364E-2</v>
      </c>
    </row>
    <row r="24" spans="2:26" x14ac:dyDescent="0.2">
      <c r="B24" s="1" t="s">
        <v>116</v>
      </c>
      <c r="C24" s="2" t="s">
        <v>65</v>
      </c>
      <c r="D24" s="2" t="s">
        <v>69</v>
      </c>
      <c r="E24" s="3">
        <v>43256</v>
      </c>
      <c r="F24" s="2" t="s">
        <v>18</v>
      </c>
      <c r="G24" s="2">
        <v>33.4</v>
      </c>
      <c r="H24" s="2">
        <v>5.56</v>
      </c>
      <c r="I24" s="12">
        <v>0.5</v>
      </c>
      <c r="J24" s="25">
        <v>0.1</v>
      </c>
      <c r="K24" s="2">
        <v>41</v>
      </c>
      <c r="L24" s="2">
        <v>75</v>
      </c>
      <c r="M24" s="2">
        <v>116</v>
      </c>
      <c r="N24" s="12">
        <v>3.9985629965717355E-3</v>
      </c>
      <c r="O24" s="12">
        <v>0.01</v>
      </c>
      <c r="P24" s="12">
        <v>0.01</v>
      </c>
      <c r="Q24" s="13">
        <v>52.32</v>
      </c>
      <c r="R24" s="13">
        <v>774.95999999999992</v>
      </c>
      <c r="S24" s="12">
        <v>1.6449926720507199E-2</v>
      </c>
      <c r="T24" s="12">
        <v>8.8678896386510303E-2</v>
      </c>
      <c r="U24" s="12">
        <v>0.1051288231070175</v>
      </c>
      <c r="V24" s="44">
        <v>0.11900039963257203</v>
      </c>
      <c r="W24" s="5">
        <v>3.8035585130881698E-2</v>
      </c>
      <c r="X24" s="5">
        <v>2.5166653028051301E-2</v>
      </c>
      <c r="Y24" s="5">
        <v>6.3202238158933E-2</v>
      </c>
      <c r="Z24" s="45">
        <v>7.707381468448754E-2</v>
      </c>
    </row>
    <row r="25" spans="2:26" x14ac:dyDescent="0.2">
      <c r="B25" s="1" t="s">
        <v>28</v>
      </c>
      <c r="C25" s="2" t="s">
        <v>65</v>
      </c>
      <c r="D25" s="2" t="s">
        <v>69</v>
      </c>
      <c r="E25" s="3">
        <v>43256</v>
      </c>
      <c r="F25" s="2" t="s">
        <v>10</v>
      </c>
      <c r="G25" s="2">
        <v>62.5</v>
      </c>
      <c r="H25" s="2">
        <v>42.1</v>
      </c>
      <c r="I25" s="12">
        <v>0.69634280154030903</v>
      </c>
      <c r="J25" s="25">
        <v>0.1</v>
      </c>
      <c r="K25" s="2">
        <v>3</v>
      </c>
      <c r="L25" s="2">
        <v>24</v>
      </c>
      <c r="M25" s="2">
        <v>27</v>
      </c>
      <c r="N25" s="12">
        <v>3.3283451880607298E-4</v>
      </c>
      <c r="O25" s="12">
        <v>0</v>
      </c>
      <c r="P25" s="12">
        <v>3.7323709788861328E-3</v>
      </c>
      <c r="Q25" s="13">
        <v>52.32</v>
      </c>
      <c r="R25" s="13">
        <v>774.95999999999992</v>
      </c>
      <c r="S25" s="12">
        <v>1.6392179123176101E-2</v>
      </c>
      <c r="T25" s="12">
        <v>8.8581744692318304E-2</v>
      </c>
      <c r="U25" s="12">
        <v>0.1049739238154944</v>
      </c>
      <c r="V25" s="44">
        <v>0.10870629479438054</v>
      </c>
      <c r="W25" s="5">
        <v>2.7733215299756602E-3</v>
      </c>
      <c r="X25" s="5">
        <v>8.0445061871748796E-3</v>
      </c>
      <c r="Y25" s="5">
        <v>1.0817827717150539E-2</v>
      </c>
      <c r="Z25" s="45">
        <v>1.4550198696036673E-2</v>
      </c>
    </row>
    <row r="26" spans="2:26" x14ac:dyDescent="0.2">
      <c r="B26" s="1" t="s">
        <v>44</v>
      </c>
      <c r="C26" s="2" t="s">
        <v>65</v>
      </c>
      <c r="D26" s="2" t="s">
        <v>69</v>
      </c>
      <c r="E26" s="3">
        <v>43286</v>
      </c>
      <c r="F26" s="2" t="s">
        <v>10</v>
      </c>
      <c r="G26" s="2">
        <v>39.9</v>
      </c>
      <c r="H26" s="2">
        <v>11.73</v>
      </c>
      <c r="I26" s="12">
        <v>0.5</v>
      </c>
      <c r="J26" s="25">
        <v>0.2</v>
      </c>
      <c r="K26" s="2">
        <v>19</v>
      </c>
      <c r="L26" s="2">
        <v>164</v>
      </c>
      <c r="M26" s="2">
        <v>183</v>
      </c>
      <c r="N26" s="12">
        <v>1.9212295760558599E-3</v>
      </c>
      <c r="O26" s="12">
        <v>0.02</v>
      </c>
      <c r="P26" s="12">
        <v>0.02</v>
      </c>
      <c r="Q26" s="13">
        <v>65.399999999999991</v>
      </c>
      <c r="R26" s="13">
        <v>968.69999999999993</v>
      </c>
      <c r="S26" s="12">
        <v>2.0562406451789601E-2</v>
      </c>
      <c r="T26" s="12">
        <v>0.110877073772315</v>
      </c>
      <c r="U26" s="12">
        <v>0.13143948022410459</v>
      </c>
      <c r="V26" s="44">
        <v>0.15539342497339706</v>
      </c>
      <c r="W26" s="5">
        <v>1.7626245097405902E-2</v>
      </c>
      <c r="X26" s="5">
        <v>1.7626245097405902E-2</v>
      </c>
      <c r="Y26" s="5">
        <v>3.5252490194811803E-2</v>
      </c>
      <c r="Z26" s="45">
        <v>5.9206434944104262E-2</v>
      </c>
    </row>
    <row r="27" spans="2:26" x14ac:dyDescent="0.2">
      <c r="B27" s="1" t="s">
        <v>48</v>
      </c>
      <c r="C27" s="2" t="s">
        <v>65</v>
      </c>
      <c r="D27" s="2" t="s">
        <v>69</v>
      </c>
      <c r="E27" s="3">
        <v>43291</v>
      </c>
      <c r="F27" s="2" t="s">
        <v>8</v>
      </c>
      <c r="G27" s="2">
        <v>93.9</v>
      </c>
      <c r="H27" s="2">
        <v>126.2</v>
      </c>
      <c r="I27" s="12">
        <v>1.2432211226588299</v>
      </c>
      <c r="J27" s="25">
        <v>0.2</v>
      </c>
      <c r="K27" s="2">
        <v>7</v>
      </c>
      <c r="L27" s="2">
        <v>68</v>
      </c>
      <c r="M27" s="2">
        <v>75</v>
      </c>
      <c r="N27" s="12">
        <v>8.6472257524674797E-4</v>
      </c>
      <c r="O27" s="12">
        <v>0.01</v>
      </c>
      <c r="P27" s="12">
        <v>0.01</v>
      </c>
      <c r="Q27" s="13">
        <v>91.56</v>
      </c>
      <c r="R27" s="13">
        <v>1356.1799999999998</v>
      </c>
      <c r="S27" s="12">
        <v>2.87064656622706E-2</v>
      </c>
      <c r="T27" s="12">
        <v>0.15342220861321601</v>
      </c>
      <c r="U27" s="12">
        <v>0.18212867427548662</v>
      </c>
      <c r="V27" s="44">
        <v>0.19313457387205568</v>
      </c>
      <c r="W27" s="5">
        <v>6.4052422426333702E-3</v>
      </c>
      <c r="X27" s="5">
        <v>2.25622846774165E-2</v>
      </c>
      <c r="Y27" s="5">
        <v>2.896752692004987E-2</v>
      </c>
      <c r="Z27" s="45">
        <v>3.9973426516618921E-2</v>
      </c>
    </row>
    <row r="28" spans="2:26" x14ac:dyDescent="0.2">
      <c r="B28" s="1" t="s">
        <v>52</v>
      </c>
      <c r="C28" s="2" t="s">
        <v>65</v>
      </c>
      <c r="D28" s="2" t="s">
        <v>69</v>
      </c>
      <c r="E28" s="3">
        <v>43293</v>
      </c>
      <c r="F28" s="2" t="s">
        <v>18</v>
      </c>
      <c r="G28" s="2">
        <v>56</v>
      </c>
      <c r="H28" s="2">
        <v>17.5</v>
      </c>
      <c r="I28" s="12">
        <v>0.54738761679985604</v>
      </c>
      <c r="J28" s="25">
        <v>0.1</v>
      </c>
      <c r="K28" s="2">
        <v>4</v>
      </c>
      <c r="L28" s="2">
        <v>34</v>
      </c>
      <c r="M28" s="2">
        <v>38</v>
      </c>
      <c r="N28" s="12">
        <v>4.0822058488571499E-4</v>
      </c>
      <c r="O28" s="12">
        <v>0</v>
      </c>
      <c r="P28" s="12">
        <v>4.9868099350474249E-3</v>
      </c>
      <c r="Q28" s="13">
        <v>56.68</v>
      </c>
      <c r="R28" s="13">
        <v>839.54000000000008</v>
      </c>
      <c r="S28" s="12">
        <v>1.8031647423972699E-2</v>
      </c>
      <c r="T28" s="12">
        <v>9.6116247400416105E-2</v>
      </c>
      <c r="U28" s="12">
        <v>0.11414789482438881</v>
      </c>
      <c r="V28" s="44">
        <v>0.11913470475943623</v>
      </c>
      <c r="W28" s="5">
        <v>3.7107881718316002E-3</v>
      </c>
      <c r="X28" s="5">
        <v>1.1408854949078799E-2</v>
      </c>
      <c r="Y28" s="5">
        <v>1.51196431209104E-2</v>
      </c>
      <c r="Z28" s="45">
        <v>2.0106453055957825E-2</v>
      </c>
    </row>
    <row r="29" spans="2:26" x14ac:dyDescent="0.2">
      <c r="B29" s="1" t="s">
        <v>59</v>
      </c>
      <c r="C29" s="2" t="s">
        <v>65</v>
      </c>
      <c r="D29" s="2" t="s">
        <v>70</v>
      </c>
      <c r="E29" s="3">
        <v>43297</v>
      </c>
      <c r="F29" s="2" t="s">
        <v>18</v>
      </c>
      <c r="G29" s="2">
        <v>83</v>
      </c>
      <c r="H29" s="2">
        <v>75.290000000000006</v>
      </c>
      <c r="I29" s="12">
        <v>1.10064973155011</v>
      </c>
      <c r="J29" s="25">
        <v>0.2</v>
      </c>
      <c r="K29" s="2">
        <v>49</v>
      </c>
      <c r="L29" s="2">
        <v>537</v>
      </c>
      <c r="M29" s="2">
        <v>586</v>
      </c>
      <c r="N29" s="12">
        <v>5.78091705234887E-3</v>
      </c>
      <c r="O29" s="12">
        <v>0.08</v>
      </c>
      <c r="P29" s="12">
        <v>0.08</v>
      </c>
      <c r="Q29" s="13">
        <v>74.12</v>
      </c>
      <c r="R29" s="13">
        <v>1097.8600000000001</v>
      </c>
      <c r="S29" s="12">
        <v>2.3206610374808E-2</v>
      </c>
      <c r="T29" s="12">
        <v>0.124851083861755</v>
      </c>
      <c r="U29" s="12">
        <v>0.14805769423656301</v>
      </c>
      <c r="V29" s="44">
        <v>0.23233221010688568</v>
      </c>
      <c r="W29" s="5">
        <v>4.5063165109201497E-2</v>
      </c>
      <c r="X29" s="5">
        <v>0.17906466044304201</v>
      </c>
      <c r="Y29" s="5">
        <v>0.2241278255522435</v>
      </c>
      <c r="Z29" s="45">
        <v>0.30840234142256617</v>
      </c>
    </row>
    <row r="30" spans="2:26" x14ac:dyDescent="0.2">
      <c r="B30" s="1" t="s">
        <v>17</v>
      </c>
      <c r="C30" s="2" t="s">
        <v>65</v>
      </c>
      <c r="D30" s="2" t="s">
        <v>71</v>
      </c>
      <c r="E30" s="3">
        <v>43253</v>
      </c>
      <c r="F30" s="2" t="s">
        <v>18</v>
      </c>
      <c r="G30" s="2">
        <v>21.6</v>
      </c>
      <c r="H30" s="2">
        <v>2.76</v>
      </c>
      <c r="I30" s="12">
        <v>0.5</v>
      </c>
      <c r="J30" s="25">
        <v>0.4</v>
      </c>
      <c r="K30" s="2">
        <v>111</v>
      </c>
      <c r="L30" s="4">
        <v>1026</v>
      </c>
      <c r="M30" s="4">
        <v>1137</v>
      </c>
      <c r="N30" s="12">
        <v>1.0633338490536199E-2</v>
      </c>
      <c r="O30" s="12">
        <v>0.13</v>
      </c>
      <c r="P30" s="12">
        <v>0.14000000000000001</v>
      </c>
      <c r="Q30" s="13">
        <v>187.48</v>
      </c>
      <c r="R30" s="13">
        <v>2776.94</v>
      </c>
      <c r="S30" s="12">
        <v>5.9268862961927703E-2</v>
      </c>
      <c r="T30" s="12">
        <v>0.31856162326691601</v>
      </c>
      <c r="U30" s="12">
        <v>0.37783048622884369</v>
      </c>
      <c r="V30" s="44">
        <v>0.52262102380398989</v>
      </c>
      <c r="W30" s="5">
        <v>0.103170037617795</v>
      </c>
      <c r="X30" s="5">
        <v>0.34515212989803701</v>
      </c>
      <c r="Y30" s="5">
        <v>0.44832216751583198</v>
      </c>
      <c r="Z30" s="45">
        <v>0.59311270509097813</v>
      </c>
    </row>
    <row r="31" spans="2:26" x14ac:dyDescent="0.2">
      <c r="B31" s="1" t="s">
        <v>27</v>
      </c>
      <c r="C31" s="2" t="s">
        <v>65</v>
      </c>
      <c r="D31" s="2" t="s">
        <v>71</v>
      </c>
      <c r="E31" s="3">
        <v>43256</v>
      </c>
      <c r="F31" s="2" t="s">
        <v>18</v>
      </c>
      <c r="G31" s="2">
        <v>24.7</v>
      </c>
      <c r="H31" s="2">
        <v>4.0599999999999996</v>
      </c>
      <c r="I31" s="12">
        <v>0.5</v>
      </c>
      <c r="J31" s="25">
        <v>0.1</v>
      </c>
      <c r="K31" s="2">
        <v>13</v>
      </c>
      <c r="L31" s="2">
        <v>87</v>
      </c>
      <c r="M31" s="2">
        <v>100</v>
      </c>
      <c r="N31" s="12">
        <v>1.2582779271634399E-3</v>
      </c>
      <c r="O31" s="12">
        <v>0.01</v>
      </c>
      <c r="P31" s="12">
        <v>0.01</v>
      </c>
      <c r="Q31" s="13">
        <v>52.32</v>
      </c>
      <c r="R31" s="13">
        <v>774.95999999999992</v>
      </c>
      <c r="S31" s="12">
        <v>1.6449923972043999E-2</v>
      </c>
      <c r="T31" s="12">
        <v>8.8678676327695896E-2</v>
      </c>
      <c r="U31" s="12">
        <v>0.10512860029973989</v>
      </c>
      <c r="V31" s="44">
        <v>0.11782534294708503</v>
      </c>
      <c r="W31" s="5">
        <v>1.20600615630821E-2</v>
      </c>
      <c r="X31" s="5">
        <v>2.9193245068619901E-2</v>
      </c>
      <c r="Y31" s="5">
        <v>4.1253306631702E-2</v>
      </c>
      <c r="Z31" s="45">
        <v>5.3950049279047139E-2</v>
      </c>
    </row>
    <row r="32" spans="2:26" x14ac:dyDescent="0.2">
      <c r="B32" s="1" t="s">
        <v>35</v>
      </c>
      <c r="C32" s="2" t="s">
        <v>65</v>
      </c>
      <c r="D32" s="2" t="s">
        <v>71</v>
      </c>
      <c r="E32" s="3">
        <v>43277</v>
      </c>
      <c r="F32" s="2" t="s">
        <v>18</v>
      </c>
      <c r="G32" s="2">
        <v>46.6</v>
      </c>
      <c r="H32" s="2">
        <v>13.53</v>
      </c>
      <c r="I32" s="12">
        <v>0.5</v>
      </c>
      <c r="J32" s="25">
        <v>0</v>
      </c>
      <c r="K32" s="2">
        <v>5</v>
      </c>
      <c r="L32" s="2">
        <v>35</v>
      </c>
      <c r="M32" s="2">
        <v>40</v>
      </c>
      <c r="N32" s="12">
        <v>5.0639837300617101E-4</v>
      </c>
      <c r="O32" s="12">
        <v>0</v>
      </c>
      <c r="P32" s="12">
        <v>0.01</v>
      </c>
      <c r="Q32" s="13">
        <v>4.3600000000000003</v>
      </c>
      <c r="R32" s="13">
        <v>64.58</v>
      </c>
      <c r="S32" s="12">
        <v>1.26537882577612E-3</v>
      </c>
      <c r="T32" s="12">
        <v>7.4375718092104396E-3</v>
      </c>
      <c r="U32" s="12">
        <v>8.7029506349865591E-3</v>
      </c>
      <c r="V32" s="44">
        <v>1.3908426052527661E-2</v>
      </c>
      <c r="W32" s="5">
        <v>4.6384854317306698E-3</v>
      </c>
      <c r="X32" s="5">
        <v>1.1744417474503201E-2</v>
      </c>
      <c r="Y32" s="5">
        <v>1.638290290623387E-2</v>
      </c>
      <c r="Z32" s="45">
        <v>2.1588378323774974E-2</v>
      </c>
    </row>
    <row r="33" spans="1:26" x14ac:dyDescent="0.2">
      <c r="B33" s="1" t="s">
        <v>56</v>
      </c>
      <c r="C33" s="2" t="s">
        <v>65</v>
      </c>
      <c r="D33" s="2" t="s">
        <v>71</v>
      </c>
      <c r="E33" s="3">
        <v>43296</v>
      </c>
      <c r="F33" s="2" t="s">
        <v>18</v>
      </c>
      <c r="G33" s="2">
        <v>60.2</v>
      </c>
      <c r="H33" s="2">
        <v>30.18</v>
      </c>
      <c r="I33" s="12">
        <v>0.68357521427684098</v>
      </c>
      <c r="J33" s="25">
        <v>0.4</v>
      </c>
      <c r="K33" s="2">
        <v>268</v>
      </c>
      <c r="L33" s="4">
        <v>2727</v>
      </c>
      <c r="M33" s="4">
        <v>2995</v>
      </c>
      <c r="N33" s="12">
        <v>0.03</v>
      </c>
      <c r="O33" s="12">
        <v>0.38</v>
      </c>
      <c r="P33" s="12">
        <v>0.41</v>
      </c>
      <c r="Q33" s="13">
        <v>165.68</v>
      </c>
      <c r="R33" s="13">
        <v>2454.04</v>
      </c>
      <c r="S33" s="12">
        <v>5.2435195673539103E-2</v>
      </c>
      <c r="T33" s="12">
        <v>0.280797223659774</v>
      </c>
      <c r="U33" s="12">
        <v>0.3332324193333131</v>
      </c>
      <c r="V33" s="44">
        <v>0.74320787439780656</v>
      </c>
      <c r="W33" s="5">
        <v>0.248253408481583</v>
      </c>
      <c r="X33" s="5">
        <v>0.91505881703724601</v>
      </c>
      <c r="Y33" s="5">
        <v>1.1633122255188291</v>
      </c>
      <c r="Z33" s="45">
        <v>1.5732876805833227</v>
      </c>
    </row>
    <row r="34" spans="1:26" s="40" customFormat="1" ht="13.75" customHeight="1" x14ac:dyDescent="0.2">
      <c r="A34" s="33" t="s">
        <v>75</v>
      </c>
      <c r="B34" s="34"/>
      <c r="C34" s="35"/>
      <c r="D34" s="35"/>
      <c r="E34" s="36"/>
      <c r="F34" s="35"/>
      <c r="G34" s="35"/>
      <c r="H34" s="35"/>
      <c r="I34" s="37"/>
      <c r="J34" s="38"/>
      <c r="K34" s="39" t="s">
        <v>85</v>
      </c>
      <c r="L34" s="39" t="s">
        <v>86</v>
      </c>
      <c r="M34" s="39" t="s">
        <v>87</v>
      </c>
      <c r="N34" s="37" t="s">
        <v>117</v>
      </c>
      <c r="O34" s="39" t="s">
        <v>88</v>
      </c>
      <c r="P34" s="39" t="s">
        <v>89</v>
      </c>
      <c r="Q34" s="39" t="s">
        <v>90</v>
      </c>
      <c r="R34" s="39" t="s">
        <v>91</v>
      </c>
      <c r="S34" s="39" t="s">
        <v>92</v>
      </c>
      <c r="T34" s="39" t="s">
        <v>93</v>
      </c>
      <c r="U34" s="39" t="s">
        <v>94</v>
      </c>
      <c r="V34" s="39" t="s">
        <v>95</v>
      </c>
      <c r="W34" s="39" t="s">
        <v>96</v>
      </c>
      <c r="X34" s="39" t="s">
        <v>97</v>
      </c>
      <c r="Y34" s="39" t="s">
        <v>98</v>
      </c>
      <c r="Z34" s="39" t="s">
        <v>99</v>
      </c>
    </row>
    <row r="35" spans="1:26" x14ac:dyDescent="0.2">
      <c r="B35" s="1"/>
      <c r="C35" s="2"/>
      <c r="D35" s="2"/>
      <c r="E35" s="3"/>
      <c r="F35" s="2"/>
      <c r="G35" s="2"/>
      <c r="H35" s="2"/>
      <c r="I35" s="12"/>
      <c r="J35" s="25"/>
      <c r="K35" s="2"/>
      <c r="L35" s="4"/>
      <c r="M35" s="4"/>
      <c r="N35" s="12"/>
      <c r="O35" s="12"/>
      <c r="P35" s="12"/>
      <c r="Q35" s="13"/>
      <c r="R35" s="13"/>
      <c r="S35" s="12"/>
      <c r="T35" s="12"/>
      <c r="U35" s="12"/>
      <c r="V35" s="12"/>
      <c r="W35" s="5"/>
      <c r="X35" s="5"/>
      <c r="Y35" s="5"/>
      <c r="Z35" s="5"/>
    </row>
    <row r="36" spans="1:26" x14ac:dyDescent="0.2">
      <c r="B36" s="6" t="s">
        <v>63</v>
      </c>
      <c r="C36" s="7" t="s">
        <v>66</v>
      </c>
      <c r="D36" s="7" t="s">
        <v>68</v>
      </c>
      <c r="E36" s="8">
        <v>42936</v>
      </c>
      <c r="F36" s="7" t="s">
        <v>8</v>
      </c>
      <c r="G36" s="7">
        <v>131.19999999999999</v>
      </c>
      <c r="H36" s="7">
        <v>348.6</v>
      </c>
      <c r="I36" s="10">
        <v>1.78371565014561</v>
      </c>
      <c r="J36" s="26">
        <v>3.4</v>
      </c>
      <c r="K36" s="7">
        <v>279</v>
      </c>
      <c r="L36" s="9">
        <v>2914</v>
      </c>
      <c r="M36" s="9">
        <v>3193</v>
      </c>
      <c r="N36" s="10">
        <v>0.04</v>
      </c>
      <c r="O36" s="10">
        <v>0.46</v>
      </c>
      <c r="P36" s="10">
        <v>0.5</v>
      </c>
      <c r="Q36" s="14">
        <v>1469.32</v>
      </c>
      <c r="R36" s="14">
        <v>21763.46</v>
      </c>
      <c r="S36" s="10">
        <v>0.45284938548543602</v>
      </c>
      <c r="T36" s="10">
        <v>2.43382982305627</v>
      </c>
      <c r="U36" s="10">
        <v>2.8866792085417061</v>
      </c>
      <c r="V36" s="46">
        <v>3.3831920183579984</v>
      </c>
      <c r="W36" s="10">
        <v>0.25222132986997498</v>
      </c>
      <c r="X36" s="10">
        <v>0.95566705529104801</v>
      </c>
      <c r="Y36" s="10">
        <v>1.2078883851610229</v>
      </c>
      <c r="Z36" s="47">
        <v>1.7044011949773152</v>
      </c>
    </row>
    <row r="37" spans="1:26" x14ac:dyDescent="0.2">
      <c r="B37" s="1" t="s">
        <v>9</v>
      </c>
      <c r="C37" s="7" t="s">
        <v>66</v>
      </c>
      <c r="D37" s="2" t="s">
        <v>68</v>
      </c>
      <c r="E37" s="3">
        <v>43245</v>
      </c>
      <c r="F37" s="2" t="s">
        <v>10</v>
      </c>
      <c r="G37" s="2">
        <v>129</v>
      </c>
      <c r="H37" s="2">
        <v>345</v>
      </c>
      <c r="I37" s="12">
        <v>1.76030840682925</v>
      </c>
      <c r="J37" s="25">
        <v>2.4</v>
      </c>
      <c r="K37" s="2">
        <v>712</v>
      </c>
      <c r="L37" s="4">
        <v>6577</v>
      </c>
      <c r="M37" s="4">
        <v>7289</v>
      </c>
      <c r="N37" s="12">
        <v>0.1</v>
      </c>
      <c r="O37" s="12">
        <v>1.03</v>
      </c>
      <c r="P37" s="12">
        <v>1.1299999999999999</v>
      </c>
      <c r="Q37" s="13">
        <v>1046.3999999999999</v>
      </c>
      <c r="R37" s="13">
        <v>15499.199999999999</v>
      </c>
      <c r="S37" s="12">
        <v>0.322521435783723</v>
      </c>
      <c r="T37" s="12">
        <v>1.7336696948175701</v>
      </c>
      <c r="U37" s="12">
        <v>2.056191130601293</v>
      </c>
      <c r="V37" s="44">
        <v>3.1851662520712507</v>
      </c>
      <c r="W37" s="5">
        <v>0.64380228626301805</v>
      </c>
      <c r="X37" s="5">
        <v>2.1574271621374499</v>
      </c>
      <c r="Y37" s="5">
        <v>2.8012294484004681</v>
      </c>
      <c r="Z37" s="45">
        <v>3.9302045698704262</v>
      </c>
    </row>
    <row r="38" spans="1:26" x14ac:dyDescent="0.2">
      <c r="B38" s="1" t="s">
        <v>22</v>
      </c>
      <c r="C38" s="7" t="s">
        <v>66</v>
      </c>
      <c r="D38" s="2" t="s">
        <v>68</v>
      </c>
      <c r="E38" s="3">
        <v>43255</v>
      </c>
      <c r="F38" s="2" t="s">
        <v>10</v>
      </c>
      <c r="G38" s="2">
        <v>120.8</v>
      </c>
      <c r="H38" s="2">
        <v>230.5</v>
      </c>
      <c r="I38" s="12">
        <v>1.6922146080907601</v>
      </c>
      <c r="J38" s="25">
        <v>2.2000000000000002</v>
      </c>
      <c r="K38" s="2">
        <v>471</v>
      </c>
      <c r="L38" s="4">
        <v>4130</v>
      </c>
      <c r="M38" s="4">
        <v>4601</v>
      </c>
      <c r="N38" s="12">
        <v>0.06</v>
      </c>
      <c r="O38" s="12">
        <v>0.63</v>
      </c>
      <c r="P38" s="12">
        <v>0.7</v>
      </c>
      <c r="Q38" s="13">
        <v>967.92000000000007</v>
      </c>
      <c r="R38" s="13">
        <v>14336.760000000002</v>
      </c>
      <c r="S38" s="12">
        <v>0.30032990013845501</v>
      </c>
      <c r="T38" s="12">
        <v>1.6132922752710801</v>
      </c>
      <c r="U38" s="12">
        <v>1.9136221754095351</v>
      </c>
      <c r="V38" s="44">
        <v>2.6108637841637368</v>
      </c>
      <c r="W38" s="5">
        <v>0.428538398745826</v>
      </c>
      <c r="X38" s="5">
        <v>1.3628574788382699</v>
      </c>
      <c r="Y38" s="5">
        <v>1.7913958775840959</v>
      </c>
      <c r="Z38" s="45">
        <v>2.4886374863382983</v>
      </c>
    </row>
    <row r="39" spans="1:26" x14ac:dyDescent="0.2">
      <c r="B39" s="1" t="s">
        <v>23</v>
      </c>
      <c r="C39" s="7" t="s">
        <v>66</v>
      </c>
      <c r="D39" s="2" t="s">
        <v>68</v>
      </c>
      <c r="E39" s="3">
        <v>43255</v>
      </c>
      <c r="F39" s="2" t="s">
        <v>8</v>
      </c>
      <c r="G39" s="2">
        <v>143.30000000000001</v>
      </c>
      <c r="H39" s="2">
        <v>415.7</v>
      </c>
      <c r="I39" s="12">
        <v>2.0050204960457099</v>
      </c>
      <c r="J39" s="25">
        <v>2</v>
      </c>
      <c r="K39" s="2">
        <v>387</v>
      </c>
      <c r="L39" s="4">
        <v>3758</v>
      </c>
      <c r="M39" s="4">
        <v>4145</v>
      </c>
      <c r="N39" s="12">
        <v>0.05</v>
      </c>
      <c r="O39" s="12">
        <v>0.57999999999999996</v>
      </c>
      <c r="P39" s="12">
        <v>0.63</v>
      </c>
      <c r="Q39" s="13">
        <v>872</v>
      </c>
      <c r="R39" s="13">
        <v>12916</v>
      </c>
      <c r="S39" s="12">
        <v>0.26782775389797497</v>
      </c>
      <c r="T39" s="12">
        <v>1.4393568124506599</v>
      </c>
      <c r="U39" s="12">
        <v>1.7071845663486349</v>
      </c>
      <c r="V39" s="44">
        <v>2.3562836002103666</v>
      </c>
      <c r="W39" s="5">
        <v>0.34857455392435999</v>
      </c>
      <c r="X39" s="5">
        <v>1.22812572398543</v>
      </c>
      <c r="Y39" s="5">
        <v>1.5767002779097901</v>
      </c>
      <c r="Z39" s="45">
        <v>2.2056383491061142</v>
      </c>
    </row>
    <row r="40" spans="1:26" x14ac:dyDescent="0.2">
      <c r="B40" s="1" t="s">
        <v>30</v>
      </c>
      <c r="C40" s="7" t="s">
        <v>66</v>
      </c>
      <c r="D40" s="2" t="s">
        <v>68</v>
      </c>
      <c r="E40" s="3">
        <v>43259</v>
      </c>
      <c r="F40" s="2" t="s">
        <v>10</v>
      </c>
      <c r="G40" s="2">
        <v>117.7</v>
      </c>
      <c r="H40" s="2">
        <v>206.6</v>
      </c>
      <c r="I40" s="12">
        <v>1.61773701572054</v>
      </c>
      <c r="J40" s="25">
        <v>2.5</v>
      </c>
      <c r="K40" s="2">
        <v>271</v>
      </c>
      <c r="L40" s="4">
        <v>2789</v>
      </c>
      <c r="M40" s="4">
        <v>3060</v>
      </c>
      <c r="N40" s="12">
        <v>0.04</v>
      </c>
      <c r="O40" s="12">
        <v>0.43</v>
      </c>
      <c r="P40" s="12">
        <v>0.46</v>
      </c>
      <c r="Q40" s="13">
        <v>1068.2</v>
      </c>
      <c r="R40" s="13">
        <v>15822.1</v>
      </c>
      <c r="S40" s="12">
        <v>0.33178746906869999</v>
      </c>
      <c r="T40" s="12">
        <v>1.78262453025899</v>
      </c>
      <c r="U40" s="12">
        <v>2.11441199932769</v>
      </c>
      <c r="V40" s="44">
        <v>2.5758150568718809</v>
      </c>
      <c r="W40" s="5">
        <v>0.246890079073494</v>
      </c>
      <c r="X40" s="5">
        <v>0.92149425831813303</v>
      </c>
      <c r="Y40" s="5">
        <v>1.1683843373916269</v>
      </c>
      <c r="Z40" s="45">
        <v>1.6297873949358179</v>
      </c>
    </row>
    <row r="41" spans="1:26" x14ac:dyDescent="0.2">
      <c r="B41" s="1" t="s">
        <v>31</v>
      </c>
      <c r="C41" s="7" t="s">
        <v>66</v>
      </c>
      <c r="D41" s="2" t="s">
        <v>68</v>
      </c>
      <c r="E41" s="3">
        <v>43259</v>
      </c>
      <c r="F41" s="2" t="s">
        <v>10</v>
      </c>
      <c r="G41" s="2">
        <v>92.2</v>
      </c>
      <c r="H41" s="2">
        <v>82.5</v>
      </c>
      <c r="I41" s="12">
        <v>1.2623725035540301</v>
      </c>
      <c r="J41" s="25">
        <v>2.2999999999999998</v>
      </c>
      <c r="K41" s="2">
        <v>478</v>
      </c>
      <c r="L41" s="4">
        <v>4256</v>
      </c>
      <c r="M41" s="4">
        <v>4734</v>
      </c>
      <c r="N41" s="12">
        <v>0.06</v>
      </c>
      <c r="O41" s="12">
        <v>0.63</v>
      </c>
      <c r="P41" s="12">
        <v>0.68</v>
      </c>
      <c r="Q41" s="13">
        <v>1015.88</v>
      </c>
      <c r="R41" s="13">
        <v>15047.140000000001</v>
      </c>
      <c r="S41" s="12">
        <v>0.318218680861653</v>
      </c>
      <c r="T41" s="12">
        <v>1.70880335557438</v>
      </c>
      <c r="U41" s="12">
        <v>2.027022036436033</v>
      </c>
      <c r="V41" s="44">
        <v>2.7103433148042644</v>
      </c>
      <c r="W41" s="5">
        <v>0.43904140627343702</v>
      </c>
      <c r="X41" s="5">
        <v>1.41739014067253</v>
      </c>
      <c r="Y41" s="5">
        <v>1.8564315469459669</v>
      </c>
      <c r="Z41" s="45">
        <v>2.5397528253141983</v>
      </c>
    </row>
    <row r="42" spans="1:26" x14ac:dyDescent="0.2">
      <c r="B42" s="1" t="s">
        <v>33</v>
      </c>
      <c r="C42" s="7" t="s">
        <v>66</v>
      </c>
      <c r="D42" s="2" t="s">
        <v>68</v>
      </c>
      <c r="E42" s="3">
        <v>43274</v>
      </c>
      <c r="F42" s="2" t="s">
        <v>8</v>
      </c>
      <c r="G42" s="2">
        <v>101.6</v>
      </c>
      <c r="H42" s="2">
        <v>124.5</v>
      </c>
      <c r="I42" s="12">
        <v>1.3070590589761599</v>
      </c>
      <c r="J42" s="25">
        <v>3.4</v>
      </c>
      <c r="K42" s="2">
        <v>299</v>
      </c>
      <c r="L42" s="4">
        <v>2792</v>
      </c>
      <c r="M42" s="4">
        <v>3091</v>
      </c>
      <c r="N42" s="12">
        <v>0.04</v>
      </c>
      <c r="O42" s="12">
        <v>0.42</v>
      </c>
      <c r="P42" s="12">
        <v>0.45</v>
      </c>
      <c r="Q42" s="13">
        <v>1469.32</v>
      </c>
      <c r="R42" s="13">
        <v>21763.46</v>
      </c>
      <c r="S42" s="12">
        <v>0.45839211409766401</v>
      </c>
      <c r="T42" s="12">
        <v>2.4624637587082998</v>
      </c>
      <c r="U42" s="12">
        <v>2.9208558728059639</v>
      </c>
      <c r="V42" s="44">
        <v>3.3740309320203865</v>
      </c>
      <c r="W42" s="5">
        <v>0.273610116633697</v>
      </c>
      <c r="X42" s="5">
        <v>0.92642895537188497</v>
      </c>
      <c r="Y42" s="5">
        <v>1.200039072005582</v>
      </c>
      <c r="Z42" s="45">
        <v>1.6532141312200048</v>
      </c>
    </row>
    <row r="43" spans="1:26" s="23" customFormat="1" x14ac:dyDescent="0.2">
      <c r="B43" s="15" t="s">
        <v>36</v>
      </c>
      <c r="C43" s="16" t="s">
        <v>66</v>
      </c>
      <c r="D43" s="17" t="s">
        <v>68</v>
      </c>
      <c r="E43" s="18">
        <v>43278</v>
      </c>
      <c r="F43" s="17" t="s">
        <v>8</v>
      </c>
      <c r="G43" s="17">
        <v>149.6</v>
      </c>
      <c r="H43" s="17">
        <v>444.5</v>
      </c>
      <c r="I43" s="19">
        <v>2.07949808841594</v>
      </c>
      <c r="J43" s="27">
        <v>3.1</v>
      </c>
      <c r="K43" s="17">
        <v>336</v>
      </c>
      <c r="L43" s="20">
        <v>3218</v>
      </c>
      <c r="M43" s="20">
        <v>3554</v>
      </c>
      <c r="N43" s="19">
        <v>0.05</v>
      </c>
      <c r="O43" s="19">
        <v>0.51</v>
      </c>
      <c r="P43" s="19">
        <v>0.56000000000000005</v>
      </c>
      <c r="Q43" s="21">
        <v>1369.04</v>
      </c>
      <c r="R43" s="21">
        <v>20278.120000000003</v>
      </c>
      <c r="S43" s="19">
        <v>0.41980853188802503</v>
      </c>
      <c r="T43" s="19">
        <v>2.1656379578361999</v>
      </c>
      <c r="U43" s="19">
        <v>2.5854464897242249</v>
      </c>
      <c r="V43" s="44">
        <v>3.1441977314407925</v>
      </c>
      <c r="W43" s="22">
        <v>0.30304573263948797</v>
      </c>
      <c r="X43" s="22">
        <v>1.0531329352401499</v>
      </c>
      <c r="Y43" s="22">
        <v>1.3561786678796379</v>
      </c>
      <c r="Z43" s="45">
        <v>1.9149299095962056</v>
      </c>
    </row>
    <row r="44" spans="1:26" s="23" customFormat="1" x14ac:dyDescent="0.2">
      <c r="B44" s="15" t="s">
        <v>37</v>
      </c>
      <c r="C44" s="16" t="s">
        <v>66</v>
      </c>
      <c r="D44" s="17" t="s">
        <v>68</v>
      </c>
      <c r="E44" s="18">
        <v>43278</v>
      </c>
      <c r="F44" s="17" t="s">
        <v>18</v>
      </c>
      <c r="G44" s="17">
        <v>66</v>
      </c>
      <c r="H44" s="17">
        <v>49.78</v>
      </c>
      <c r="I44" s="19">
        <v>0.77082039391053503</v>
      </c>
      <c r="J44" s="27">
        <v>1.7</v>
      </c>
      <c r="K44" s="17">
        <v>565</v>
      </c>
      <c r="L44" s="20">
        <v>4998</v>
      </c>
      <c r="M44" s="20">
        <v>5563</v>
      </c>
      <c r="N44" s="19">
        <v>0.06</v>
      </c>
      <c r="O44" s="19">
        <v>0.72</v>
      </c>
      <c r="P44" s="19">
        <v>0.78</v>
      </c>
      <c r="Q44" s="21">
        <v>723.76</v>
      </c>
      <c r="R44" s="21">
        <v>10720.279999999999</v>
      </c>
      <c r="S44" s="19">
        <v>0.227943238665405</v>
      </c>
      <c r="T44" s="19">
        <v>1.2237488320074299</v>
      </c>
      <c r="U44" s="19">
        <v>1.4516920706728349</v>
      </c>
      <c r="V44" s="44">
        <v>2.2313450735827862</v>
      </c>
      <c r="W44" s="22">
        <v>0.52165360997858801</v>
      </c>
      <c r="X44" s="22">
        <v>1.67316733662329</v>
      </c>
      <c r="Y44" s="22">
        <v>2.1948209466018778</v>
      </c>
      <c r="Z44" s="45">
        <v>2.9744739495118293</v>
      </c>
    </row>
    <row r="45" spans="1:26" s="23" customFormat="1" x14ac:dyDescent="0.2">
      <c r="B45" s="15" t="s">
        <v>39</v>
      </c>
      <c r="C45" s="16" t="s">
        <v>66</v>
      </c>
      <c r="D45" s="17" t="s">
        <v>68</v>
      </c>
      <c r="E45" s="18">
        <v>43281</v>
      </c>
      <c r="F45" s="17" t="s">
        <v>10</v>
      </c>
      <c r="G45" s="17">
        <v>115.6</v>
      </c>
      <c r="H45" s="17">
        <v>247.1</v>
      </c>
      <c r="I45" s="19">
        <v>1.5900739099830199</v>
      </c>
      <c r="J45" s="27">
        <v>3.4</v>
      </c>
      <c r="K45" s="17">
        <v>860</v>
      </c>
      <c r="L45" s="20">
        <v>8327</v>
      </c>
      <c r="M45" s="20">
        <v>9187</v>
      </c>
      <c r="N45" s="19">
        <v>0.11</v>
      </c>
      <c r="O45" s="19">
        <v>1.28</v>
      </c>
      <c r="P45" s="19">
        <v>1.4</v>
      </c>
      <c r="Q45" s="21">
        <v>1469.32</v>
      </c>
      <c r="R45" s="21">
        <v>21763.46</v>
      </c>
      <c r="S45" s="19">
        <v>0.45537332961110299</v>
      </c>
      <c r="T45" s="19">
        <v>2.4468686946210401</v>
      </c>
      <c r="U45" s="19">
        <v>2.9022420242321432</v>
      </c>
      <c r="V45" s="44">
        <v>4.3000967191609138</v>
      </c>
      <c r="W45" s="22">
        <v>0.78178956192504201</v>
      </c>
      <c r="X45" s="22">
        <v>2.7455293340845199</v>
      </c>
      <c r="Y45" s="22">
        <v>3.5273188960095618</v>
      </c>
      <c r="Z45" s="45">
        <v>4.925173590938333</v>
      </c>
    </row>
    <row r="46" spans="1:26" s="23" customFormat="1" x14ac:dyDescent="0.2">
      <c r="B46" s="15" t="s">
        <v>40</v>
      </c>
      <c r="C46" s="16" t="s">
        <v>66</v>
      </c>
      <c r="D46" s="17" t="s">
        <v>68</v>
      </c>
      <c r="E46" s="18">
        <v>43281</v>
      </c>
      <c r="F46" s="17" t="s">
        <v>10</v>
      </c>
      <c r="G46" s="17">
        <v>124.7</v>
      </c>
      <c r="H46" s="17">
        <v>298.5</v>
      </c>
      <c r="I46" s="19">
        <v>1.72838943867059</v>
      </c>
      <c r="J46" s="27">
        <v>3.3</v>
      </c>
      <c r="K46" s="17">
        <v>192</v>
      </c>
      <c r="L46" s="20">
        <v>1970</v>
      </c>
      <c r="M46" s="20">
        <v>2162</v>
      </c>
      <c r="N46" s="19">
        <v>0.03</v>
      </c>
      <c r="O46" s="19">
        <v>0.31</v>
      </c>
      <c r="P46" s="19">
        <v>0.33</v>
      </c>
      <c r="Q46" s="21">
        <v>1425.72</v>
      </c>
      <c r="R46" s="21">
        <v>21117.66</v>
      </c>
      <c r="S46" s="19">
        <v>0.44079476985990701</v>
      </c>
      <c r="T46" s="19">
        <v>2.2563225869086199</v>
      </c>
      <c r="U46" s="19">
        <v>2.6971173567685267</v>
      </c>
      <c r="V46" s="44">
        <v>3.029432252743542</v>
      </c>
      <c r="W46" s="22">
        <v>0.17455778362573601</v>
      </c>
      <c r="X46" s="22">
        <v>0.64967744339465405</v>
      </c>
      <c r="Y46" s="22">
        <v>0.82423522702039009</v>
      </c>
      <c r="Z46" s="45">
        <v>1.1565501229954052</v>
      </c>
    </row>
    <row r="47" spans="1:26" s="23" customFormat="1" x14ac:dyDescent="0.2">
      <c r="B47" s="15" t="s">
        <v>49</v>
      </c>
      <c r="C47" s="16" t="s">
        <v>66</v>
      </c>
      <c r="D47" s="17" t="s">
        <v>68</v>
      </c>
      <c r="E47" s="18">
        <v>43292</v>
      </c>
      <c r="F47" s="17" t="s">
        <v>10</v>
      </c>
      <c r="G47" s="17">
        <v>107.8</v>
      </c>
      <c r="H47" s="17">
        <v>180.5</v>
      </c>
      <c r="I47" s="19">
        <v>1.4411187252425699</v>
      </c>
      <c r="J47" s="27">
        <v>1.8</v>
      </c>
      <c r="K47" s="17">
        <v>461</v>
      </c>
      <c r="L47" s="20">
        <v>5420</v>
      </c>
      <c r="M47" s="20">
        <v>5881</v>
      </c>
      <c r="N47" s="19">
        <v>0.06</v>
      </c>
      <c r="O47" s="19">
        <v>0.82</v>
      </c>
      <c r="P47" s="19">
        <v>0.88</v>
      </c>
      <c r="Q47" s="21">
        <v>784.80000000000007</v>
      </c>
      <c r="R47" s="21">
        <v>11624.4</v>
      </c>
      <c r="S47" s="19">
        <v>0.244213793645363</v>
      </c>
      <c r="T47" s="19">
        <v>1.3114217069010099</v>
      </c>
      <c r="U47" s="19">
        <v>1.5556355005463729</v>
      </c>
      <c r="V47" s="44">
        <v>2.436314884174938</v>
      </c>
      <c r="W47" s="22">
        <v>0.42181550719562599</v>
      </c>
      <c r="X47" s="22">
        <v>1.79848630910781</v>
      </c>
      <c r="Y47" s="22">
        <v>2.220301816303436</v>
      </c>
      <c r="Z47" s="45">
        <v>3.1009811999320016</v>
      </c>
    </row>
    <row r="48" spans="1:26" s="23" customFormat="1" x14ac:dyDescent="0.2">
      <c r="B48" s="15" t="s">
        <v>50</v>
      </c>
      <c r="C48" s="16" t="s">
        <v>66</v>
      </c>
      <c r="D48" s="17" t="s">
        <v>68</v>
      </c>
      <c r="E48" s="18">
        <v>43292</v>
      </c>
      <c r="F48" s="17" t="s">
        <v>10</v>
      </c>
      <c r="G48" s="17">
        <v>157</v>
      </c>
      <c r="H48" s="17">
        <v>538.5</v>
      </c>
      <c r="I48" s="19">
        <v>2.3348498336852899</v>
      </c>
      <c r="J48" s="27">
        <v>1.8</v>
      </c>
      <c r="K48" s="17">
        <v>548</v>
      </c>
      <c r="L48" s="20">
        <v>5384</v>
      </c>
      <c r="M48" s="20">
        <v>5932</v>
      </c>
      <c r="N48" s="19">
        <v>0.08</v>
      </c>
      <c r="O48" s="19">
        <v>0.86</v>
      </c>
      <c r="P48" s="19">
        <v>0.94</v>
      </c>
      <c r="Q48" s="21">
        <v>780.44</v>
      </c>
      <c r="R48" s="21">
        <v>11559.82</v>
      </c>
      <c r="S48" s="19">
        <v>0.23795459431489299</v>
      </c>
      <c r="T48" s="19">
        <v>1.2798923448089501</v>
      </c>
      <c r="U48" s="19">
        <v>1.5178469391238432</v>
      </c>
      <c r="V48" s="44">
        <v>2.4627312244914528</v>
      </c>
      <c r="W48" s="22">
        <v>0.49170104707602302</v>
      </c>
      <c r="X48" s="22">
        <v>1.7532414981812099</v>
      </c>
      <c r="Y48" s="22">
        <v>2.2449425452572331</v>
      </c>
      <c r="Z48" s="45">
        <v>3.1898268306248427</v>
      </c>
    </row>
    <row r="49" spans="1:26" s="23" customFormat="1" x14ac:dyDescent="0.2">
      <c r="B49" s="15" t="s">
        <v>53</v>
      </c>
      <c r="C49" s="16" t="s">
        <v>66</v>
      </c>
      <c r="D49" s="17" t="s">
        <v>68</v>
      </c>
      <c r="E49" s="18">
        <v>43294</v>
      </c>
      <c r="F49" s="17" t="s">
        <v>10</v>
      </c>
      <c r="G49" s="17">
        <v>141.1</v>
      </c>
      <c r="H49" s="17">
        <v>548.5</v>
      </c>
      <c r="I49" s="19">
        <v>1.99438083999282</v>
      </c>
      <c r="J49" s="27">
        <v>2.1</v>
      </c>
      <c r="K49" s="17">
        <v>908</v>
      </c>
      <c r="L49" s="20">
        <v>8510</v>
      </c>
      <c r="M49" s="20">
        <v>9418</v>
      </c>
      <c r="N49" s="19">
        <v>0.13</v>
      </c>
      <c r="O49" s="19">
        <v>1.37</v>
      </c>
      <c r="P49" s="19">
        <v>1.5</v>
      </c>
      <c r="Q49" s="21">
        <v>911.2399999999999</v>
      </c>
      <c r="R49" s="21">
        <v>13497.22</v>
      </c>
      <c r="S49" s="19">
        <v>0.277765304487683</v>
      </c>
      <c r="T49" s="19">
        <v>1.4935590024109699</v>
      </c>
      <c r="U49" s="19">
        <v>1.7713243068986531</v>
      </c>
      <c r="V49" s="44">
        <v>3.270487052292502</v>
      </c>
      <c r="W49" s="22">
        <v>0.81426647018407805</v>
      </c>
      <c r="X49" s="22">
        <v>2.7697194388551098</v>
      </c>
      <c r="Y49" s="22">
        <v>3.5839859090391881</v>
      </c>
      <c r="Z49" s="45">
        <v>5.0831486544330371</v>
      </c>
    </row>
    <row r="50" spans="1:26" s="23" customFormat="1" x14ac:dyDescent="0.2">
      <c r="B50" s="15" t="s">
        <v>55</v>
      </c>
      <c r="C50" s="16" t="s">
        <v>66</v>
      </c>
      <c r="D50" s="17" t="s">
        <v>68</v>
      </c>
      <c r="E50" s="18">
        <v>43295</v>
      </c>
      <c r="F50" s="17" t="s">
        <v>10</v>
      </c>
      <c r="G50" s="17">
        <v>74.8</v>
      </c>
      <c r="H50" s="17">
        <v>57.42</v>
      </c>
      <c r="I50" s="19">
        <v>0.89424040412405303</v>
      </c>
      <c r="J50" s="27">
        <v>2.2000000000000002</v>
      </c>
      <c r="K50" s="17">
        <v>168</v>
      </c>
      <c r="L50" s="20">
        <v>1297</v>
      </c>
      <c r="M50" s="20">
        <v>1465</v>
      </c>
      <c r="N50" s="19">
        <v>0.02</v>
      </c>
      <c r="O50" s="19">
        <v>0.19</v>
      </c>
      <c r="P50" s="19">
        <v>0.21</v>
      </c>
      <c r="Q50" s="21">
        <v>967.92000000000007</v>
      </c>
      <c r="R50" s="21">
        <v>14336.760000000002</v>
      </c>
      <c r="S50" s="19">
        <v>0.30442891248440601</v>
      </c>
      <c r="T50" s="19">
        <v>1.6348516386067</v>
      </c>
      <c r="U50" s="19">
        <v>1.939280551091106</v>
      </c>
      <c r="V50" s="44">
        <v>2.1452202480585281</v>
      </c>
      <c r="W50" s="22">
        <v>0.15494067429709699</v>
      </c>
      <c r="X50" s="22">
        <v>0.43371621471031202</v>
      </c>
      <c r="Y50" s="22">
        <v>0.58865688900740898</v>
      </c>
      <c r="Z50" s="45">
        <v>0.79459658597483107</v>
      </c>
    </row>
    <row r="51" spans="1:26" s="23" customFormat="1" x14ac:dyDescent="0.2">
      <c r="B51" s="15" t="s">
        <v>60</v>
      </c>
      <c r="C51" s="16" t="s">
        <v>66</v>
      </c>
      <c r="D51" s="17" t="s">
        <v>68</v>
      </c>
      <c r="E51" s="18">
        <v>43301</v>
      </c>
      <c r="F51" s="17" t="s">
        <v>10</v>
      </c>
      <c r="G51" s="17">
        <v>126.1</v>
      </c>
      <c r="H51" s="17">
        <v>276.5</v>
      </c>
      <c r="I51" s="19">
        <v>1.76030840682925</v>
      </c>
      <c r="J51" s="27">
        <v>2.6</v>
      </c>
      <c r="K51" s="20">
        <v>2307</v>
      </c>
      <c r="L51" s="20">
        <v>21598</v>
      </c>
      <c r="M51" s="20">
        <v>23905</v>
      </c>
      <c r="N51" s="19">
        <v>0.31</v>
      </c>
      <c r="O51" s="19">
        <v>3.35</v>
      </c>
      <c r="P51" s="19">
        <v>3.66</v>
      </c>
      <c r="Q51" s="21">
        <v>1151.04</v>
      </c>
      <c r="R51" s="21">
        <v>17049.120000000003</v>
      </c>
      <c r="S51" s="19">
        <v>0.35621530130512102</v>
      </c>
      <c r="T51" s="19">
        <v>1.9138575808687399</v>
      </c>
      <c r="U51" s="19">
        <v>2.2700728821738609</v>
      </c>
      <c r="V51" s="44">
        <v>5.932571264444821</v>
      </c>
      <c r="W51" s="22">
        <v>2.0999353506181699</v>
      </c>
      <c r="X51" s="22">
        <v>7.1309160847113802</v>
      </c>
      <c r="Y51" s="22">
        <v>9.2308514353295497</v>
      </c>
      <c r="Z51" s="45">
        <v>12.893349817600509</v>
      </c>
    </row>
    <row r="52" spans="1:26" s="23" customFormat="1" x14ac:dyDescent="0.2">
      <c r="B52" s="15" t="s">
        <v>61</v>
      </c>
      <c r="C52" s="16" t="s">
        <v>66</v>
      </c>
      <c r="D52" s="17" t="s">
        <v>68</v>
      </c>
      <c r="E52" s="18">
        <v>43313</v>
      </c>
      <c r="F52" s="17" t="s">
        <v>10</v>
      </c>
      <c r="G52" s="17">
        <v>122</v>
      </c>
      <c r="H52" s="17">
        <v>250.5</v>
      </c>
      <c r="I52" s="19">
        <v>1.6113532220888001</v>
      </c>
      <c r="J52" s="27">
        <v>3.3</v>
      </c>
      <c r="K52" s="17">
        <v>434</v>
      </c>
      <c r="L52" s="20">
        <v>4246</v>
      </c>
      <c r="M52" s="20">
        <v>4680</v>
      </c>
      <c r="N52" s="19">
        <v>0.06</v>
      </c>
      <c r="O52" s="19">
        <v>0.65</v>
      </c>
      <c r="P52" s="19">
        <v>0.71</v>
      </c>
      <c r="Q52" s="21">
        <v>1417</v>
      </c>
      <c r="R52" s="21">
        <v>20988.5</v>
      </c>
      <c r="S52" s="19">
        <v>0.43915844585890002</v>
      </c>
      <c r="T52" s="19">
        <v>2.3593527942917301</v>
      </c>
      <c r="U52" s="19">
        <v>2.79851124015063</v>
      </c>
      <c r="V52" s="44">
        <v>3.5097419982207834</v>
      </c>
      <c r="W52" s="22">
        <v>0.39444525835790101</v>
      </c>
      <c r="X52" s="22">
        <v>1.39967352883247</v>
      </c>
      <c r="Y52" s="22">
        <v>1.794118787190371</v>
      </c>
      <c r="Z52" s="45">
        <v>2.5053495452605241</v>
      </c>
    </row>
    <row r="53" spans="1:26" s="23" customFormat="1" x14ac:dyDescent="0.2">
      <c r="B53" s="15" t="s">
        <v>62</v>
      </c>
      <c r="C53" s="16" t="s">
        <v>66</v>
      </c>
      <c r="D53" s="17" t="s">
        <v>68</v>
      </c>
      <c r="E53" s="18">
        <v>43313</v>
      </c>
      <c r="F53" s="17" t="s">
        <v>10</v>
      </c>
      <c r="G53" s="17">
        <v>136.1</v>
      </c>
      <c r="H53" s="17">
        <v>472.5</v>
      </c>
      <c r="I53" s="19">
        <v>1.9731015278870401</v>
      </c>
      <c r="J53" s="27">
        <v>4</v>
      </c>
      <c r="K53" s="17">
        <v>181</v>
      </c>
      <c r="L53" s="20">
        <v>1788</v>
      </c>
      <c r="M53" s="20">
        <v>1969</v>
      </c>
      <c r="N53" s="19">
        <v>0.03</v>
      </c>
      <c r="O53" s="19">
        <v>0.28999999999999998</v>
      </c>
      <c r="P53" s="19">
        <v>0.31</v>
      </c>
      <c r="Q53" s="21">
        <v>1726.56</v>
      </c>
      <c r="R53" s="21">
        <v>25573.68</v>
      </c>
      <c r="S53" s="19">
        <v>0.52877590483748405</v>
      </c>
      <c r="T53" s="19">
        <v>2.8413996021318799</v>
      </c>
      <c r="U53" s="19">
        <v>3.370175506969364</v>
      </c>
      <c r="V53" s="44">
        <v>3.6814926198989308</v>
      </c>
      <c r="W53" s="22">
        <v>0.16251876573989499</v>
      </c>
      <c r="X53" s="22">
        <v>0.58256822058920799</v>
      </c>
      <c r="Y53" s="22">
        <v>0.74508698632910297</v>
      </c>
      <c r="Z53" s="45">
        <v>1.0564040992586698</v>
      </c>
    </row>
    <row r="54" spans="1:26" s="23" customFormat="1" x14ac:dyDescent="0.2">
      <c r="B54" s="15" t="s">
        <v>7</v>
      </c>
      <c r="C54" s="16" t="s">
        <v>66</v>
      </c>
      <c r="D54" s="17" t="s">
        <v>69</v>
      </c>
      <c r="E54" s="18">
        <v>43242</v>
      </c>
      <c r="F54" s="17" t="s">
        <v>8</v>
      </c>
      <c r="G54" s="17">
        <v>73.599999999999994</v>
      </c>
      <c r="H54" s="17">
        <v>64</v>
      </c>
      <c r="I54" s="19">
        <v>0.86657729838653996</v>
      </c>
      <c r="J54" s="27">
        <v>5.6</v>
      </c>
      <c r="K54" s="20">
        <v>1136</v>
      </c>
      <c r="L54" s="20">
        <v>12029</v>
      </c>
      <c r="M54" s="20">
        <v>13165</v>
      </c>
      <c r="N54" s="19">
        <v>0.16</v>
      </c>
      <c r="O54" s="19">
        <v>1.39</v>
      </c>
      <c r="P54" s="19">
        <v>1.56</v>
      </c>
      <c r="Q54" s="21">
        <v>2441.6</v>
      </c>
      <c r="R54" s="21">
        <v>36164.799999999996</v>
      </c>
      <c r="S54" s="19">
        <v>0.27815557095306698</v>
      </c>
      <c r="T54" s="19">
        <v>11.3611128806835</v>
      </c>
      <c r="U54" s="19">
        <v>11.639268451636568</v>
      </c>
      <c r="V54" s="44">
        <v>13.195581738758271</v>
      </c>
      <c r="W54" s="22">
        <v>0.37946004621312301</v>
      </c>
      <c r="X54" s="22">
        <v>11.081729661318599</v>
      </c>
      <c r="Y54" s="22">
        <v>11.461189707531723</v>
      </c>
      <c r="Z54" s="45">
        <v>13.017502994653427</v>
      </c>
    </row>
    <row r="55" spans="1:26" s="23" customFormat="1" x14ac:dyDescent="0.2">
      <c r="B55" s="15" t="s">
        <v>11</v>
      </c>
      <c r="C55" s="16" t="s">
        <v>66</v>
      </c>
      <c r="D55" s="17" t="s">
        <v>69</v>
      </c>
      <c r="E55" s="18">
        <v>43245</v>
      </c>
      <c r="F55" s="17" t="s">
        <v>10</v>
      </c>
      <c r="G55" s="17">
        <v>60.7</v>
      </c>
      <c r="H55" s="17">
        <v>34.299999999999997</v>
      </c>
      <c r="I55" s="19">
        <v>0.65165624611817297</v>
      </c>
      <c r="J55" s="27">
        <v>2.2000000000000002</v>
      </c>
      <c r="K55" s="17">
        <v>673</v>
      </c>
      <c r="L55" s="20">
        <v>6115</v>
      </c>
      <c r="M55" s="20">
        <v>6788</v>
      </c>
      <c r="N55" s="19">
        <v>0.09</v>
      </c>
      <c r="O55" s="19">
        <v>0.95</v>
      </c>
      <c r="P55" s="19">
        <v>1.04</v>
      </c>
      <c r="Q55" s="21">
        <v>959.2</v>
      </c>
      <c r="R55" s="21">
        <v>14207.6</v>
      </c>
      <c r="S55" s="19">
        <v>0.10729890765951</v>
      </c>
      <c r="T55" s="19">
        <v>4.38206141992372</v>
      </c>
      <c r="U55" s="19">
        <v>4.4893603275832303</v>
      </c>
      <c r="V55" s="44">
        <v>5.4252602538569539</v>
      </c>
      <c r="W55" s="22">
        <v>0.220819477935075</v>
      </c>
      <c r="X55" s="22">
        <v>5.5307954179780499</v>
      </c>
      <c r="Y55" s="22">
        <v>5.751614895913125</v>
      </c>
      <c r="Z55" s="45">
        <v>6.7937892605385555</v>
      </c>
    </row>
    <row r="56" spans="1:26" s="23" customFormat="1" x14ac:dyDescent="0.2">
      <c r="B56" s="15" t="s">
        <v>34</v>
      </c>
      <c r="C56" s="16" t="s">
        <v>66</v>
      </c>
      <c r="D56" s="17" t="s">
        <v>69</v>
      </c>
      <c r="E56" s="18">
        <v>43276</v>
      </c>
      <c r="F56" s="17" t="s">
        <v>8</v>
      </c>
      <c r="G56" s="17">
        <v>101.9</v>
      </c>
      <c r="H56" s="17">
        <v>154.68</v>
      </c>
      <c r="I56" s="19">
        <v>1.3602573392406101</v>
      </c>
      <c r="J56" s="27">
        <v>2.2999999999999998</v>
      </c>
      <c r="K56" s="17">
        <v>734</v>
      </c>
      <c r="L56" s="20">
        <v>7114</v>
      </c>
      <c r="M56" s="20">
        <v>7848</v>
      </c>
      <c r="N56" s="19">
        <v>0.09</v>
      </c>
      <c r="O56" s="19">
        <v>1.07</v>
      </c>
      <c r="P56" s="19">
        <v>1.17</v>
      </c>
      <c r="Q56" s="21">
        <v>981</v>
      </c>
      <c r="R56" s="21">
        <v>14530.5</v>
      </c>
      <c r="S56" s="19">
        <v>0.305619094061019</v>
      </c>
      <c r="T56" s="19">
        <v>1.6416090453861401</v>
      </c>
      <c r="U56" s="19">
        <v>1.9472281394471591</v>
      </c>
      <c r="V56" s="44">
        <v>3.1135109415902837</v>
      </c>
      <c r="W56" s="22">
        <v>0.672556260241015</v>
      </c>
      <c r="X56" s="22">
        <v>2.3637915589949698</v>
      </c>
      <c r="Y56" s="22">
        <v>3.036347819235985</v>
      </c>
      <c r="Z56" s="45">
        <v>4.2026306213791091</v>
      </c>
    </row>
    <row r="57" spans="1:26" x14ac:dyDescent="0.2">
      <c r="B57" s="1" t="s">
        <v>41</v>
      </c>
      <c r="C57" s="7" t="s">
        <v>66</v>
      </c>
      <c r="D57" s="2" t="s">
        <v>69</v>
      </c>
      <c r="E57" s="3">
        <v>43283</v>
      </c>
      <c r="F57" s="2" t="s">
        <v>8</v>
      </c>
      <c r="G57" s="2">
        <v>108.2</v>
      </c>
      <c r="H57" s="2">
        <v>166.6</v>
      </c>
      <c r="I57" s="12">
        <v>1.43047906918968</v>
      </c>
      <c r="J57" s="25">
        <v>4.0999999999999996</v>
      </c>
      <c r="K57" s="4">
        <v>2442</v>
      </c>
      <c r="L57" s="4">
        <v>22284</v>
      </c>
      <c r="M57" s="4">
        <v>24726</v>
      </c>
      <c r="N57" s="12">
        <v>0.31</v>
      </c>
      <c r="O57" s="12">
        <v>3.37</v>
      </c>
      <c r="P57" s="12">
        <v>3.68</v>
      </c>
      <c r="Q57" s="13">
        <v>1800.68</v>
      </c>
      <c r="R57" s="13">
        <v>26671.54</v>
      </c>
      <c r="S57" s="12">
        <v>0.56071648269666896</v>
      </c>
      <c r="T57" s="12">
        <v>3.01133295557129</v>
      </c>
      <c r="U57" s="12">
        <v>3.5720494382679591</v>
      </c>
      <c r="V57" s="44">
        <v>7.2478725207211623</v>
      </c>
      <c r="W57" s="5">
        <v>2.2295688624359302</v>
      </c>
      <c r="X57" s="5">
        <v>7.3780563075747096</v>
      </c>
      <c r="Y57" s="5">
        <v>9.607625170010639</v>
      </c>
      <c r="Z57" s="45">
        <v>13.283448252463847</v>
      </c>
    </row>
    <row r="58" spans="1:26" x14ac:dyDescent="0.2">
      <c r="B58" s="1" t="s">
        <v>47</v>
      </c>
      <c r="C58" s="7" t="s">
        <v>66</v>
      </c>
      <c r="D58" s="2" t="s">
        <v>69</v>
      </c>
      <c r="E58" s="3">
        <v>43289</v>
      </c>
      <c r="F58" s="2" t="s">
        <v>18</v>
      </c>
      <c r="G58" s="2">
        <v>31.2</v>
      </c>
      <c r="H58" s="2">
        <v>5.3</v>
      </c>
      <c r="I58" s="12">
        <v>0.5</v>
      </c>
      <c r="J58" s="25">
        <v>1.9</v>
      </c>
      <c r="K58" s="2">
        <v>188</v>
      </c>
      <c r="L58" s="2">
        <v>2011</v>
      </c>
      <c r="M58" s="4">
        <v>2199</v>
      </c>
      <c r="N58" s="12">
        <v>0.02</v>
      </c>
      <c r="O58" s="12">
        <v>0.26</v>
      </c>
      <c r="P58" s="12">
        <v>0.28000000000000003</v>
      </c>
      <c r="Q58" s="13">
        <v>841.48</v>
      </c>
      <c r="R58" s="13">
        <v>12463.939999999999</v>
      </c>
      <c r="S58" s="12">
        <v>0.26604590912831899</v>
      </c>
      <c r="T58" s="12">
        <v>1.42618382166867</v>
      </c>
      <c r="U58" s="12">
        <v>1.6922297307969889</v>
      </c>
      <c r="V58" s="44">
        <v>1.9740887219634957</v>
      </c>
      <c r="W58" s="5">
        <v>0.174407059449977</v>
      </c>
      <c r="X58" s="5">
        <v>0.67480106116188099</v>
      </c>
      <c r="Y58" s="5">
        <v>0.84920812061185802</v>
      </c>
      <c r="Z58" s="45">
        <v>1.1310671117783648</v>
      </c>
    </row>
    <row r="59" spans="1:26" x14ac:dyDescent="0.2">
      <c r="B59" s="1" t="s">
        <v>54</v>
      </c>
      <c r="C59" s="7" t="s">
        <v>66</v>
      </c>
      <c r="D59" s="2" t="s">
        <v>69</v>
      </c>
      <c r="E59" s="3">
        <v>43295</v>
      </c>
      <c r="F59" s="2" t="s">
        <v>10</v>
      </c>
      <c r="G59" s="2">
        <v>90.6</v>
      </c>
      <c r="H59" s="2">
        <v>101.74</v>
      </c>
      <c r="I59" s="12">
        <v>1.15172008060398</v>
      </c>
      <c r="J59" s="25">
        <v>1.9</v>
      </c>
      <c r="K59" s="2">
        <v>777</v>
      </c>
      <c r="L59" s="4">
        <v>7258</v>
      </c>
      <c r="M59" s="4">
        <v>8035</v>
      </c>
      <c r="N59" s="12">
        <v>0.09</v>
      </c>
      <c r="O59" s="12">
        <v>1.07</v>
      </c>
      <c r="P59" s="12">
        <v>1.17</v>
      </c>
      <c r="Q59" s="13">
        <v>810.96</v>
      </c>
      <c r="R59" s="13">
        <v>12011.880000000001</v>
      </c>
      <c r="S59" s="12">
        <v>0.21026610137288099</v>
      </c>
      <c r="T59" s="12">
        <v>0.69273278910995695</v>
      </c>
      <c r="U59" s="12">
        <v>0.90299889048283788</v>
      </c>
      <c r="V59" s="44">
        <v>2.0716796851719375</v>
      </c>
      <c r="W59" s="5">
        <v>0.71190302434814701</v>
      </c>
      <c r="X59" s="5">
        <v>2.4111924110271898</v>
      </c>
      <c r="Y59" s="5">
        <v>3.1230954353753368</v>
      </c>
      <c r="Z59" s="45">
        <v>4.2917762300644364</v>
      </c>
    </row>
    <row r="60" spans="1:26" x14ac:dyDescent="0.2">
      <c r="B60" s="1" t="s">
        <v>57</v>
      </c>
      <c r="C60" s="7" t="s">
        <v>66</v>
      </c>
      <c r="D60" s="2" t="s">
        <v>70</v>
      </c>
      <c r="E60" s="3">
        <v>43296</v>
      </c>
      <c r="F60" s="2" t="s">
        <v>8</v>
      </c>
      <c r="G60" s="2">
        <v>81</v>
      </c>
      <c r="H60" s="2">
        <v>109.09</v>
      </c>
      <c r="I60" s="12">
        <v>1.03681179523277</v>
      </c>
      <c r="J60" s="25">
        <v>1.4</v>
      </c>
      <c r="K60" s="2">
        <v>99</v>
      </c>
      <c r="L60" s="4">
        <v>1006</v>
      </c>
      <c r="M60" s="4">
        <v>1105</v>
      </c>
      <c r="N60" s="12">
        <v>0.01</v>
      </c>
      <c r="O60" s="12">
        <v>0.15</v>
      </c>
      <c r="P60" s="12">
        <v>0.16</v>
      </c>
      <c r="Q60" s="13">
        <v>601.67999999999995</v>
      </c>
      <c r="R60" s="13">
        <v>8912.0399999999991</v>
      </c>
      <c r="S60" s="12">
        <v>0.188012515748433</v>
      </c>
      <c r="T60" s="12">
        <v>1.00922224615033</v>
      </c>
      <c r="U60" s="12">
        <v>1.1972347618987629</v>
      </c>
      <c r="V60" s="44">
        <v>1.3581961709225336</v>
      </c>
      <c r="W60" s="5">
        <v>9.0938240468511497E-2</v>
      </c>
      <c r="X60" s="5">
        <v>0.33506626215388302</v>
      </c>
      <c r="Y60" s="31">
        <f>W60+X60</f>
        <v>0.42600450262239453</v>
      </c>
      <c r="Z60" s="48">
        <f>Y60+P60</f>
        <v>0.58600450262239456</v>
      </c>
    </row>
    <row r="61" spans="1:26" x14ac:dyDescent="0.2">
      <c r="A61" s="30"/>
      <c r="B61" s="24" t="s">
        <v>51</v>
      </c>
      <c r="C61" s="7" t="s">
        <v>66</v>
      </c>
      <c r="D61" s="7" t="s">
        <v>71</v>
      </c>
      <c r="E61" s="8">
        <v>43292</v>
      </c>
      <c r="F61" s="7" t="s">
        <v>18</v>
      </c>
      <c r="G61" s="7">
        <v>79.599999999999994</v>
      </c>
      <c r="H61" s="7">
        <v>86.6</v>
      </c>
      <c r="I61" s="10">
        <v>0.98361351496832405</v>
      </c>
      <c r="J61" s="26">
        <v>1.5</v>
      </c>
      <c r="K61" s="7">
        <v>290</v>
      </c>
      <c r="L61" s="9">
        <v>2938</v>
      </c>
      <c r="M61" s="9">
        <v>3228</v>
      </c>
      <c r="N61" s="10">
        <v>0.03</v>
      </c>
      <c r="O61" s="10">
        <v>0.43</v>
      </c>
      <c r="P61" s="10">
        <v>0.47</v>
      </c>
      <c r="Q61" s="14">
        <v>640.91999999999996</v>
      </c>
      <c r="R61" s="14">
        <v>9493.26</v>
      </c>
      <c r="S61" s="10">
        <v>0.20063916878395599</v>
      </c>
      <c r="T61" s="10">
        <v>1.07738639429942</v>
      </c>
      <c r="U61" s="10">
        <v>1.2780255630833759</v>
      </c>
      <c r="V61" s="46">
        <v>1.7437774763670553</v>
      </c>
      <c r="W61" s="31">
        <v>0.26619586765248199</v>
      </c>
      <c r="X61" s="31">
        <v>0.97783464045020896</v>
      </c>
      <c r="Y61" s="31">
        <v>1.244030508102691</v>
      </c>
      <c r="Z61" s="48">
        <f>Y61+P61</f>
        <v>1.714030508102691</v>
      </c>
    </row>
    <row r="62" spans="1:26" ht="16" thickBot="1" x14ac:dyDescent="0.25">
      <c r="A62" s="32" t="s">
        <v>75</v>
      </c>
      <c r="B62" s="28"/>
      <c r="C62" s="29"/>
      <c r="D62" s="29"/>
      <c r="E62" s="28"/>
      <c r="F62" s="28"/>
      <c r="G62" s="28"/>
      <c r="H62" s="28"/>
      <c r="I62" s="28"/>
      <c r="J62" s="28"/>
      <c r="K62" s="43" t="s">
        <v>100</v>
      </c>
      <c r="L62" s="43" t="s">
        <v>101</v>
      </c>
      <c r="M62" s="43" t="s">
        <v>102</v>
      </c>
      <c r="N62" s="43" t="s">
        <v>103</v>
      </c>
      <c r="O62" s="43" t="s">
        <v>104</v>
      </c>
      <c r="P62" s="43" t="s">
        <v>105</v>
      </c>
      <c r="Q62" s="43" t="s">
        <v>106</v>
      </c>
      <c r="R62" s="43" t="s">
        <v>107</v>
      </c>
      <c r="S62" s="43" t="s">
        <v>108</v>
      </c>
      <c r="T62" s="43" t="s">
        <v>109</v>
      </c>
      <c r="U62" s="43" t="s">
        <v>110</v>
      </c>
      <c r="V62" s="43" t="s">
        <v>111</v>
      </c>
      <c r="W62" s="43" t="s">
        <v>112</v>
      </c>
      <c r="X62" s="43" t="s">
        <v>113</v>
      </c>
      <c r="Y62" s="43" t="s">
        <v>114</v>
      </c>
      <c r="Z62" s="43" t="s">
        <v>115</v>
      </c>
    </row>
    <row r="65" spans="1:26" ht="16" thickBot="1" x14ac:dyDescent="0.25">
      <c r="A65" s="32" t="s">
        <v>133</v>
      </c>
      <c r="B65" s="28"/>
      <c r="C65" s="29"/>
      <c r="D65" s="29"/>
      <c r="E65" s="28"/>
      <c r="F65" s="28"/>
      <c r="G65" s="28"/>
      <c r="H65" s="28"/>
      <c r="I65" s="28"/>
      <c r="J65" s="28"/>
      <c r="K65" s="43" t="s">
        <v>118</v>
      </c>
      <c r="L65" s="43" t="s">
        <v>119</v>
      </c>
      <c r="M65" s="43" t="s">
        <v>120</v>
      </c>
      <c r="N65" s="43" t="s">
        <v>88</v>
      </c>
      <c r="O65" s="43" t="s">
        <v>121</v>
      </c>
      <c r="P65" s="43" t="s">
        <v>122</v>
      </c>
      <c r="Q65" s="43" t="s">
        <v>123</v>
      </c>
      <c r="R65" s="43" t="s">
        <v>124</v>
      </c>
      <c r="S65" s="43" t="s">
        <v>125</v>
      </c>
      <c r="T65" s="43" t="s">
        <v>126</v>
      </c>
      <c r="U65" s="43" t="s">
        <v>127</v>
      </c>
      <c r="V65" s="43" t="s">
        <v>128</v>
      </c>
      <c r="W65" s="43" t="s">
        <v>129</v>
      </c>
      <c r="X65" s="43" t="s">
        <v>130</v>
      </c>
      <c r="Y65" s="43" t="s">
        <v>131</v>
      </c>
      <c r="Z65" s="43" t="s">
        <v>132</v>
      </c>
    </row>
  </sheetData>
  <sortState xmlns:xlrd2="http://schemas.microsoft.com/office/spreadsheetml/2017/richdata2" ref="B5:Z61">
    <sortCondition ref="C5:C61"/>
    <sortCondition ref="D5:D61"/>
    <sortCondition ref="E5:E61"/>
  </sortState>
  <mergeCells count="19">
    <mergeCell ref="D1:D4"/>
    <mergeCell ref="E1:E4"/>
    <mergeCell ref="F1:F4"/>
    <mergeCell ref="A1:A4"/>
    <mergeCell ref="W1:Z1"/>
    <mergeCell ref="Q1:V1"/>
    <mergeCell ref="V2:V4"/>
    <mergeCell ref="Z2:Z4"/>
    <mergeCell ref="W2:Y3"/>
    <mergeCell ref="S2:U3"/>
    <mergeCell ref="I1:I4"/>
    <mergeCell ref="Q2:R3"/>
    <mergeCell ref="H1:H4"/>
    <mergeCell ref="J1:J4"/>
    <mergeCell ref="K1:M3"/>
    <mergeCell ref="N1:P3"/>
    <mergeCell ref="G1:G4"/>
    <mergeCell ref="B1:B4"/>
    <mergeCell ref="C1:C4"/>
  </mergeCells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FABA5C0296044EA09AE00CDF0B3EBF" ma:contentTypeVersion="15" ma:contentTypeDescription="Create a new document." ma:contentTypeScope="" ma:versionID="ad167afe1782e1154d7f64f2dc3a7839">
  <xsd:schema xmlns:xsd="http://www.w3.org/2001/XMLSchema" xmlns:xs="http://www.w3.org/2001/XMLSchema" xmlns:p="http://schemas.microsoft.com/office/2006/metadata/properties" xmlns:ns1="http://schemas.microsoft.com/sharepoint/v3" xmlns:ns3="7cdc60f3-49e9-43c0-aaac-e2785a77b6b3" xmlns:ns4="043e0d1c-a665-408c-8e87-bbf69a661b03" targetNamespace="http://schemas.microsoft.com/office/2006/metadata/properties" ma:root="true" ma:fieldsID="f723ebfd10e62066071a75cbc537bc43" ns1:_="" ns3:_="" ns4:_="">
    <xsd:import namespace="http://schemas.microsoft.com/sharepoint/v3"/>
    <xsd:import namespace="7cdc60f3-49e9-43c0-aaac-e2785a77b6b3"/>
    <xsd:import namespace="043e0d1c-a665-408c-8e87-bbf69a661b0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1:_ip_UnifiedCompliancePolicyProperties" minOccurs="0"/>
                <xsd:element ref="ns1:_ip_UnifiedCompliancePolicyUIActio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dc60f3-49e9-43c0-aaac-e2785a77b6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3e0d1c-a665-408c-8e87-bbf69a661b0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6CF0B9-7BB6-4F74-8167-99CD168E9899}">
  <ds:schemaRefs>
    <ds:schemaRef ds:uri="http://purl.org/dc/dcmitype/"/>
    <ds:schemaRef ds:uri="http://schemas.microsoft.com/sharepoint/v3"/>
    <ds:schemaRef ds:uri="http://purl.org/dc/terms/"/>
    <ds:schemaRef ds:uri="http://schemas.microsoft.com/office/2006/metadata/properties"/>
    <ds:schemaRef ds:uri="http://schemas.microsoft.com/office/2006/documentManagement/types"/>
    <ds:schemaRef ds:uri="043e0d1c-a665-408c-8e87-bbf69a661b03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7cdc60f3-49e9-43c0-aaac-e2785a77b6b3"/>
  </ds:schemaRefs>
</ds:datastoreItem>
</file>

<file path=customXml/itemProps2.xml><?xml version="1.0" encoding="utf-8"?>
<ds:datastoreItem xmlns:ds="http://schemas.openxmlformats.org/officeDocument/2006/customXml" ds:itemID="{D5048E75-2205-4954-92F6-9831575C26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cdc60f3-49e9-43c0-aaac-e2785a77b6b3"/>
    <ds:schemaRef ds:uri="043e0d1c-a665-408c-8e87-bbf69a661b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574870-8E7D-41A7-AFC5-CF3C3ABCED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Sheela, Ganesh (ELS-CON)</dc:creator>
  <cp:lastModifiedBy>Luxton,Jared</cp:lastModifiedBy>
  <dcterms:created xsi:type="dcterms:W3CDTF">2019-12-28T09:35:41Z</dcterms:created>
  <dcterms:modified xsi:type="dcterms:W3CDTF">2020-04-18T05:38:32Z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0x0101000BFABA5C0296044EA09AE00CDF0B3EBF</vt:lpwstr>
  </property>
</Properties>
</file>