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2" sheetId="1" r:id="rId4"/>
    <sheet state="visible" name="Week 3" sheetId="2" r:id="rId5"/>
    <sheet state="visible" name="Week 4" sheetId="3" r:id="rId6"/>
    <sheet state="visible" name="Reworked Week 2" sheetId="4" r:id="rId7"/>
    <sheet state="visible" name="Reworked Week 3" sheetId="5" r:id="rId8"/>
    <sheet state="visible" name="Reworked week 4" sheetId="6" r:id="rId9"/>
    <sheet state="visible" name="Reworked week 5" sheetId="7" r:id="rId10"/>
  </sheets>
  <definedNames/>
  <calcPr/>
  <extLst>
    <ext uri="GoogleSheetsCustomDataVersion1">
      <go:sheetsCustomData xmlns:go="http://customooxmlschemas.google.com/" r:id="rId11" roundtripDataSignature="AMtx7mhAOHK7ngwsU9qDrp8EPJQD56aJWQ=="/>
    </ext>
  </extLst>
</workbook>
</file>

<file path=xl/sharedStrings.xml><?xml version="1.0" encoding="utf-8"?>
<sst xmlns="http://schemas.openxmlformats.org/spreadsheetml/2006/main" count="1078" uniqueCount="116">
  <si>
    <t>Time Sheet | Name: Noah Miera</t>
  </si>
  <si>
    <t>Organization: KAAB Machine learning</t>
  </si>
  <si>
    <t>Position: Team/Scrum Leader</t>
  </si>
  <si>
    <t>Time Sheet | Name: Keith Gross</t>
  </si>
  <si>
    <t>Position: Programer</t>
  </si>
  <si>
    <t>Week 2</t>
  </si>
  <si>
    <t>1/30-2022        -     2/5/2022</t>
  </si>
  <si>
    <t>Task ID</t>
  </si>
  <si>
    <t xml:space="preserve">           SUN</t>
  </si>
  <si>
    <t xml:space="preserve">            MON</t>
  </si>
  <si>
    <t xml:space="preserve">          TUE</t>
  </si>
  <si>
    <t xml:space="preserve">          WED</t>
  </si>
  <si>
    <t xml:space="preserve">               THU</t>
  </si>
  <si>
    <t xml:space="preserve">              FRI</t>
  </si>
  <si>
    <t xml:space="preserve">                  SAT</t>
  </si>
  <si>
    <t>PLANNED</t>
  </si>
  <si>
    <t>ACTUAL</t>
  </si>
  <si>
    <t>Actual</t>
  </si>
  <si>
    <t xml:space="preserve">   TOTAL</t>
  </si>
  <si>
    <t>PLANNED:</t>
  </si>
  <si>
    <t>Signature:</t>
  </si>
  <si>
    <t>ACTUAL:</t>
  </si>
  <si>
    <t>Time Sheet | Name: Juan Gonzalez</t>
  </si>
  <si>
    <t>Position: Project Manager</t>
  </si>
  <si>
    <t>Time Sheet | Name: Miguel Morales</t>
  </si>
  <si>
    <t>Time Sheet | Name: Jordan Fisher</t>
  </si>
  <si>
    <t>Position: Documentation/Training</t>
  </si>
  <si>
    <t>Week 3</t>
  </si>
  <si>
    <t>2/6-2022        -     2/12/2022</t>
  </si>
  <si>
    <t>4.1.1</t>
  </si>
  <si>
    <t>4.1.2</t>
  </si>
  <si>
    <t>4.2.1</t>
  </si>
  <si>
    <t>4.2.2</t>
  </si>
  <si>
    <t>4.2.3</t>
  </si>
  <si>
    <t>4.4.1-4.3.1-4.3.2-4.3.3</t>
  </si>
  <si>
    <t>Week 4</t>
  </si>
  <si>
    <t>-</t>
  </si>
  <si>
    <t>4.5.2</t>
  </si>
  <si>
    <t>4.5.3</t>
  </si>
  <si>
    <t>3 Days</t>
  </si>
  <si>
    <t>4.4.1</t>
  </si>
  <si>
    <t>4 Days</t>
  </si>
  <si>
    <t>4.3.1</t>
  </si>
  <si>
    <t>Gantt Chart Development</t>
  </si>
  <si>
    <t>Juan / Noah</t>
  </si>
  <si>
    <t>4.3.2</t>
  </si>
  <si>
    <t xml:space="preserve">Timesheets </t>
  </si>
  <si>
    <t>Juan / Jordan</t>
  </si>
  <si>
    <t>4.3.3</t>
  </si>
  <si>
    <t>Costs Estimates</t>
  </si>
  <si>
    <t>Noah / Juan / Jordan</t>
  </si>
  <si>
    <t>Report 1 (draft)</t>
  </si>
  <si>
    <t>Timesheet for Week Ending: 2/5/2022</t>
  </si>
  <si>
    <t>Team Name</t>
  </si>
  <si>
    <t>Sushi Team</t>
  </si>
  <si>
    <t>Member Name:</t>
  </si>
  <si>
    <t>Noah Miera</t>
  </si>
  <si>
    <t>Role: Team/Scrum Leader</t>
  </si>
  <si>
    <t>Keith Gross</t>
  </si>
  <si>
    <t>Role: Programer</t>
  </si>
  <si>
    <t>Signed:</t>
  </si>
  <si>
    <t>Planned</t>
  </si>
  <si>
    <t>Task</t>
  </si>
  <si>
    <t>Date</t>
  </si>
  <si>
    <t>Hours</t>
  </si>
  <si>
    <t>Difference</t>
  </si>
  <si>
    <t>Completed?</t>
  </si>
  <si>
    <t>2.1 (TACO repo, documentation, and code)</t>
  </si>
  <si>
    <t>yes</t>
  </si>
  <si>
    <t>3 (1st Team Meeting)</t>
  </si>
  <si>
    <t>Totals for Week in hours</t>
  </si>
  <si>
    <t>Juan Gonzalez</t>
  </si>
  <si>
    <t>Role: Project Manager</t>
  </si>
  <si>
    <t>Miguel Morales</t>
  </si>
  <si>
    <t>Jordan Fisher</t>
  </si>
  <si>
    <t>Role: Documentation/Training</t>
  </si>
  <si>
    <t>Change 2.1 to Mask RCNN</t>
  </si>
  <si>
    <t>Timesheet for Week Ending: 2/12/2022</t>
  </si>
  <si>
    <t>4.1.1 (Team Sprint)</t>
  </si>
  <si>
    <t>4.1.2 (Team Scrum)</t>
  </si>
  <si>
    <t>4.2.1 (Team Scrum)</t>
  </si>
  <si>
    <t>4.2.2 (Meeting with Client)</t>
  </si>
  <si>
    <t>4.2.3 (Team Scrum)</t>
  </si>
  <si>
    <t>4.4.1 (Report 1 draft)</t>
  </si>
  <si>
    <t>no</t>
  </si>
  <si>
    <t>4.5.1 (Research Mask R-CNN model</t>
  </si>
  <si>
    <t>4.3.1 (Gantt Chart Development)</t>
  </si>
  <si>
    <t xml:space="preserve">          &amp; ML Coding Setup - Part 1)</t>
  </si>
  <si>
    <t>4.3.3 (Costs Estimates)</t>
  </si>
  <si>
    <t>4.3.2 (Timesheets)</t>
  </si>
  <si>
    <t>Timesheet for Week Ending: 2/19/2022</t>
  </si>
  <si>
    <t>Task 4.5.2 (Team Sprint)</t>
  </si>
  <si>
    <t>Task 4.3.1 (Gantt Chart Development)</t>
  </si>
  <si>
    <t>Task 4.5.1 (Research Mask R-CNN...)</t>
  </si>
  <si>
    <t>Task 4.3.3 (Costs Estimates)</t>
  </si>
  <si>
    <t>Task 4.5.3 (Team Scrum)</t>
  </si>
  <si>
    <t>Task 4.4.1 (Report 1 draft)</t>
  </si>
  <si>
    <t>Task 4.5.4 (Research Mask R-CNN...)</t>
  </si>
  <si>
    <t>Task 4.5.3 (Scrum meeting)</t>
  </si>
  <si>
    <t>Task 4.5.5 (Scrum meeting)</t>
  </si>
  <si>
    <t>Task 4.5.6 (Scrum meeting)</t>
  </si>
  <si>
    <t>Task 5.1.1 (Scrum meeting)</t>
  </si>
  <si>
    <t>Task 5.2.1 (Meeting with Jared)</t>
  </si>
  <si>
    <t>Task 5.1.1/5.2.4 (Scrum meeting)</t>
  </si>
  <si>
    <t>Task 4.4.2 (Report 1 revisions)</t>
  </si>
  <si>
    <t>Task 4.5.1 (Research Mask R-CNN)</t>
  </si>
  <si>
    <t>Task 4.5.4 (Research Mask R-CNN model)</t>
  </si>
  <si>
    <t>Task 4.3.2 (Timesheets)</t>
  </si>
  <si>
    <t>Timesheet for Week Ending: 2/26/2022</t>
  </si>
  <si>
    <t>Task 5.2.4 (Scrum Meeting)</t>
  </si>
  <si>
    <t>Task 5.2.5 (Scrum Meeting)</t>
  </si>
  <si>
    <t>Task 5.2.6 (Research Image Processing)</t>
  </si>
  <si>
    <t>Task 5.2.7 (Scrum meeting)</t>
  </si>
  <si>
    <t>Task 5.2.8 (Meeting with Jared)</t>
  </si>
  <si>
    <t>Task 5.5.2 (Scrum Meeting)</t>
  </si>
  <si>
    <t>Task 5.5.3 (Sprint Meeting)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</si>
</sst>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/d"/>
  </numFmts>
  <fonts count="29">
    <font>
      <sz val="11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Times New Roman"/>
    </font>
    <font>
      <u/>
      <sz val="11.0"/>
      <color theme="1"/>
      <name val="Times New Roman"/>
    </font>
    <font>
      <u/>
      <sz val="11.0"/>
      <color theme="1"/>
      <name val="Times New Roman"/>
    </font>
    <font>
      <sz val="10.0"/>
      <color theme="1"/>
      <name val="Times New Roman"/>
    </font>
    <font>
      <sz val="10.0"/>
      <color rgb="FF006100"/>
      <name val="Times New Roman"/>
    </font>
    <font>
      <sz val="11.0"/>
      <color rgb="FF006100"/>
      <name val="Times New Roman"/>
    </font>
    <font>
      <sz val="10.0"/>
      <color rgb="FF9C0006"/>
      <name val="Times New Roman"/>
    </font>
    <font>
      <sz val="11.0"/>
      <color rgb="FF9C0006"/>
      <name val="Times New Roman"/>
    </font>
    <font>
      <b/>
      <sz val="9.0"/>
      <color theme="1"/>
      <name val="Times New Roman"/>
    </font>
    <font>
      <color theme="1"/>
      <name val="Times New Roman"/>
    </font>
    <font>
      <sz val="11.0"/>
      <color rgb="FF000000"/>
      <name val="&quot;Times New Roman&quot;"/>
    </font>
    <font/>
    <font>
      <sz val="12.0"/>
      <color theme="1"/>
      <name val="&quot;Times New Roman&quot;"/>
    </font>
    <font>
      <color theme="1"/>
      <name val="Arial"/>
    </font>
    <font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sz val="12.0"/>
      <color rgb="FF000000"/>
      <name val="Arial"/>
    </font>
    <font>
      <u/>
      <sz val="12.0"/>
      <color theme="1"/>
      <name val="Arial"/>
    </font>
    <font>
      <sz val="11.0"/>
      <color theme="1"/>
      <name val="&quot;Times New Roman&quot;"/>
    </font>
    <font>
      <b/>
      <sz val="12.0"/>
      <color theme="1"/>
      <name val="&quot;Times New Roman&quot;"/>
    </font>
    <font>
      <b/>
      <sz val="11.0"/>
      <color theme="1"/>
      <name val="&quot;Times New Roman&quot;"/>
    </font>
  </fonts>
  <fills count="22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rgb="FFFFD965"/>
        <bgColor rgb="FFFFD965"/>
      </patternFill>
    </fill>
    <fill>
      <patternFill patternType="solid">
        <fgColor rgb="FFC6EFCE"/>
        <bgColor rgb="FFC6EFCE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rgb="FFBDBDBD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</fills>
  <borders count="37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bottom style="thick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3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0" numFmtId="0" xfId="0" applyBorder="1" applyFont="1"/>
    <xf borderId="2" fillId="2" fontId="1" numFmtId="0" xfId="0" applyBorder="1" applyFont="1"/>
    <xf borderId="2" fillId="2" fontId="1" numFmtId="0" xfId="0" applyAlignment="1" applyBorder="1" applyFont="1">
      <alignment readingOrder="0"/>
    </xf>
    <xf borderId="3" fillId="2" fontId="0" numFmtId="0" xfId="0" applyBorder="1" applyFont="1"/>
    <xf borderId="4" fillId="3" fontId="0" numFmtId="0" xfId="0" applyBorder="1" applyFill="1" applyFont="1"/>
    <xf borderId="5" fillId="3" fontId="0" numFmtId="0" xfId="0" applyBorder="1" applyFont="1"/>
    <xf borderId="6" fillId="3" fontId="0" numFmtId="0" xfId="0" applyBorder="1" applyFont="1"/>
    <xf borderId="5" fillId="3" fontId="2" numFmtId="0" xfId="0" applyAlignment="1" applyBorder="1" applyFont="1">
      <alignment readingOrder="0"/>
    </xf>
    <xf borderId="1" fillId="2" fontId="3" numFmtId="0" xfId="0" applyBorder="1" applyFont="1"/>
    <xf borderId="2" fillId="2" fontId="2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4" fillId="2" fontId="0" numFmtId="0" xfId="0" applyBorder="1" applyFont="1"/>
    <xf borderId="7" fillId="2" fontId="0" numFmtId="0" xfId="0" applyBorder="1" applyFont="1"/>
    <xf borderId="5" fillId="2" fontId="0" numFmtId="14" xfId="0" applyAlignment="1" applyBorder="1" applyFont="1" applyNumberFormat="1">
      <alignment readingOrder="0"/>
    </xf>
    <xf borderId="5" fillId="2" fontId="0" numFmtId="14" xfId="0" applyBorder="1" applyFont="1" applyNumberFormat="1"/>
    <xf borderId="8" fillId="2" fontId="0" numFmtId="14" xfId="0" applyAlignment="1" applyBorder="1" applyFont="1" applyNumberFormat="1">
      <alignment readingOrder="0"/>
    </xf>
    <xf borderId="5" fillId="2" fontId="0" numFmtId="0" xfId="0" applyBorder="1" applyFont="1"/>
    <xf borderId="8" fillId="2" fontId="0" numFmtId="14" xfId="0" applyAlignment="1" applyBorder="1" applyFont="1" applyNumberFormat="1">
      <alignment horizontal="center" readingOrder="0"/>
    </xf>
    <xf borderId="6" fillId="2" fontId="0" numFmtId="0" xfId="0" applyBorder="1" applyFont="1"/>
    <xf borderId="9" fillId="4" fontId="4" numFmtId="0" xfId="0" applyAlignment="1" applyBorder="1" applyFill="1" applyFont="1">
      <alignment horizontal="center"/>
    </xf>
    <xf borderId="10" fillId="4" fontId="5" numFmtId="0" xfId="0" applyAlignment="1" applyBorder="1" applyFont="1">
      <alignment horizontal="center"/>
    </xf>
    <xf borderId="9" fillId="5" fontId="6" numFmtId="0" xfId="0" applyBorder="1" applyFill="1" applyFont="1"/>
    <xf borderId="11" fillId="5" fontId="0" numFmtId="0" xfId="0" applyBorder="1" applyFont="1"/>
    <xf borderId="9" fillId="6" fontId="7" numFmtId="0" xfId="0" applyBorder="1" applyFill="1" applyFont="1"/>
    <xf borderId="11" fillId="6" fontId="8" numFmtId="0" xfId="0" applyBorder="1" applyFont="1"/>
    <xf borderId="9" fillId="7" fontId="6" numFmtId="0" xfId="0" applyBorder="1" applyFill="1" applyFont="1"/>
    <xf borderId="11" fillId="7" fontId="0" numFmtId="0" xfId="0" applyBorder="1" applyFont="1"/>
    <xf borderId="9" fillId="8" fontId="6" numFmtId="0" xfId="0" applyBorder="1" applyFill="1" applyFont="1"/>
    <xf borderId="11" fillId="8" fontId="0" numFmtId="0" xfId="0" applyBorder="1" applyFont="1"/>
    <xf borderId="9" fillId="9" fontId="6" numFmtId="0" xfId="0" applyBorder="1" applyFill="1" applyFont="1"/>
    <xf borderId="10" fillId="9" fontId="0" numFmtId="0" xfId="0" applyBorder="1" applyFont="1"/>
    <xf borderId="9" fillId="10" fontId="6" numFmtId="0" xfId="0" applyBorder="1" applyFill="1" applyFont="1"/>
    <xf borderId="11" fillId="10" fontId="0" numFmtId="0" xfId="0" applyBorder="1" applyFont="1"/>
    <xf borderId="9" fillId="11" fontId="9" numFmtId="0" xfId="0" applyBorder="1" applyFill="1" applyFont="1"/>
    <xf borderId="11" fillId="11" fontId="10" numFmtId="0" xfId="0" applyBorder="1" applyFont="1"/>
    <xf borderId="4" fillId="4" fontId="0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/>
    </xf>
    <xf borderId="4" fillId="5" fontId="0" numFmtId="0" xfId="0" applyAlignment="1" applyBorder="1" applyFont="1">
      <alignment horizontal="center" readingOrder="0"/>
    </xf>
    <xf borderId="12" fillId="5" fontId="0" numFmtId="0" xfId="0" applyAlignment="1" applyBorder="1" applyFont="1">
      <alignment horizontal="center"/>
    </xf>
    <xf borderId="4" fillId="6" fontId="8" numFmtId="0" xfId="0" applyAlignment="1" applyBorder="1" applyFont="1">
      <alignment horizontal="center"/>
    </xf>
    <xf borderId="12" fillId="6" fontId="8" numFmtId="0" xfId="0" applyAlignment="1" applyBorder="1" applyFont="1">
      <alignment horizontal="center"/>
    </xf>
    <xf borderId="4" fillId="7" fontId="0" numFmtId="0" xfId="0" applyAlignment="1" applyBorder="1" applyFont="1">
      <alignment horizontal="center"/>
    </xf>
    <xf borderId="12" fillId="7" fontId="0" numFmtId="0" xfId="0" applyAlignment="1" applyBorder="1" applyFont="1">
      <alignment horizontal="center"/>
    </xf>
    <xf borderId="4" fillId="8" fontId="0" numFmtId="0" xfId="0" applyAlignment="1" applyBorder="1" applyFont="1">
      <alignment horizontal="center" readingOrder="0"/>
    </xf>
    <xf borderId="12" fillId="8" fontId="0" numFmtId="0" xfId="0" applyAlignment="1" applyBorder="1" applyFont="1">
      <alignment horizontal="center" readingOrder="0"/>
    </xf>
    <xf borderId="13" fillId="9" fontId="0" numFmtId="0" xfId="0" applyAlignment="1" applyBorder="1" applyFont="1">
      <alignment horizontal="center" readingOrder="0"/>
    </xf>
    <xf borderId="4" fillId="10" fontId="0" numFmtId="0" xfId="0" applyAlignment="1" applyBorder="1" applyFont="1">
      <alignment horizontal="center"/>
    </xf>
    <xf borderId="12" fillId="10" fontId="0" numFmtId="0" xfId="0" applyAlignment="1" applyBorder="1" applyFont="1">
      <alignment horizontal="center"/>
    </xf>
    <xf borderId="4" fillId="11" fontId="10" numFmtId="0" xfId="0" applyAlignment="1" applyBorder="1" applyFont="1">
      <alignment horizontal="center"/>
    </xf>
    <xf borderId="12" fillId="11" fontId="10" numFmtId="0" xfId="0" applyAlignment="1" applyBorder="1" applyFont="1">
      <alignment horizontal="center"/>
    </xf>
    <xf borderId="14" fillId="9" fontId="0" numFmtId="0" xfId="0" applyAlignment="1" applyBorder="1" applyFont="1">
      <alignment horizontal="center"/>
    </xf>
    <xf borderId="13" fillId="9" fontId="0" numFmtId="0" xfId="0" applyAlignment="1" applyBorder="1" applyFont="1">
      <alignment horizontal="center"/>
    </xf>
    <xf borderId="8" fillId="4" fontId="0" numFmtId="0" xfId="0" applyAlignment="1" applyBorder="1" applyFont="1">
      <alignment horizontal="center"/>
    </xf>
    <xf borderId="15" fillId="4" fontId="0" numFmtId="0" xfId="0" applyAlignment="1" applyBorder="1" applyFont="1">
      <alignment horizontal="center"/>
    </xf>
    <xf borderId="8" fillId="5" fontId="0" numFmtId="0" xfId="0" applyAlignment="1" applyBorder="1" applyFont="1">
      <alignment horizontal="center"/>
    </xf>
    <xf borderId="16" fillId="5" fontId="0" numFmtId="0" xfId="0" applyAlignment="1" applyBorder="1" applyFont="1">
      <alignment horizontal="center"/>
    </xf>
    <xf borderId="8" fillId="6" fontId="8" numFmtId="0" xfId="0" applyAlignment="1" applyBorder="1" applyFont="1">
      <alignment horizontal="center"/>
    </xf>
    <xf borderId="16" fillId="6" fontId="8" numFmtId="0" xfId="0" applyAlignment="1" applyBorder="1" applyFont="1">
      <alignment horizontal="center"/>
    </xf>
    <xf borderId="8" fillId="7" fontId="0" numFmtId="0" xfId="0" applyAlignment="1" applyBorder="1" applyFont="1">
      <alignment horizontal="center"/>
    </xf>
    <xf borderId="16" fillId="7" fontId="0" numFmtId="0" xfId="0" applyAlignment="1" applyBorder="1" applyFont="1">
      <alignment horizontal="center"/>
    </xf>
    <xf borderId="8" fillId="8" fontId="0" numFmtId="0" xfId="0" applyAlignment="1" applyBorder="1" applyFont="1">
      <alignment horizontal="center"/>
    </xf>
    <xf borderId="16" fillId="8" fontId="0" numFmtId="0" xfId="0" applyAlignment="1" applyBorder="1" applyFont="1">
      <alignment horizontal="center"/>
    </xf>
    <xf borderId="8" fillId="9" fontId="0" numFmtId="0" xfId="0" applyAlignment="1" applyBorder="1" applyFont="1">
      <alignment horizontal="center"/>
    </xf>
    <xf borderId="16" fillId="9" fontId="0" numFmtId="0" xfId="0" applyAlignment="1" applyBorder="1" applyFont="1">
      <alignment horizontal="center"/>
    </xf>
    <xf borderId="8" fillId="10" fontId="0" numFmtId="0" xfId="0" applyAlignment="1" applyBorder="1" applyFont="1">
      <alignment horizontal="center"/>
    </xf>
    <xf borderId="16" fillId="10" fontId="0" numFmtId="0" xfId="0" applyAlignment="1" applyBorder="1" applyFont="1">
      <alignment horizontal="center"/>
    </xf>
    <xf borderId="8" fillId="11" fontId="10" numFmtId="0" xfId="0" applyAlignment="1" applyBorder="1" applyFont="1">
      <alignment horizontal="center"/>
    </xf>
    <xf borderId="16" fillId="11" fontId="10" numFmtId="0" xfId="0" applyAlignment="1" applyBorder="1" applyFont="1">
      <alignment horizontal="center"/>
    </xf>
    <xf borderId="17" fillId="8" fontId="0" numFmtId="0" xfId="0" applyAlignment="1" applyBorder="1" applyFont="1">
      <alignment horizontal="center"/>
    </xf>
    <xf borderId="18" fillId="9" fontId="0" numFmtId="0" xfId="0" applyAlignment="1" applyBorder="1" applyFont="1">
      <alignment horizontal="center"/>
    </xf>
    <xf borderId="19" fillId="9" fontId="0" numFmtId="0" xfId="0" applyAlignment="1" applyBorder="1" applyFont="1">
      <alignment horizontal="center"/>
    </xf>
    <xf borderId="4" fillId="4" fontId="1" numFmtId="0" xfId="0" applyAlignment="1" applyBorder="1" applyFont="1">
      <alignment horizontal="center" readingOrder="0"/>
    </xf>
    <xf borderId="5" fillId="4" fontId="0" numFmtId="0" xfId="0" applyAlignment="1" applyBorder="1" applyFont="1">
      <alignment horizontal="center"/>
    </xf>
    <xf borderId="4" fillId="5" fontId="0" numFmtId="0" xfId="0" applyAlignment="1" applyBorder="1" applyFont="1">
      <alignment horizontal="center"/>
    </xf>
    <xf borderId="4" fillId="8" fontId="0" numFmtId="0" xfId="0" applyAlignment="1" applyBorder="1" applyFont="1">
      <alignment horizontal="center"/>
    </xf>
    <xf borderId="12" fillId="8" fontId="0" numFmtId="0" xfId="0" applyAlignment="1" applyBorder="1" applyFont="1">
      <alignment horizontal="center"/>
    </xf>
    <xf borderId="12" fillId="9" fontId="0" numFmtId="0" xfId="0" applyAlignment="1" applyBorder="1" applyFont="1">
      <alignment horizontal="center" readingOrder="0"/>
    </xf>
    <xf borderId="20" fillId="9" fontId="0" numFmtId="0" xfId="0" applyAlignment="1" applyBorder="1" applyFont="1">
      <alignment horizontal="center" readingOrder="0"/>
    </xf>
    <xf borderId="8" fillId="4" fontId="0" numFmtId="16" xfId="0" applyAlignment="1" applyBorder="1" applyFont="1" applyNumberFormat="1">
      <alignment horizontal="center"/>
    </xf>
    <xf borderId="1" fillId="4" fontId="0" numFmtId="0" xfId="0" applyAlignment="1" applyBorder="1" applyFont="1">
      <alignment horizontal="center"/>
    </xf>
    <xf borderId="2" fillId="4" fontId="0" numFmtId="0" xfId="0" applyAlignment="1" applyBorder="1" applyFont="1">
      <alignment horizontal="center"/>
    </xf>
    <xf borderId="1" fillId="5" fontId="0" numFmtId="0" xfId="0" applyAlignment="1" applyBorder="1" applyFont="1">
      <alignment horizontal="center"/>
    </xf>
    <xf borderId="13" fillId="5" fontId="0" numFmtId="0" xfId="0" applyAlignment="1" applyBorder="1" applyFont="1">
      <alignment horizontal="center"/>
    </xf>
    <xf borderId="1" fillId="6" fontId="8" numFmtId="0" xfId="0" applyAlignment="1" applyBorder="1" applyFont="1">
      <alignment horizontal="center"/>
    </xf>
    <xf borderId="13" fillId="6" fontId="8" numFmtId="0" xfId="0" applyAlignment="1" applyBorder="1" applyFont="1">
      <alignment horizontal="center"/>
    </xf>
    <xf borderId="1" fillId="7" fontId="0" numFmtId="0" xfId="0" applyAlignment="1" applyBorder="1" applyFont="1">
      <alignment horizontal="center"/>
    </xf>
    <xf borderId="13" fillId="7" fontId="0" numFmtId="0" xfId="0" applyAlignment="1" applyBorder="1" applyFont="1">
      <alignment horizontal="center"/>
    </xf>
    <xf borderId="1" fillId="8" fontId="0" numFmtId="0" xfId="0" applyAlignment="1" applyBorder="1" applyFont="1">
      <alignment horizontal="center"/>
    </xf>
    <xf borderId="13" fillId="8" fontId="0" numFmtId="0" xfId="0" applyAlignment="1" applyBorder="1" applyFont="1">
      <alignment horizontal="center"/>
    </xf>
    <xf borderId="1" fillId="9" fontId="0" numFmtId="0" xfId="0" applyAlignment="1" applyBorder="1" applyFont="1">
      <alignment horizontal="center"/>
    </xf>
    <xf borderId="1" fillId="10" fontId="0" numFmtId="0" xfId="0" applyAlignment="1" applyBorder="1" applyFont="1">
      <alignment horizontal="center"/>
    </xf>
    <xf borderId="13" fillId="10" fontId="0" numFmtId="0" xfId="0" applyAlignment="1" applyBorder="1" applyFont="1">
      <alignment horizontal="center"/>
    </xf>
    <xf borderId="1" fillId="11" fontId="10" numFmtId="0" xfId="0" applyAlignment="1" applyBorder="1" applyFont="1">
      <alignment horizontal="center"/>
    </xf>
    <xf borderId="13" fillId="11" fontId="10" numFmtId="0" xfId="0" applyAlignment="1" applyBorder="1" applyFont="1">
      <alignment horizontal="center"/>
    </xf>
    <xf borderId="4" fillId="4" fontId="0" numFmtId="0" xfId="0" applyAlignment="1" applyBorder="1" applyFont="1">
      <alignment horizontal="center"/>
    </xf>
    <xf borderId="4" fillId="9" fontId="0" numFmtId="0" xfId="0" applyAlignment="1" applyBorder="1" applyFont="1">
      <alignment horizontal="center"/>
    </xf>
    <xf borderId="12" fillId="9" fontId="0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0" fillId="0" fontId="11" numFmtId="0" xfId="0" applyFont="1"/>
    <xf borderId="0" fillId="0" fontId="12" numFmtId="0" xfId="0" applyFont="1"/>
    <xf borderId="0" fillId="0" fontId="3" numFmtId="0" xfId="0" applyFont="1"/>
    <xf borderId="21" fillId="0" fontId="0" numFmtId="0" xfId="0" applyBorder="1" applyFont="1"/>
    <xf borderId="0" fillId="0" fontId="11" numFmtId="0" xfId="0" applyAlignment="1" applyFont="1">
      <alignment horizontal="right"/>
    </xf>
    <xf borderId="0" fillId="9" fontId="13" numFmtId="0" xfId="0" applyAlignment="1" applyFont="1">
      <alignment horizontal="center" readingOrder="0"/>
    </xf>
    <xf borderId="22" fillId="9" fontId="0" numFmtId="0" xfId="0" applyAlignment="1" applyBorder="1" applyFont="1">
      <alignment horizontal="center"/>
    </xf>
    <xf borderId="21" fillId="0" fontId="14" numFmtId="0" xfId="0" applyBorder="1" applyFont="1"/>
    <xf borderId="23" fillId="9" fontId="0" numFmtId="0" xfId="0" applyAlignment="1" applyBorder="1" applyFont="1">
      <alignment horizontal="center"/>
    </xf>
    <xf borderId="24" fillId="10" fontId="0" numFmtId="0" xfId="0" applyAlignment="1" applyBorder="1" applyFont="1">
      <alignment horizontal="center"/>
    </xf>
    <xf borderId="12" fillId="5" fontId="0" numFmtId="0" xfId="0" applyAlignment="1" applyBorder="1" applyFont="1">
      <alignment horizontal="center" readingOrder="0"/>
    </xf>
    <xf borderId="8" fillId="4" fontId="0" numFmtId="0" xfId="0" applyAlignment="1" applyBorder="1" applyFont="1">
      <alignment horizontal="center" readingOrder="0"/>
    </xf>
    <xf borderId="8" fillId="6" fontId="8" numFmtId="0" xfId="0" applyAlignment="1" applyBorder="1" applyFont="1">
      <alignment horizontal="center" readingOrder="0"/>
    </xf>
    <xf borderId="16" fillId="6" fontId="8" numFmtId="0" xfId="0" applyAlignment="1" applyBorder="1" applyFont="1">
      <alignment horizontal="center" readingOrder="0"/>
    </xf>
    <xf borderId="8" fillId="9" fontId="0" numFmtId="0" xfId="0" applyAlignment="1" applyBorder="1" applyFont="1">
      <alignment horizontal="center" readingOrder="0"/>
    </xf>
    <xf borderId="16" fillId="9" fontId="0" numFmtId="0" xfId="0" applyAlignment="1" applyBorder="1" applyFont="1">
      <alignment horizontal="center" readingOrder="0"/>
    </xf>
    <xf borderId="1" fillId="4" fontId="0" numFmtId="0" xfId="0" applyAlignment="1" applyBorder="1" applyFont="1">
      <alignment horizontal="center" readingOrder="0"/>
    </xf>
    <xf borderId="1" fillId="10" fontId="0" numFmtId="0" xfId="0" applyAlignment="1" applyBorder="1" applyFont="1">
      <alignment horizontal="center" readingOrder="0"/>
    </xf>
    <xf borderId="13" fillId="10" fontId="0" numFmtId="0" xfId="0" applyAlignment="1" applyBorder="1" applyFont="1">
      <alignment horizontal="center" readingOrder="0"/>
    </xf>
    <xf borderId="8" fillId="4" fontId="0" numFmtId="0" xfId="0" applyAlignment="1" applyBorder="1" applyFont="1">
      <alignment horizontal="left" readingOrder="0"/>
    </xf>
    <xf borderId="15" fillId="4" fontId="0" numFmtId="0" xfId="0" applyAlignment="1" applyBorder="1" applyFont="1">
      <alignment horizontal="center" readingOrder="0"/>
    </xf>
    <xf borderId="8" fillId="11" fontId="10" numFmtId="0" xfId="0" applyAlignment="1" applyBorder="1" applyFont="1">
      <alignment horizontal="center" readingOrder="0"/>
    </xf>
    <xf borderId="16" fillId="11" fontId="10" numFmtId="0" xfId="0" applyAlignment="1" applyBorder="1" applyFont="1">
      <alignment horizontal="center" readingOrder="0"/>
    </xf>
    <xf borderId="5" fillId="3" fontId="2" numFmtId="164" xfId="0" applyAlignment="1" applyBorder="1" applyFont="1" applyNumberFormat="1">
      <alignment horizontal="center" readingOrder="0"/>
    </xf>
    <xf borderId="5" fillId="3" fontId="2" numFmtId="0" xfId="0" applyAlignment="1" applyBorder="1" applyFont="1">
      <alignment horizontal="center" readingOrder="0"/>
    </xf>
    <xf borderId="22" fillId="4" fontId="0" numFmtId="0" xfId="0" applyAlignment="1" applyBorder="1" applyFont="1">
      <alignment horizontal="center" readingOrder="0"/>
    </xf>
    <xf borderId="23" fillId="4" fontId="0" numFmtId="16" xfId="0" applyAlignment="1" applyBorder="1" applyFont="1" applyNumberFormat="1">
      <alignment horizontal="center"/>
    </xf>
    <xf borderId="24" fillId="4" fontId="0" numFmtId="0" xfId="0" applyAlignment="1" applyBorder="1" applyFont="1">
      <alignment horizontal="center"/>
    </xf>
    <xf borderId="25" fillId="4" fontId="0" numFmtId="0" xfId="0" applyAlignment="1" applyBorder="1" applyFont="1">
      <alignment horizontal="center"/>
    </xf>
    <xf borderId="11" fillId="12" fontId="15" numFmtId="0" xfId="0" applyAlignment="1" applyBorder="1" applyFill="1" applyFont="1">
      <alignment horizontal="center" vertical="bottom"/>
    </xf>
    <xf borderId="11" fillId="12" fontId="15" numFmtId="165" xfId="0" applyAlignment="1" applyBorder="1" applyFont="1" applyNumberFormat="1">
      <alignment horizontal="center" vertical="bottom"/>
    </xf>
    <xf borderId="0" fillId="0" fontId="15" numFmtId="0" xfId="0" applyAlignment="1" applyFont="1">
      <alignment horizontal="right" vertical="bottom"/>
    </xf>
    <xf borderId="11" fillId="0" fontId="15" numFmtId="0" xfId="0" applyAlignment="1" applyBorder="1" applyFont="1">
      <alignment horizontal="center" vertical="bottom"/>
    </xf>
    <xf borderId="11" fillId="0" fontId="15" numFmtId="165" xfId="0" applyAlignment="1" applyBorder="1" applyFont="1" applyNumberFormat="1">
      <alignment horizontal="center" vertical="bottom"/>
    </xf>
    <xf borderId="11" fillId="12" fontId="15" numFmtId="0" xfId="0" applyAlignment="1" applyBorder="1" applyFont="1">
      <alignment horizontal="left" vertical="bottom"/>
    </xf>
    <xf borderId="0" fillId="0" fontId="12" numFmtId="0" xfId="0" applyAlignment="1" applyFont="1">
      <alignment readingOrder="0"/>
    </xf>
    <xf borderId="11" fillId="0" fontId="15" numFmtId="0" xfId="0" applyAlignment="1" applyBorder="1" applyFont="1">
      <alignment horizontal="right" vertical="bottom"/>
    </xf>
    <xf borderId="11" fillId="12" fontId="15" numFmtId="0" xfId="0" applyAlignment="1" applyBorder="1" applyFont="1">
      <alignment horizontal="right" vertical="bottom"/>
    </xf>
    <xf borderId="26" fillId="13" fontId="16" numFmtId="0" xfId="0" applyAlignment="1" applyBorder="1" applyFill="1" applyFont="1">
      <alignment vertical="bottom"/>
    </xf>
    <xf borderId="27" fillId="13" fontId="17" numFmtId="0" xfId="0" applyAlignment="1" applyBorder="1" applyFont="1">
      <alignment vertical="bottom"/>
    </xf>
    <xf borderId="28" fillId="13" fontId="17" numFmtId="0" xfId="0" applyAlignment="1" applyBorder="1" applyFont="1">
      <alignment vertical="bottom"/>
    </xf>
    <xf borderId="29" fillId="12" fontId="16" numFmtId="0" xfId="0" applyAlignment="1" applyBorder="1" applyFont="1">
      <alignment vertical="bottom"/>
    </xf>
    <xf borderId="30" fillId="12" fontId="16" numFmtId="0" xfId="0" applyAlignment="1" applyBorder="1" applyFont="1">
      <alignment vertical="bottom"/>
    </xf>
    <xf borderId="29" fillId="0" fontId="12" numFmtId="0" xfId="0" applyBorder="1" applyFont="1"/>
    <xf borderId="11" fillId="13" fontId="16" numFmtId="0" xfId="0" applyAlignment="1" applyBorder="1" applyFont="1">
      <alignment vertical="bottom"/>
    </xf>
    <xf borderId="31" fillId="12" fontId="16" numFmtId="0" xfId="0" applyAlignment="1" applyBorder="1" applyFont="1">
      <alignment vertical="bottom"/>
    </xf>
    <xf borderId="0" fillId="12" fontId="16" numFmtId="0" xfId="0" applyAlignment="1" applyFont="1">
      <alignment vertical="bottom"/>
    </xf>
    <xf borderId="32" fillId="12" fontId="16" numFmtId="0" xfId="0" applyAlignment="1" applyBorder="1" applyFont="1">
      <alignment vertical="bottom"/>
    </xf>
    <xf borderId="32" fillId="0" fontId="12" numFmtId="0" xfId="0" applyBorder="1" applyFont="1"/>
    <xf borderId="31" fillId="12" fontId="17" numFmtId="0" xfId="0" applyAlignment="1" applyBorder="1" applyFont="1">
      <alignment vertical="bottom"/>
    </xf>
    <xf borderId="0" fillId="12" fontId="18" numFmtId="0" xfId="0" applyAlignment="1" applyFont="1">
      <alignment vertical="bottom"/>
    </xf>
    <xf borderId="0" fillId="12" fontId="17" numFmtId="0" xfId="0" applyAlignment="1" applyFont="1">
      <alignment vertical="bottom"/>
    </xf>
    <xf borderId="32" fillId="12" fontId="17" numFmtId="0" xfId="0" applyAlignment="1" applyBorder="1" applyFont="1">
      <alignment vertical="bottom"/>
    </xf>
    <xf borderId="23" fillId="12" fontId="17" numFmtId="0" xfId="0" applyAlignment="1" applyBorder="1" applyFont="1">
      <alignment vertical="bottom"/>
    </xf>
    <xf borderId="33" fillId="12" fontId="19" numFmtId="0" xfId="0" applyAlignment="1" applyBorder="1" applyFont="1">
      <alignment readingOrder="0" vertical="bottom"/>
    </xf>
    <xf borderId="33" fillId="0" fontId="14" numFmtId="0" xfId="0" applyBorder="1" applyFont="1"/>
    <xf borderId="33" fillId="12" fontId="17" numFmtId="0" xfId="0" applyAlignment="1" applyBorder="1" applyFont="1">
      <alignment readingOrder="0" vertical="bottom"/>
    </xf>
    <xf borderId="34" fillId="12" fontId="17" numFmtId="0" xfId="0" applyAlignment="1" applyBorder="1" applyFont="1">
      <alignment readingOrder="0" vertical="bottom"/>
    </xf>
    <xf borderId="0" fillId="12" fontId="17" numFmtId="0" xfId="0" applyAlignment="1" applyFont="1">
      <alignment readingOrder="0" vertical="bottom"/>
    </xf>
    <xf borderId="23" fillId="12" fontId="16" numFmtId="0" xfId="0" applyAlignment="1" applyBorder="1" applyFont="1">
      <alignment vertical="bottom"/>
    </xf>
    <xf borderId="33" fillId="12" fontId="16" numFmtId="0" xfId="0" applyAlignment="1" applyBorder="1" applyFont="1">
      <alignment vertical="bottom"/>
    </xf>
    <xf borderId="34" fillId="12" fontId="16" numFmtId="0" xfId="0" applyAlignment="1" applyBorder="1" applyFont="1">
      <alignment vertical="bottom"/>
    </xf>
    <xf borderId="35" fillId="14" fontId="16" numFmtId="0" xfId="0" applyAlignment="1" applyBorder="1" applyFill="1" applyFont="1">
      <alignment vertical="bottom"/>
    </xf>
    <xf borderId="30" fillId="15" fontId="16" numFmtId="0" xfId="0" applyAlignment="1" applyBorder="1" applyFill="1" applyFont="1">
      <alignment vertical="bottom"/>
    </xf>
    <xf borderId="30" fillId="16" fontId="16" numFmtId="0" xfId="0" applyAlignment="1" applyBorder="1" applyFill="1" applyFont="1">
      <alignment vertical="bottom"/>
    </xf>
    <xf borderId="29" fillId="17" fontId="17" numFmtId="0" xfId="0" applyAlignment="1" applyBorder="1" applyFill="1" applyFont="1">
      <alignment vertical="bottom"/>
    </xf>
    <xf borderId="31" fillId="12" fontId="17" numFmtId="0" xfId="0" applyAlignment="1" applyBorder="1" applyFont="1">
      <alignment vertical="bottom"/>
    </xf>
    <xf borderId="0" fillId="12" fontId="16" numFmtId="0" xfId="0" applyAlignment="1" applyFont="1">
      <alignment vertical="bottom"/>
    </xf>
    <xf borderId="0" fillId="0" fontId="12" numFmtId="0" xfId="0" applyFont="1"/>
    <xf borderId="31" fillId="14" fontId="16" numFmtId="0" xfId="0" applyAlignment="1" applyBorder="1" applyFont="1">
      <alignment vertical="bottom"/>
    </xf>
    <xf borderId="0" fillId="15" fontId="16" numFmtId="0" xfId="0" applyAlignment="1" applyFont="1">
      <alignment vertical="bottom"/>
    </xf>
    <xf borderId="0" fillId="16" fontId="16" numFmtId="0" xfId="0" applyAlignment="1" applyFont="1">
      <alignment vertical="bottom"/>
    </xf>
    <xf borderId="32" fillId="17" fontId="17" numFmtId="0" xfId="0" applyAlignment="1" applyBorder="1" applyFont="1">
      <alignment vertical="bottom"/>
    </xf>
    <xf borderId="31" fillId="12" fontId="16" numFmtId="0" xfId="0" applyAlignment="1" applyBorder="1" applyFont="1">
      <alignment vertical="bottom"/>
    </xf>
    <xf borderId="32" fillId="17" fontId="16" numFmtId="0" xfId="0" applyAlignment="1" applyBorder="1" applyFont="1">
      <alignment vertical="bottom"/>
    </xf>
    <xf borderId="26" fillId="12" fontId="17" numFmtId="164" xfId="0" applyAlignment="1" applyBorder="1" applyFont="1" applyNumberFormat="1">
      <alignment horizontal="right" vertical="bottom"/>
    </xf>
    <xf borderId="27" fillId="12" fontId="16" numFmtId="0" xfId="0" applyAlignment="1" applyBorder="1" applyFont="1">
      <alignment readingOrder="0" shrinkToFit="0" vertical="bottom" wrapText="0"/>
    </xf>
    <xf borderId="27" fillId="12" fontId="16" numFmtId="0" xfId="0" applyAlignment="1" applyBorder="1" applyFont="1">
      <alignment vertical="bottom"/>
    </xf>
    <xf borderId="27" fillId="0" fontId="12" numFmtId="0" xfId="0" applyBorder="1" applyFont="1"/>
    <xf borderId="26" fillId="14" fontId="17" numFmtId="0" xfId="0" applyAlignment="1" applyBorder="1" applyFont="1">
      <alignment horizontal="right" vertical="bottom"/>
    </xf>
    <xf borderId="27" fillId="15" fontId="17" numFmtId="0" xfId="0" applyAlignment="1" applyBorder="1" applyFont="1">
      <alignment horizontal="right" vertical="bottom"/>
    </xf>
    <xf borderId="27" fillId="16" fontId="17" numFmtId="0" xfId="0" applyAlignment="1" applyBorder="1" applyFont="1">
      <alignment horizontal="right" vertical="bottom"/>
    </xf>
    <xf borderId="28" fillId="17" fontId="17" numFmtId="0" xfId="0" applyAlignment="1" applyBorder="1" applyFont="1">
      <alignment vertical="bottom"/>
    </xf>
    <xf borderId="33" fillId="18" fontId="0" numFmtId="0" xfId="0" applyAlignment="1" applyBorder="1" applyFill="1" applyFont="1">
      <alignment vertical="bottom"/>
    </xf>
    <xf borderId="27" fillId="15" fontId="17" numFmtId="0" xfId="0" applyAlignment="1" applyBorder="1" applyFont="1">
      <alignment horizontal="right" readingOrder="0" vertical="bottom"/>
    </xf>
    <xf borderId="26" fillId="14" fontId="17" numFmtId="0" xfId="0" applyAlignment="1" applyBorder="1" applyFont="1">
      <alignment horizontal="right" readingOrder="0" vertical="bottom"/>
    </xf>
    <xf borderId="36" fillId="12" fontId="17" numFmtId="0" xfId="0" applyAlignment="1" applyBorder="1" applyFont="1">
      <alignment readingOrder="0" shrinkToFit="0" vertical="bottom" wrapText="0"/>
    </xf>
    <xf borderId="33" fillId="12" fontId="0" numFmtId="0" xfId="0" applyAlignment="1" applyBorder="1" applyFont="1">
      <alignment vertical="bottom"/>
    </xf>
    <xf borderId="31" fillId="12" fontId="17" numFmtId="164" xfId="0" applyAlignment="1" applyBorder="1" applyFont="1" applyNumberFormat="1">
      <alignment horizontal="right" vertical="bottom"/>
    </xf>
    <xf borderId="31" fillId="14" fontId="17" numFmtId="0" xfId="0" applyAlignment="1" applyBorder="1" applyFont="1">
      <alignment horizontal="right" vertical="bottom"/>
    </xf>
    <xf borderId="0" fillId="15" fontId="17" numFmtId="0" xfId="0" applyAlignment="1" applyFont="1">
      <alignment horizontal="right" vertical="bottom"/>
    </xf>
    <xf borderId="0" fillId="16" fontId="17" numFmtId="0" xfId="0" applyAlignment="1" applyFont="1">
      <alignment horizontal="right" vertical="bottom"/>
    </xf>
    <xf borderId="26" fillId="12" fontId="17" numFmtId="0" xfId="0" applyAlignment="1" applyBorder="1" applyFont="1">
      <alignment vertical="bottom"/>
    </xf>
    <xf borderId="27" fillId="0" fontId="14" numFmtId="0" xfId="0" applyBorder="1" applyFont="1"/>
    <xf borderId="27" fillId="12" fontId="16" numFmtId="0" xfId="0" applyAlignment="1" applyBorder="1" applyFont="1">
      <alignment vertical="bottom"/>
    </xf>
    <xf borderId="27" fillId="0" fontId="12" numFmtId="0" xfId="0" applyBorder="1" applyFont="1"/>
    <xf borderId="27" fillId="12" fontId="17" numFmtId="0" xfId="0" applyAlignment="1" applyBorder="1" applyFont="1">
      <alignment horizontal="right" vertical="bottom"/>
    </xf>
    <xf borderId="28" fillId="12" fontId="16" numFmtId="0" xfId="0" applyAlignment="1" applyBorder="1" applyFont="1">
      <alignment vertical="bottom"/>
    </xf>
    <xf borderId="0" fillId="12" fontId="20" numFmtId="0" xfId="0" applyAlignment="1" applyFont="1">
      <alignment readingOrder="0" vertical="bottom"/>
    </xf>
    <xf borderId="32" fillId="12" fontId="17" numFmtId="0" xfId="0" applyAlignment="1" applyBorder="1" applyFont="1">
      <alignment readingOrder="0" vertical="bottom"/>
    </xf>
    <xf borderId="33" fillId="0" fontId="12" numFmtId="0" xfId="0" applyBorder="1" applyFont="1"/>
    <xf borderId="31" fillId="19" fontId="17" numFmtId="0" xfId="0" applyAlignment="1" applyBorder="1" applyFill="1" applyFont="1">
      <alignment vertical="bottom"/>
    </xf>
    <xf borderId="0" fillId="19" fontId="17" numFmtId="0" xfId="0" applyAlignment="1" applyFont="1">
      <alignment vertical="bottom"/>
    </xf>
    <xf borderId="32" fillId="19" fontId="0" numFmtId="0" xfId="0" applyAlignment="1" applyBorder="1" applyFont="1">
      <alignment vertical="bottom"/>
    </xf>
    <xf borderId="23" fillId="12" fontId="0" numFmtId="0" xfId="0" applyAlignment="1" applyBorder="1" applyFont="1">
      <alignment vertical="bottom"/>
    </xf>
    <xf borderId="34" fillId="12" fontId="0" numFmtId="0" xfId="0" applyAlignment="1" applyBorder="1" applyFont="1">
      <alignment vertical="bottom"/>
    </xf>
    <xf borderId="23" fillId="18" fontId="17" numFmtId="164" xfId="0" applyAlignment="1" applyBorder="1" applyFont="1" applyNumberFormat="1">
      <alignment horizontal="right" vertical="bottom"/>
    </xf>
    <xf borderId="34" fillId="18" fontId="0" numFmtId="0" xfId="0" applyAlignment="1" applyBorder="1" applyFont="1">
      <alignment vertical="bottom"/>
    </xf>
    <xf borderId="23" fillId="12" fontId="17" numFmtId="164" xfId="0" applyAlignment="1" applyBorder="1" applyFont="1" applyNumberFormat="1">
      <alignment horizontal="right" vertical="bottom"/>
    </xf>
    <xf borderId="31" fillId="18" fontId="0" numFmtId="164" xfId="0" applyAlignment="1" applyBorder="1" applyFont="1" applyNumberFormat="1">
      <alignment vertical="bottom"/>
    </xf>
    <xf borderId="0" fillId="18" fontId="0" numFmtId="0" xfId="0" applyAlignment="1" applyFont="1">
      <alignment vertical="bottom"/>
    </xf>
    <xf borderId="32" fillId="18" fontId="0" numFmtId="0" xfId="0" applyAlignment="1" applyBorder="1" applyFont="1">
      <alignment vertical="bottom"/>
    </xf>
    <xf borderId="31" fillId="12" fontId="0" numFmtId="0" xfId="0" applyAlignment="1" applyBorder="1" applyFont="1">
      <alignment vertical="bottom"/>
    </xf>
    <xf borderId="0" fillId="12" fontId="0" numFmtId="0" xfId="0" applyAlignment="1" applyFont="1">
      <alignment vertical="bottom"/>
    </xf>
    <xf borderId="32" fillId="12" fontId="0" numFmtId="0" xfId="0" applyAlignment="1" applyBorder="1" applyFont="1">
      <alignment vertical="bottom"/>
    </xf>
    <xf borderId="31" fillId="18" fontId="0" numFmtId="0" xfId="0" applyAlignment="1" applyBorder="1" applyFont="1">
      <alignment vertical="bottom"/>
    </xf>
    <xf borderId="0" fillId="0" fontId="1" numFmtId="0" xfId="0" applyFont="1"/>
    <xf borderId="26" fillId="13" fontId="21" numFmtId="0" xfId="0" applyAlignment="1" applyBorder="1" applyFont="1">
      <alignment vertical="bottom"/>
    </xf>
    <xf borderId="27" fillId="13" fontId="21" numFmtId="0" xfId="0" applyAlignment="1" applyBorder="1" applyFont="1">
      <alignment readingOrder="0" vertical="bottom"/>
    </xf>
    <xf borderId="27" fillId="13" fontId="21" numFmtId="0" xfId="0" applyAlignment="1" applyBorder="1" applyFont="1">
      <alignment vertical="bottom"/>
    </xf>
    <xf borderId="28" fillId="13" fontId="21" numFmtId="0" xfId="0" applyAlignment="1" applyBorder="1" applyFont="1">
      <alignment vertical="bottom"/>
    </xf>
    <xf borderId="29" fillId="12" fontId="21" numFmtId="0" xfId="0" applyAlignment="1" applyBorder="1" applyFont="1">
      <alignment vertical="bottom"/>
    </xf>
    <xf borderId="30" fillId="12" fontId="21" numFmtId="0" xfId="0" applyAlignment="1" applyBorder="1" applyFont="1">
      <alignment vertical="bottom"/>
    </xf>
    <xf borderId="29" fillId="0" fontId="21" numFmtId="0" xfId="0" applyBorder="1" applyFont="1"/>
    <xf borderId="0" fillId="0" fontId="21" numFmtId="0" xfId="0" applyFont="1"/>
    <xf borderId="31" fillId="12" fontId="21" numFmtId="0" xfId="0" applyAlignment="1" applyBorder="1" applyFont="1">
      <alignment vertical="bottom"/>
    </xf>
    <xf borderId="0" fillId="12" fontId="21" numFmtId="0" xfId="0" applyAlignment="1" applyFont="1">
      <alignment vertical="bottom"/>
    </xf>
    <xf borderId="32" fillId="12" fontId="21" numFmtId="0" xfId="0" applyAlignment="1" applyBorder="1" applyFont="1">
      <alignment vertical="bottom"/>
    </xf>
    <xf borderId="32" fillId="0" fontId="21" numFmtId="0" xfId="0" applyBorder="1" applyFont="1"/>
    <xf borderId="0" fillId="12" fontId="22" numFmtId="0" xfId="0" applyAlignment="1" applyFont="1">
      <alignment vertical="bottom"/>
    </xf>
    <xf borderId="23" fillId="12" fontId="21" numFmtId="0" xfId="0" applyAlignment="1" applyBorder="1" applyFont="1">
      <alignment vertical="bottom"/>
    </xf>
    <xf borderId="33" fillId="12" fontId="23" numFmtId="0" xfId="0" applyAlignment="1" applyBorder="1" applyFont="1">
      <alignment readingOrder="0" vertical="bottom"/>
    </xf>
    <xf borderId="33" fillId="12" fontId="21" numFmtId="0" xfId="0" applyAlignment="1" applyBorder="1" applyFont="1">
      <alignment readingOrder="0" vertical="bottom"/>
    </xf>
    <xf borderId="34" fillId="12" fontId="21" numFmtId="0" xfId="0" applyAlignment="1" applyBorder="1" applyFont="1">
      <alignment readingOrder="0" vertical="bottom"/>
    </xf>
    <xf borderId="0" fillId="12" fontId="21" numFmtId="0" xfId="0" applyAlignment="1" applyFont="1">
      <alignment readingOrder="0" vertical="bottom"/>
    </xf>
    <xf borderId="33" fillId="12" fontId="21" numFmtId="0" xfId="0" applyAlignment="1" applyBorder="1" applyFont="1">
      <alignment vertical="bottom"/>
    </xf>
    <xf borderId="34" fillId="12" fontId="21" numFmtId="0" xfId="0" applyAlignment="1" applyBorder="1" applyFont="1">
      <alignment vertical="bottom"/>
    </xf>
    <xf borderId="35" fillId="14" fontId="21" numFmtId="0" xfId="0" applyAlignment="1" applyBorder="1" applyFont="1">
      <alignment vertical="bottom"/>
    </xf>
    <xf borderId="30" fillId="15" fontId="21" numFmtId="0" xfId="0" applyAlignment="1" applyBorder="1" applyFont="1">
      <alignment vertical="bottom"/>
    </xf>
    <xf borderId="30" fillId="16" fontId="21" numFmtId="0" xfId="0" applyAlignment="1" applyBorder="1" applyFont="1">
      <alignment vertical="bottom"/>
    </xf>
    <xf borderId="29" fillId="17" fontId="21" numFmtId="0" xfId="0" applyAlignment="1" applyBorder="1" applyFont="1">
      <alignment vertical="bottom"/>
    </xf>
    <xf borderId="31" fillId="12" fontId="21" numFmtId="0" xfId="0" applyAlignment="1" applyBorder="1" applyFont="1">
      <alignment vertical="bottom"/>
    </xf>
    <xf borderId="0" fillId="12" fontId="21" numFmtId="0" xfId="0" applyAlignment="1" applyFont="1">
      <alignment vertical="bottom"/>
    </xf>
    <xf borderId="0" fillId="0" fontId="21" numFmtId="0" xfId="0" applyFont="1"/>
    <xf borderId="31" fillId="14" fontId="21" numFmtId="0" xfId="0" applyAlignment="1" applyBorder="1" applyFont="1">
      <alignment vertical="bottom"/>
    </xf>
    <xf borderId="0" fillId="15" fontId="21" numFmtId="0" xfId="0" applyAlignment="1" applyFont="1">
      <alignment vertical="bottom"/>
    </xf>
    <xf borderId="0" fillId="16" fontId="21" numFmtId="0" xfId="0" applyAlignment="1" applyFont="1">
      <alignment vertical="bottom"/>
    </xf>
    <xf borderId="32" fillId="17" fontId="21" numFmtId="0" xfId="0" applyAlignment="1" applyBorder="1" applyFont="1">
      <alignment vertical="bottom"/>
    </xf>
    <xf borderId="26" fillId="12" fontId="21" numFmtId="164" xfId="0" applyAlignment="1" applyBorder="1" applyFont="1" applyNumberFormat="1">
      <alignment horizontal="right" readingOrder="0" vertical="bottom"/>
    </xf>
    <xf borderId="27" fillId="12" fontId="21" numFmtId="0" xfId="0" applyAlignment="1" applyBorder="1" applyFont="1">
      <alignment readingOrder="0" shrinkToFit="0" vertical="bottom" wrapText="0"/>
    </xf>
    <xf borderId="27" fillId="12" fontId="21" numFmtId="0" xfId="0" applyAlignment="1" applyBorder="1" applyFont="1">
      <alignment vertical="bottom"/>
    </xf>
    <xf borderId="27" fillId="0" fontId="21" numFmtId="0" xfId="0" applyBorder="1" applyFont="1"/>
    <xf borderId="26" fillId="14" fontId="21" numFmtId="0" xfId="0" applyAlignment="1" applyBorder="1" applyFont="1">
      <alignment horizontal="right" readingOrder="0" vertical="bottom"/>
    </xf>
    <xf borderId="27" fillId="15" fontId="21" numFmtId="0" xfId="0" applyAlignment="1" applyBorder="1" applyFont="1">
      <alignment horizontal="right" readingOrder="0" vertical="bottom"/>
    </xf>
    <xf borderId="27" fillId="16" fontId="21" numFmtId="0" xfId="0" applyAlignment="1" applyBorder="1" applyFont="1">
      <alignment horizontal="right" vertical="bottom"/>
    </xf>
    <xf borderId="28" fillId="17" fontId="21" numFmtId="0" xfId="0" applyAlignment="1" applyBorder="1" applyFont="1">
      <alignment vertical="bottom"/>
    </xf>
    <xf borderId="27" fillId="14" fontId="21" numFmtId="0" xfId="0" applyAlignment="1" applyBorder="1" applyFont="1">
      <alignment horizontal="right" vertical="bottom"/>
    </xf>
    <xf borderId="27" fillId="15" fontId="21" numFmtId="0" xfId="0" applyAlignment="1" applyBorder="1" applyFont="1">
      <alignment horizontal="right" vertical="bottom"/>
    </xf>
    <xf borderId="28" fillId="20" fontId="21" numFmtId="0" xfId="0" applyAlignment="1" applyBorder="1" applyFill="1" applyFont="1">
      <alignment vertical="bottom"/>
    </xf>
    <xf borderId="33" fillId="16" fontId="21" numFmtId="0" xfId="0" applyAlignment="1" applyBorder="1" applyFont="1">
      <alignment horizontal="right" vertical="bottom"/>
    </xf>
    <xf borderId="33" fillId="14" fontId="21" numFmtId="0" xfId="0" applyAlignment="1" applyBorder="1" applyFont="1">
      <alignment horizontal="right" vertical="bottom"/>
    </xf>
    <xf borderId="33" fillId="15" fontId="21" numFmtId="0" xfId="0" applyAlignment="1" applyBorder="1" applyFont="1">
      <alignment horizontal="right" readingOrder="0" vertical="bottom"/>
    </xf>
    <xf borderId="34" fillId="20" fontId="21" numFmtId="0" xfId="0" applyAlignment="1" applyBorder="1" applyFont="1">
      <alignment vertical="bottom"/>
    </xf>
    <xf borderId="23" fillId="12" fontId="21" numFmtId="164" xfId="0" applyAlignment="1" applyBorder="1" applyFont="1" applyNumberFormat="1">
      <alignment horizontal="right" readingOrder="0" vertical="bottom"/>
    </xf>
    <xf borderId="33" fillId="12" fontId="21" numFmtId="0" xfId="0" applyAlignment="1" applyBorder="1" applyFont="1">
      <alignment readingOrder="0" vertical="bottom"/>
    </xf>
    <xf borderId="33" fillId="12" fontId="21" numFmtId="0" xfId="0" applyAlignment="1" applyBorder="1" applyFont="1">
      <alignment vertical="bottom"/>
    </xf>
    <xf borderId="33" fillId="0" fontId="21" numFmtId="0" xfId="0" applyBorder="1" applyFont="1"/>
    <xf borderId="23" fillId="14" fontId="21" numFmtId="0" xfId="0" applyAlignment="1" applyBorder="1" applyFont="1">
      <alignment horizontal="right" readingOrder="0" vertical="bottom"/>
    </xf>
    <xf borderId="34" fillId="17" fontId="21" numFmtId="0" xfId="0" applyAlignment="1" applyBorder="1" applyFont="1">
      <alignment readingOrder="0" vertical="bottom"/>
    </xf>
    <xf borderId="33" fillId="14" fontId="21" numFmtId="0" xfId="0" applyAlignment="1" applyBorder="1" applyFont="1">
      <alignment horizontal="right" vertical="bottom"/>
    </xf>
    <xf borderId="26" fillId="12" fontId="21" numFmtId="164" xfId="0" applyAlignment="1" applyBorder="1" applyFont="1" applyNumberFormat="1">
      <alignment readingOrder="0" vertical="bottom"/>
    </xf>
    <xf borderId="0" fillId="0" fontId="21" numFmtId="0" xfId="0" applyAlignment="1" applyFont="1">
      <alignment readingOrder="0"/>
    </xf>
    <xf borderId="26" fillId="14" fontId="21" numFmtId="0" xfId="0" applyAlignment="1" applyBorder="1" applyFont="1">
      <alignment readingOrder="0" vertical="bottom"/>
    </xf>
    <xf borderId="27" fillId="15" fontId="21" numFmtId="0" xfId="0" applyAlignment="1" applyBorder="1" applyFont="1">
      <alignment readingOrder="0" vertical="bottom"/>
    </xf>
    <xf borderId="28" fillId="17" fontId="21" numFmtId="0" xfId="0" applyAlignment="1" applyBorder="1" applyFont="1">
      <alignment readingOrder="0" vertical="bottom"/>
    </xf>
    <xf borderId="33" fillId="15" fontId="21" numFmtId="0" xfId="0" applyAlignment="1" applyBorder="1" applyFont="1">
      <alignment horizontal="right" vertical="bottom"/>
    </xf>
    <xf borderId="27" fillId="12" fontId="21" numFmtId="0" xfId="0" applyAlignment="1" applyBorder="1" applyFont="1">
      <alignment readingOrder="0" vertical="bottom"/>
    </xf>
    <xf borderId="23" fillId="14" fontId="21" numFmtId="0" xfId="0" applyAlignment="1" applyBorder="1" applyFont="1">
      <alignment readingOrder="0" vertical="bottom"/>
    </xf>
    <xf borderId="33" fillId="15" fontId="21" numFmtId="0" xfId="0" applyAlignment="1" applyBorder="1" applyFont="1">
      <alignment readingOrder="0" vertical="bottom"/>
    </xf>
    <xf borderId="33" fillId="14" fontId="21" numFmtId="0" xfId="0" applyAlignment="1" applyBorder="1" applyFont="1">
      <alignment readingOrder="0" vertical="bottom"/>
    </xf>
    <xf borderId="34" fillId="20" fontId="21" numFmtId="0" xfId="0" applyAlignment="1" applyBorder="1" applyFont="1">
      <alignment readingOrder="0" vertical="bottom"/>
    </xf>
    <xf borderId="11" fillId="0" fontId="21" numFmtId="0" xfId="0" applyAlignment="1" applyBorder="1" applyFont="1">
      <alignment horizontal="left" readingOrder="0" vertical="bottom"/>
    </xf>
    <xf borderId="33" fillId="0" fontId="21" numFmtId="0" xfId="0" applyAlignment="1" applyBorder="1" applyFont="1">
      <alignment horizontal="right" vertical="bottom"/>
    </xf>
    <xf borderId="23" fillId="12" fontId="21" numFmtId="164" xfId="0" applyAlignment="1" applyBorder="1" applyFont="1" applyNumberFormat="1">
      <alignment readingOrder="0" vertical="bottom"/>
    </xf>
    <xf borderId="33" fillId="20" fontId="24" numFmtId="0" xfId="0" applyAlignment="1" applyBorder="1" applyFont="1">
      <alignment horizontal="left" readingOrder="0"/>
    </xf>
    <xf borderId="0" fillId="12" fontId="21" numFmtId="0" xfId="0" applyAlignment="1" applyFont="1">
      <alignment readingOrder="0" vertical="bottom"/>
    </xf>
    <xf borderId="0" fillId="14" fontId="21" numFmtId="0" xfId="0" applyAlignment="1" applyFont="1">
      <alignment vertical="bottom"/>
    </xf>
    <xf borderId="32" fillId="20" fontId="21" numFmtId="0" xfId="0" applyAlignment="1" applyBorder="1" applyFont="1">
      <alignment vertical="bottom"/>
    </xf>
    <xf borderId="27" fillId="0" fontId="21" numFmtId="0" xfId="0" applyAlignment="1" applyBorder="1" applyFont="1">
      <alignment horizontal="left" readingOrder="0" vertical="bottom"/>
    </xf>
    <xf borderId="31" fillId="14" fontId="21" numFmtId="0" xfId="0" applyAlignment="1" applyBorder="1" applyFont="1">
      <alignment readingOrder="0" vertical="bottom"/>
    </xf>
    <xf borderId="0" fillId="15" fontId="21" numFmtId="0" xfId="0" applyAlignment="1" applyFont="1">
      <alignment readingOrder="0" vertical="bottom"/>
    </xf>
    <xf borderId="33" fillId="14" fontId="21" numFmtId="0" xfId="0" applyAlignment="1" applyBorder="1" applyFont="1">
      <alignment vertical="bottom"/>
    </xf>
    <xf borderId="33" fillId="15" fontId="21" numFmtId="0" xfId="0" applyAlignment="1" applyBorder="1" applyFont="1">
      <alignment vertical="bottom"/>
    </xf>
    <xf borderId="26" fillId="12" fontId="21" numFmtId="0" xfId="0" applyAlignment="1" applyBorder="1" applyFont="1">
      <alignment vertical="bottom"/>
    </xf>
    <xf borderId="27" fillId="12" fontId="21" numFmtId="0" xfId="0" applyAlignment="1" applyBorder="1" applyFont="1">
      <alignment vertical="bottom"/>
    </xf>
    <xf borderId="27" fillId="0" fontId="21" numFmtId="0" xfId="0" applyBorder="1" applyFont="1"/>
    <xf borderId="27" fillId="12" fontId="21" numFmtId="0" xfId="0" applyAlignment="1" applyBorder="1" applyFont="1">
      <alignment horizontal="right" vertical="bottom"/>
    </xf>
    <xf borderId="28" fillId="12" fontId="21" numFmtId="0" xfId="0" applyAlignment="1" applyBorder="1" applyFont="1">
      <alignment vertical="bottom"/>
    </xf>
    <xf borderId="0" fillId="12" fontId="25" numFmtId="0" xfId="0" applyAlignment="1" applyFont="1">
      <alignment readingOrder="0" vertical="bottom"/>
    </xf>
    <xf borderId="32" fillId="12" fontId="21" numFmtId="0" xfId="0" applyAlignment="1" applyBorder="1" applyFont="1">
      <alignment readingOrder="0" vertical="bottom"/>
    </xf>
    <xf borderId="33" fillId="0" fontId="21" numFmtId="0" xfId="0" applyBorder="1" applyFont="1"/>
    <xf borderId="0" fillId="14" fontId="21" numFmtId="0" xfId="0" applyAlignment="1" applyFont="1">
      <alignment readingOrder="0" vertical="bottom"/>
    </xf>
    <xf borderId="31" fillId="12" fontId="21" numFmtId="164" xfId="0" applyAlignment="1" applyBorder="1" applyFont="1" applyNumberFormat="1">
      <alignment readingOrder="0" vertical="bottom"/>
    </xf>
    <xf borderId="27" fillId="14" fontId="21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33" fillId="0" fontId="21" numFmtId="0" xfId="0" applyAlignment="1" applyBorder="1" applyFont="1">
      <alignment readingOrder="0"/>
    </xf>
    <xf borderId="27" fillId="0" fontId="21" numFmtId="0" xfId="0" applyAlignment="1" applyBorder="1" applyFont="1">
      <alignment horizontal="right" vertical="bottom"/>
    </xf>
    <xf borderId="26" fillId="12" fontId="21" numFmtId="0" xfId="0" applyAlignment="1" applyBorder="1" applyFont="1">
      <alignment vertical="bottom"/>
    </xf>
    <xf borderId="26" fillId="14" fontId="21" numFmtId="0" xfId="0" applyAlignment="1" applyBorder="1" applyFont="1">
      <alignment vertical="bottom"/>
    </xf>
    <xf borderId="27" fillId="15" fontId="21" numFmtId="0" xfId="0" applyAlignment="1" applyBorder="1" applyFont="1">
      <alignment vertical="bottom"/>
    </xf>
    <xf borderId="0" fillId="12" fontId="15" numFmtId="0" xfId="0" applyAlignment="1" applyFont="1">
      <alignment horizontal="left" vertical="bottom"/>
    </xf>
    <xf borderId="0" fillId="12" fontId="15" numFmtId="0" xfId="0" applyAlignment="1" applyFont="1">
      <alignment horizontal="center" vertical="bottom"/>
    </xf>
    <xf borderId="0" fillId="12" fontId="15" numFmtId="0" xfId="0" applyAlignment="1" applyFont="1">
      <alignment horizontal="right" vertical="bottom"/>
    </xf>
    <xf borderId="0" fillId="0" fontId="15" numFmtId="0" xfId="0" applyAlignment="1" applyFont="1">
      <alignment horizontal="center" vertical="bottom"/>
    </xf>
    <xf borderId="35" fillId="12" fontId="21" numFmtId="164" xfId="0" applyAlignment="1" applyBorder="1" applyFont="1" applyNumberFormat="1">
      <alignment readingOrder="0" vertical="bottom"/>
    </xf>
    <xf borderId="30" fillId="12" fontId="21" numFmtId="0" xfId="0" applyAlignment="1" applyBorder="1" applyFont="1">
      <alignment readingOrder="0" vertical="bottom"/>
    </xf>
    <xf borderId="27" fillId="20" fontId="24" numFmtId="0" xfId="0" applyAlignment="1" applyBorder="1" applyFont="1">
      <alignment horizontal="left" readingOrder="0"/>
    </xf>
    <xf borderId="27" fillId="12" fontId="21" numFmtId="0" xfId="0" applyAlignment="1" applyBorder="1" applyFont="1">
      <alignment horizontal="right" readingOrder="0" vertical="bottom"/>
    </xf>
    <xf borderId="0" fillId="0" fontId="12" numFmtId="164" xfId="0" applyAlignment="1" applyFont="1" applyNumberFormat="1">
      <alignment readingOrder="0"/>
    </xf>
    <xf borderId="0" fillId="21" fontId="15" numFmtId="0" xfId="0" applyAlignment="1" applyFill="1" applyFont="1">
      <alignment horizontal="right" vertical="bottom"/>
    </xf>
    <xf borderId="11" fillId="21" fontId="15" numFmtId="0" xfId="0" applyAlignment="1" applyBorder="1" applyFont="1">
      <alignment horizontal="center" vertical="bottom"/>
    </xf>
    <xf borderId="11" fillId="21" fontId="26" numFmtId="0" xfId="0" applyAlignment="1" applyBorder="1" applyFont="1">
      <alignment vertical="bottom"/>
    </xf>
    <xf borderId="11" fillId="21" fontId="15" numFmtId="165" xfId="0" applyAlignment="1" applyBorder="1" applyFont="1" applyNumberFormat="1">
      <alignment horizontal="center" vertical="bottom"/>
    </xf>
    <xf borderId="11" fillId="21" fontId="15" numFmtId="0" xfId="0" applyAlignment="1" applyBorder="1" applyFont="1">
      <alignment horizontal="right" vertical="bottom"/>
    </xf>
    <xf borderId="11" fillId="21" fontId="26" numFmtId="165" xfId="0" applyAlignment="1" applyBorder="1" applyFont="1" applyNumberFormat="1">
      <alignment horizontal="center" vertical="bottom"/>
    </xf>
    <xf borderId="11" fillId="21" fontId="26" numFmtId="0" xfId="0" applyAlignment="1" applyBorder="1" applyFont="1">
      <alignment horizontal="right" vertical="bottom"/>
    </xf>
    <xf borderId="11" fillId="0" fontId="26" numFmtId="0" xfId="0" applyAlignment="1" applyBorder="1" applyFont="1">
      <alignment vertical="bottom"/>
    </xf>
    <xf borderId="11" fillId="21" fontId="27" numFmtId="0" xfId="0" applyAlignment="1" applyBorder="1" applyFont="1">
      <alignment horizontal="center" vertical="bottom"/>
    </xf>
    <xf borderId="11" fillId="21" fontId="15" numFmtId="166" xfId="0" applyAlignment="1" applyBorder="1" applyFont="1" applyNumberFormat="1">
      <alignment horizontal="center" vertical="bottom"/>
    </xf>
    <xf borderId="11" fillId="21" fontId="27" numFmtId="0" xfId="0" applyAlignment="1" applyBorder="1" applyFont="1">
      <alignment horizontal="right" vertical="bottom"/>
    </xf>
    <xf borderId="0" fillId="21" fontId="26" numFmtId="0" xfId="0" applyAlignment="1" applyFont="1">
      <alignment horizontal="center" vertical="bottom"/>
    </xf>
    <xf borderId="11" fillId="21" fontId="28" numFmtId="0" xfId="0" applyAlignment="1" applyBorder="1" applyFont="1">
      <alignment horizontal="center" vertical="bottom"/>
    </xf>
    <xf borderId="11" fillId="21" fontId="26" numFmtId="0" xfId="0" applyAlignment="1" applyBorder="1" applyFont="1">
      <alignment horizontal="center" vertical="bottom"/>
    </xf>
    <xf borderId="11" fillId="21" fontId="26" numFmtId="166" xfId="0" applyAlignment="1" applyBorder="1" applyFont="1" applyNumberFormat="1">
      <alignment horizontal="center" vertical="bottom"/>
    </xf>
    <xf borderId="11" fillId="21" fontId="28" numFmtId="0" xfId="0" applyAlignment="1" applyBorder="1" applyFont="1">
      <alignment horizontal="right" vertical="bottom"/>
    </xf>
    <xf borderId="11" fillId="21" fontId="28" numFmtId="165" xfId="0" applyAlignment="1" applyBorder="1" applyFont="1" applyNumberForma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0">
    <tableStyle count="3" pivot="0" name="Reworked Week 2-style">
      <tableStyleElement dxfId="1" type="headerRow"/>
      <tableStyleElement dxfId="2" type="firstRowStripe"/>
      <tableStyleElement dxfId="3" type="secondRowStripe"/>
    </tableStyle>
    <tableStyle count="3" pivot="0" name="Reworked Week 2-style 2">
      <tableStyleElement dxfId="1" type="headerRow"/>
      <tableStyleElement dxfId="2" type="firstRowStripe"/>
      <tableStyleElement dxfId="3" type="secondRowStripe"/>
    </tableStyle>
    <tableStyle count="3" pivot="0" name="Reworked Week 2-style 3">
      <tableStyleElement dxfId="1" type="headerRow"/>
      <tableStyleElement dxfId="2" type="firstRowStripe"/>
      <tableStyleElement dxfId="3" type="secondRowStripe"/>
    </tableStyle>
    <tableStyle count="3" pivot="0" name="Reworked Week 2-style 4">
      <tableStyleElement dxfId="1" type="headerRow"/>
      <tableStyleElement dxfId="2" type="firstRowStripe"/>
      <tableStyleElement dxfId="3" type="secondRowStripe"/>
    </tableStyle>
    <tableStyle count="3" pivot="0" name="Reworked Week 2-style 5">
      <tableStyleElement dxfId="1" type="headerRow"/>
      <tableStyleElement dxfId="2" type="firstRowStripe"/>
      <tableStyleElement dxfId="3" type="secondRowStripe"/>
    </tableStyle>
    <tableStyle count="3" pivot="0" name="Reworked Week 3-style">
      <tableStyleElement dxfId="1" type="headerRow"/>
      <tableStyleElement dxfId="2" type="firstRowStripe"/>
      <tableStyleElement dxfId="3" type="secondRowStripe"/>
    </tableStyle>
    <tableStyle count="3" pivot="0" name="Reworked Week 3-style 2">
      <tableStyleElement dxfId="1" type="headerRow"/>
      <tableStyleElement dxfId="2" type="firstRowStripe"/>
      <tableStyleElement dxfId="3" type="secondRowStripe"/>
    </tableStyle>
    <tableStyle count="3" pivot="0" name="Reworked Week 3-style 3">
      <tableStyleElement dxfId="1" type="headerRow"/>
      <tableStyleElement dxfId="2" type="firstRowStripe"/>
      <tableStyleElement dxfId="3" type="secondRowStripe"/>
    </tableStyle>
    <tableStyle count="3" pivot="0" name="Reworked Week 3-style 4">
      <tableStyleElement dxfId="1" type="headerRow"/>
      <tableStyleElement dxfId="2" type="firstRowStripe"/>
      <tableStyleElement dxfId="3" type="secondRowStripe"/>
    </tableStyle>
    <tableStyle count="3" pivot="0" name="Reworked Week 3-style 5">
      <tableStyleElement dxfId="1" type="headerRow"/>
      <tableStyleElement dxfId="2" type="firstRowStripe"/>
      <tableStyleElement dxfId="3" type="secondRowStripe"/>
    </tableStyle>
    <tableStyle count="3" pivot="0" name="Reworked week 4-style">
      <tableStyleElement dxfId="1" type="headerRow"/>
      <tableStyleElement dxfId="2" type="firstRowStripe"/>
      <tableStyleElement dxfId="3" type="secondRowStripe"/>
    </tableStyle>
    <tableStyle count="3" pivot="0" name="Reworked week 4-style 2">
      <tableStyleElement dxfId="1" type="headerRow"/>
      <tableStyleElement dxfId="2" type="firstRowStripe"/>
      <tableStyleElement dxfId="3" type="secondRowStripe"/>
    </tableStyle>
    <tableStyle count="3" pivot="0" name="Reworked week 4-style 3">
      <tableStyleElement dxfId="1" type="headerRow"/>
      <tableStyleElement dxfId="2" type="firstRowStripe"/>
      <tableStyleElement dxfId="3" type="secondRowStripe"/>
    </tableStyle>
    <tableStyle count="3" pivot="0" name="Reworked week 4-style 4">
      <tableStyleElement dxfId="1" type="headerRow"/>
      <tableStyleElement dxfId="2" type="firstRowStripe"/>
      <tableStyleElement dxfId="3" type="secondRowStripe"/>
    </tableStyle>
    <tableStyle count="3" pivot="0" name="Reworked week 4-style 5">
      <tableStyleElement dxfId="1" type="headerRow"/>
      <tableStyleElement dxfId="2" type="firstRowStripe"/>
      <tableStyleElement dxfId="3" type="secondRowStripe"/>
    </tableStyle>
    <tableStyle count="3" pivot="0" name="Reworked week 5-style">
      <tableStyleElement dxfId="1" type="headerRow"/>
      <tableStyleElement dxfId="2" type="firstRowStripe"/>
      <tableStyleElement dxfId="3" type="secondRowStripe"/>
    </tableStyle>
    <tableStyle count="3" pivot="0" name="Reworked week 5-style 2">
      <tableStyleElement dxfId="1" type="headerRow"/>
      <tableStyleElement dxfId="2" type="firstRowStripe"/>
      <tableStyleElement dxfId="3" type="secondRowStripe"/>
    </tableStyle>
    <tableStyle count="3" pivot="0" name="Reworked week 5-style 3">
      <tableStyleElement dxfId="1" type="headerRow"/>
      <tableStyleElement dxfId="2" type="firstRowStripe"/>
      <tableStyleElement dxfId="3" type="secondRowStripe"/>
    </tableStyle>
    <tableStyle count="3" pivot="0" name="Reworked week 5-style 4">
      <tableStyleElement dxfId="1" type="headerRow"/>
      <tableStyleElement dxfId="2" type="firstRowStripe"/>
      <tableStyleElement dxfId="3" type="secondRowStripe"/>
    </tableStyle>
    <tableStyle count="3" pivot="0" name="Reworked week 5-style 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6.jpg"/><Relationship Id="rId6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6.jpg"/><Relationship Id="rId6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6.jpg"/><Relationship Id="rId6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6.jpg"/><Relationship Id="rId5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6.jpg"/><Relationship Id="rId5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6.jpg"/><Relationship Id="rId5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6.jp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600075</xdr:colOff>
      <xdr:row>2</xdr:row>
      <xdr:rowOff>0</xdr:rowOff>
    </xdr:from>
    <xdr:ext cx="1371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600075</xdr:colOff>
      <xdr:row>25</xdr:row>
      <xdr:rowOff>0</xdr:rowOff>
    </xdr:from>
    <xdr:ext cx="13716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504825</xdr:colOff>
      <xdr:row>1</xdr:row>
      <xdr:rowOff>190500</xdr:rowOff>
    </xdr:from>
    <xdr:ext cx="13716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504825</xdr:colOff>
      <xdr:row>24</xdr:row>
      <xdr:rowOff>190500</xdr:rowOff>
    </xdr:from>
    <xdr:ext cx="13716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647700</xdr:colOff>
      <xdr:row>42</xdr:row>
      <xdr:rowOff>9525</xdr:rowOff>
    </xdr:from>
    <xdr:ext cx="2514600" cy="4953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64</xdr:row>
      <xdr:rowOff>152400</xdr:rowOff>
    </xdr:from>
    <xdr:ext cx="2533650" cy="5524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628650</xdr:colOff>
      <xdr:row>19</xdr:row>
      <xdr:rowOff>9525</xdr:rowOff>
    </xdr:from>
    <xdr:ext cx="2676525" cy="49530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161925</xdr:colOff>
      <xdr:row>19</xdr:row>
      <xdr:rowOff>133350</xdr:rowOff>
    </xdr:from>
    <xdr:ext cx="1885950" cy="371475"/>
    <xdr:pic>
      <xdr:nvPicPr>
        <xdr:cNvPr id="0" name="image6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581025</xdr:colOff>
      <xdr:row>67</xdr:row>
      <xdr:rowOff>95250</xdr:rowOff>
    </xdr:from>
    <xdr:ext cx="2533650" cy="5524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657225" cy="14287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600075</xdr:colOff>
      <xdr:row>2</xdr:row>
      <xdr:rowOff>0</xdr:rowOff>
    </xdr:from>
    <xdr:ext cx="1371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600075</xdr:colOff>
      <xdr:row>25</xdr:row>
      <xdr:rowOff>0</xdr:rowOff>
    </xdr:from>
    <xdr:ext cx="13716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504825</xdr:colOff>
      <xdr:row>1</xdr:row>
      <xdr:rowOff>190500</xdr:rowOff>
    </xdr:from>
    <xdr:ext cx="13716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504825</xdr:colOff>
      <xdr:row>24</xdr:row>
      <xdr:rowOff>190500</xdr:rowOff>
    </xdr:from>
    <xdr:ext cx="13716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638175</xdr:colOff>
      <xdr:row>42</xdr:row>
      <xdr:rowOff>19050</xdr:rowOff>
    </xdr:from>
    <xdr:ext cx="2514600" cy="4953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647700</xdr:colOff>
      <xdr:row>65</xdr:row>
      <xdr:rowOff>9525</xdr:rowOff>
    </xdr:from>
    <xdr:ext cx="2533650" cy="5524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647700</xdr:colOff>
      <xdr:row>19</xdr:row>
      <xdr:rowOff>9525</xdr:rowOff>
    </xdr:from>
    <xdr:ext cx="2676525" cy="49530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266700</xdr:colOff>
      <xdr:row>18</xdr:row>
      <xdr:rowOff>180975</xdr:rowOff>
    </xdr:from>
    <xdr:ext cx="2514600" cy="495300"/>
    <xdr:pic>
      <xdr:nvPicPr>
        <xdr:cNvPr id="0" name="image6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657225" cy="14287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600075</xdr:colOff>
      <xdr:row>2</xdr:row>
      <xdr:rowOff>0</xdr:rowOff>
    </xdr:from>
    <xdr:ext cx="13716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600075</xdr:colOff>
      <xdr:row>25</xdr:row>
      <xdr:rowOff>0</xdr:rowOff>
    </xdr:from>
    <xdr:ext cx="13716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504825</xdr:colOff>
      <xdr:row>1</xdr:row>
      <xdr:rowOff>190500</xdr:rowOff>
    </xdr:from>
    <xdr:ext cx="13716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504825</xdr:colOff>
      <xdr:row>24</xdr:row>
      <xdr:rowOff>190500</xdr:rowOff>
    </xdr:from>
    <xdr:ext cx="137160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647700</xdr:colOff>
      <xdr:row>42</xdr:row>
      <xdr:rowOff>9525</xdr:rowOff>
    </xdr:from>
    <xdr:ext cx="2514600" cy="4953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638175</xdr:colOff>
      <xdr:row>64</xdr:row>
      <xdr:rowOff>161925</xdr:rowOff>
    </xdr:from>
    <xdr:ext cx="2533650" cy="55245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19</xdr:row>
      <xdr:rowOff>9525</xdr:rowOff>
    </xdr:from>
    <xdr:ext cx="2676525" cy="49530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400050</xdr:colOff>
      <xdr:row>19</xdr:row>
      <xdr:rowOff>19050</xdr:rowOff>
    </xdr:from>
    <xdr:ext cx="2514600" cy="495300"/>
    <xdr:pic>
      <xdr:nvPicPr>
        <xdr:cNvPr id="0" name="image6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43</xdr:row>
      <xdr:rowOff>0</xdr:rowOff>
    </xdr:from>
    <xdr:ext cx="657225" cy="142875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7</xdr:row>
      <xdr:rowOff>76200</xdr:rowOff>
    </xdr:from>
    <xdr:ext cx="2647950" cy="4381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885825</xdr:colOff>
      <xdr:row>58</xdr:row>
      <xdr:rowOff>76200</xdr:rowOff>
    </xdr:from>
    <xdr:ext cx="2009775" cy="438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933450</xdr:colOff>
      <xdr:row>32</xdr:row>
      <xdr:rowOff>190500</xdr:rowOff>
    </xdr:from>
    <xdr:ext cx="2343150" cy="3524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933450</xdr:colOff>
      <xdr:row>6</xdr:row>
      <xdr:rowOff>85725</xdr:rowOff>
    </xdr:from>
    <xdr:ext cx="2409825" cy="438150"/>
    <xdr:pic>
      <xdr:nvPicPr>
        <xdr:cNvPr id="0" name="image6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847725" cy="190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7</xdr:row>
      <xdr:rowOff>76200</xdr:rowOff>
    </xdr:from>
    <xdr:ext cx="2647950" cy="4381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885825</xdr:colOff>
      <xdr:row>58</xdr:row>
      <xdr:rowOff>76200</xdr:rowOff>
    </xdr:from>
    <xdr:ext cx="2009775" cy="438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933450</xdr:colOff>
      <xdr:row>32</xdr:row>
      <xdr:rowOff>152400</xdr:rowOff>
    </xdr:from>
    <xdr:ext cx="2514600" cy="3810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933450</xdr:colOff>
      <xdr:row>6</xdr:row>
      <xdr:rowOff>85725</xdr:rowOff>
    </xdr:from>
    <xdr:ext cx="2409825" cy="438150"/>
    <xdr:pic>
      <xdr:nvPicPr>
        <xdr:cNvPr id="0" name="image6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847725" cy="190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7</xdr:row>
      <xdr:rowOff>76200</xdr:rowOff>
    </xdr:from>
    <xdr:ext cx="2647950" cy="4381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885825</xdr:colOff>
      <xdr:row>62</xdr:row>
      <xdr:rowOff>76200</xdr:rowOff>
    </xdr:from>
    <xdr:ext cx="2009775" cy="438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933450</xdr:colOff>
      <xdr:row>34</xdr:row>
      <xdr:rowOff>200025</xdr:rowOff>
    </xdr:from>
    <xdr:ext cx="2514600" cy="3429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933450</xdr:colOff>
      <xdr:row>6</xdr:row>
      <xdr:rowOff>85725</xdr:rowOff>
    </xdr:from>
    <xdr:ext cx="2409825" cy="438150"/>
    <xdr:pic>
      <xdr:nvPicPr>
        <xdr:cNvPr id="0" name="image6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35</xdr:row>
      <xdr:rowOff>0</xdr:rowOff>
    </xdr:from>
    <xdr:ext cx="847725" cy="190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7</xdr:row>
      <xdr:rowOff>76200</xdr:rowOff>
    </xdr:from>
    <xdr:ext cx="2647950" cy="4381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885825</xdr:colOff>
      <xdr:row>58</xdr:row>
      <xdr:rowOff>76200</xdr:rowOff>
    </xdr:from>
    <xdr:ext cx="2009775" cy="4381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933450</xdr:colOff>
      <xdr:row>32</xdr:row>
      <xdr:rowOff>200025</xdr:rowOff>
    </xdr:from>
    <xdr:ext cx="2514600" cy="3429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933450</xdr:colOff>
      <xdr:row>6</xdr:row>
      <xdr:rowOff>85725</xdr:rowOff>
    </xdr:from>
    <xdr:ext cx="2409825" cy="438150"/>
    <xdr:pic>
      <xdr:nvPicPr>
        <xdr:cNvPr id="0" name="image6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33</xdr:row>
      <xdr:rowOff>0</xdr:rowOff>
    </xdr:from>
    <xdr:ext cx="847725" cy="190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B39:E50" displayName="Table_1" id="1">
  <tableColumns count="4">
    <tableColumn name="Column1" id="1"/>
    <tableColumn name="Column2" id="2"/>
    <tableColumn name="Column3" id="3"/>
    <tableColumn name="Column4" id="4"/>
  </tableColumns>
  <tableStyleInfo name="Reworked Week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K13:N24" displayName="Table_2" id="2">
  <tableColumns count="4">
    <tableColumn name="Column1" id="1"/>
    <tableColumn name="Column2" id="2"/>
    <tableColumn name="Column3" id="3"/>
    <tableColumn name="Column4" id="4"/>
  </tableColumns>
  <tableStyleInfo name="Reworked Week 2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K39:N50" displayName="Table_3" id="3">
  <tableColumns count="4">
    <tableColumn name="Column1" id="1"/>
    <tableColumn name="Column2" id="2"/>
    <tableColumn name="Column3" id="3"/>
    <tableColumn name="Column4" id="4"/>
  </tableColumns>
  <tableStyleInfo name="Reworked Week 2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B13:E24" displayName="Table_4" id="4">
  <tableColumns count="4">
    <tableColumn name="Column1" id="1"/>
    <tableColumn name="Column2" id="2"/>
    <tableColumn name="Column3" id="3"/>
    <tableColumn name="Column4" id="4"/>
  </tableColumns>
  <tableStyleInfo name="Reworked Week 2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B65:E76" displayName="Table_5" id="5">
  <tableColumns count="4">
    <tableColumn name="Column1" id="1"/>
    <tableColumn name="Column2" id="2"/>
    <tableColumn name="Column3" id="3"/>
    <tableColumn name="Column4" id="4"/>
  </tableColumns>
  <tableStyleInfo name="Reworked Week 2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K13:N24" displayName="Table_6" id="6">
  <tableColumns count="4">
    <tableColumn name="Column1" id="1"/>
    <tableColumn name="Column2" id="2"/>
    <tableColumn name="Column3" id="3"/>
    <tableColumn name="Column4" id="4"/>
  </tableColumns>
  <tableStyleInfo name="Reworked Week 3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K39:N50" displayName="Table_7" id="7">
  <tableColumns count="4">
    <tableColumn name="Column1" id="1"/>
    <tableColumn name="Column2" id="2"/>
    <tableColumn name="Column3" id="3"/>
    <tableColumn name="Column4" id="4"/>
  </tableColumns>
  <tableStyleInfo name="Reworked Week 3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B65:E76" displayName="Table_8" id="8">
  <tableColumns count="4">
    <tableColumn name="Column1" id="1"/>
    <tableColumn name="Column2" id="2"/>
    <tableColumn name="Column3" id="3"/>
    <tableColumn name="Column4" id="4"/>
  </tableColumns>
  <tableStyleInfo name="Reworked Week 3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B13:E24" displayName="Table_9" id="9">
  <tableColumns count="4">
    <tableColumn name="Column1" id="1"/>
    <tableColumn name="Column2" id="2"/>
    <tableColumn name="Column3" id="3"/>
    <tableColumn name="Column4" id="4"/>
  </tableColumns>
  <tableStyleInfo name="Reworked Week 3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B39:E50" displayName="Table_10" id="10">
  <tableColumns count="4">
    <tableColumn name="Column1" id="1"/>
    <tableColumn name="Column2" id="2"/>
    <tableColumn name="Column3" id="3"/>
    <tableColumn name="Column4" id="4"/>
  </tableColumns>
  <tableStyleInfo name="Reworked Week 3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B41:E54" displayName="Table_11" id="11">
  <tableColumns count="4">
    <tableColumn name="Column1" id="1"/>
    <tableColumn name="Column2" id="2"/>
    <tableColumn name="Column3" id="3"/>
    <tableColumn name="Column4" id="4"/>
  </tableColumns>
  <tableStyleInfo name="Reworked week 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K41:N54" displayName="Table_12" id="12">
  <tableColumns count="4">
    <tableColumn name="Column1" id="1"/>
    <tableColumn name="Column2" id="2"/>
    <tableColumn name="Column3" id="3"/>
    <tableColumn name="Column4" id="4"/>
  </tableColumns>
  <tableStyleInfo name="Reworked week 4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B13:E26" displayName="Table_13" id="13">
  <tableColumns count="4">
    <tableColumn name="Column1" id="1"/>
    <tableColumn name="Column2" id="2"/>
    <tableColumn name="Column3" id="3"/>
    <tableColumn name="Column4" id="4"/>
  </tableColumns>
  <tableStyleInfo name="Reworked week 4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B69:E82" displayName="Table_14" id="14">
  <tableColumns count="4">
    <tableColumn name="Column1" id="1"/>
    <tableColumn name="Column2" id="2"/>
    <tableColumn name="Column3" id="3"/>
    <tableColumn name="Column4" id="4"/>
  </tableColumns>
  <tableStyleInfo name="Reworked week 4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K13:N26" displayName="Table_15" id="15">
  <tableColumns count="4">
    <tableColumn name="Column1" id="1"/>
    <tableColumn name="Column2" id="2"/>
    <tableColumn name="Column3" id="3"/>
    <tableColumn name="Column4" id="4"/>
  </tableColumns>
  <tableStyleInfo name="Reworked week 4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B39:E50" displayName="Table_16" id="16">
  <tableColumns count="4">
    <tableColumn name="Column1" id="1"/>
    <tableColumn name="Column2" id="2"/>
    <tableColumn name="Column3" id="3"/>
    <tableColumn name="Column4" id="4"/>
  </tableColumns>
  <tableStyleInfo name="Reworked week 5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B65:E76" displayName="Table_17" id="17">
  <tableColumns count="4">
    <tableColumn name="Column1" id="1"/>
    <tableColumn name="Column2" id="2"/>
    <tableColumn name="Column3" id="3"/>
    <tableColumn name="Column4" id="4"/>
  </tableColumns>
  <tableStyleInfo name="Reworked week 5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B13:E24" displayName="Table_18" id="18">
  <tableColumns count="4">
    <tableColumn name="Column1" id="1"/>
    <tableColumn name="Column2" id="2"/>
    <tableColumn name="Column3" id="3"/>
    <tableColumn name="Column4" id="4"/>
  </tableColumns>
  <tableStyleInfo name="Reworked week 5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K39:N50" displayName="Table_19" id="19">
  <tableColumns count="4">
    <tableColumn name="Column1" id="1"/>
    <tableColumn name="Column2" id="2"/>
    <tableColumn name="Column3" id="3"/>
    <tableColumn name="Column4" id="4"/>
  </tableColumns>
  <tableStyleInfo name="Reworked week 5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K13:N24" displayName="Table_20" id="20">
  <tableColumns count="4">
    <tableColumn name="Column1" id="1"/>
    <tableColumn name="Column2" id="2"/>
    <tableColumn name="Column3" id="3"/>
    <tableColumn name="Column4" id="4"/>
  </tableColumns>
  <tableStyleInfo name="Reworked week 5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9" Type="http://schemas.openxmlformats.org/officeDocument/2006/relationships/table" Target="../tables/table8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11" Type="http://schemas.openxmlformats.org/officeDocument/2006/relationships/table" Target="../tables/table15.xml"/><Relationship Id="rId10" Type="http://schemas.openxmlformats.org/officeDocument/2006/relationships/table" Target="../tables/table14.xml"/><Relationship Id="rId9" Type="http://schemas.openxmlformats.org/officeDocument/2006/relationships/table" Target="../tables/table13.xml"/><Relationship Id="rId7" Type="http://schemas.openxmlformats.org/officeDocument/2006/relationships/table" Target="../tables/table11.xml"/><Relationship Id="rId8" Type="http://schemas.openxmlformats.org/officeDocument/2006/relationships/table" Target="../tables/table1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11" Type="http://schemas.openxmlformats.org/officeDocument/2006/relationships/table" Target="../tables/table20.xml"/><Relationship Id="rId10" Type="http://schemas.openxmlformats.org/officeDocument/2006/relationships/table" Target="../tables/table19.xml"/><Relationship Id="rId9" Type="http://schemas.openxmlformats.org/officeDocument/2006/relationships/table" Target="../tables/table18.xml"/><Relationship Id="rId7" Type="http://schemas.openxmlformats.org/officeDocument/2006/relationships/table" Target="../tables/table16.xml"/><Relationship Id="rId8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9.5"/>
    <col customWidth="1" min="6" max="11" width="8.63"/>
    <col customWidth="1" min="12" max="12" width="9.5"/>
    <col customWidth="1" min="13" max="13" width="8.63"/>
    <col customWidth="1" min="14" max="14" width="9.5"/>
    <col customWidth="1" min="15" max="15" width="8.63"/>
    <col customWidth="1" min="16" max="16" width="9.5"/>
    <col customWidth="1" min="17" max="34" width="8.63"/>
  </cols>
  <sheetData>
    <row r="1" ht="13.5" customHeight="1"/>
    <row r="2" ht="13.5" customHeight="1">
      <c r="B2" s="1" t="s">
        <v>0</v>
      </c>
      <c r="C2" s="2"/>
      <c r="D2" s="2"/>
      <c r="E2" s="2"/>
      <c r="F2" s="2"/>
      <c r="G2" s="3" t="s">
        <v>1</v>
      </c>
      <c r="H2" s="2"/>
      <c r="I2" s="2"/>
      <c r="J2" s="2"/>
      <c r="K2" s="2"/>
      <c r="L2" s="2"/>
      <c r="M2" s="4" t="s">
        <v>2</v>
      </c>
      <c r="N2" s="2"/>
      <c r="O2" s="2"/>
      <c r="P2" s="2"/>
      <c r="Q2" s="5"/>
      <c r="S2" s="1" t="s">
        <v>3</v>
      </c>
      <c r="T2" s="2"/>
      <c r="U2" s="2"/>
      <c r="V2" s="2"/>
      <c r="W2" s="2"/>
      <c r="X2" s="3" t="s">
        <v>1</v>
      </c>
      <c r="Y2" s="2"/>
      <c r="Z2" s="2"/>
      <c r="AA2" s="2"/>
      <c r="AB2" s="2"/>
      <c r="AC2" s="2"/>
      <c r="AD2" s="4" t="s">
        <v>4</v>
      </c>
      <c r="AE2" s="2"/>
      <c r="AF2" s="2"/>
      <c r="AG2" s="2"/>
      <c r="AH2" s="5"/>
    </row>
    <row r="3" ht="13.5" customHeight="1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</row>
    <row r="4" ht="13.5" customHeight="1">
      <c r="B4" s="6"/>
      <c r="C4" s="7"/>
      <c r="D4" s="7"/>
      <c r="E4" s="7"/>
      <c r="F4" s="7"/>
      <c r="G4" s="7"/>
      <c r="H4" s="7"/>
      <c r="I4" s="9" t="s">
        <v>5</v>
      </c>
      <c r="J4" s="7"/>
      <c r="K4" s="7"/>
      <c r="L4" s="7"/>
      <c r="M4" s="7"/>
      <c r="N4" s="7"/>
      <c r="O4" s="7"/>
      <c r="P4" s="7"/>
      <c r="Q4" s="8"/>
      <c r="S4" s="6"/>
      <c r="T4" s="7"/>
      <c r="U4" s="7"/>
      <c r="V4" s="7"/>
      <c r="W4" s="7"/>
      <c r="X4" s="7"/>
      <c r="Y4" s="7"/>
      <c r="Z4" s="9" t="s">
        <v>5</v>
      </c>
      <c r="AA4" s="7"/>
      <c r="AB4" s="7"/>
      <c r="AC4" s="7"/>
      <c r="AD4" s="7"/>
      <c r="AE4" s="7"/>
      <c r="AF4" s="7"/>
      <c r="AG4" s="7"/>
      <c r="AH4" s="8"/>
    </row>
    <row r="5" ht="13.5" customHeight="1">
      <c r="B5" s="6"/>
      <c r="C5" s="7"/>
      <c r="D5" s="7"/>
      <c r="E5" s="7"/>
      <c r="F5" s="7"/>
      <c r="G5" s="7"/>
      <c r="H5" s="9" t="s">
        <v>6</v>
      </c>
      <c r="I5" s="7"/>
      <c r="J5" s="7"/>
      <c r="K5" s="7"/>
      <c r="L5" s="7"/>
      <c r="M5" s="7"/>
      <c r="N5" s="7"/>
      <c r="O5" s="7"/>
      <c r="P5" s="7"/>
      <c r="Q5" s="8"/>
      <c r="S5" s="6"/>
      <c r="T5" s="7"/>
      <c r="U5" s="7"/>
      <c r="V5" s="7"/>
      <c r="W5" s="7"/>
      <c r="X5" s="7"/>
      <c r="Y5" s="9" t="s">
        <v>6</v>
      </c>
      <c r="Z5" s="7"/>
      <c r="AA5" s="7"/>
      <c r="AB5" s="7"/>
      <c r="AC5" s="7"/>
      <c r="AD5" s="7"/>
      <c r="AE5" s="7"/>
      <c r="AF5" s="7"/>
      <c r="AG5" s="7"/>
      <c r="AH5" s="8"/>
    </row>
    <row r="6" ht="13.5" customHeight="1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ht="13.5" customHeight="1">
      <c r="B7" s="10" t="s">
        <v>7</v>
      </c>
      <c r="C7" s="5"/>
      <c r="D7" s="11" t="s">
        <v>8</v>
      </c>
      <c r="E7" s="2"/>
      <c r="F7" s="12" t="s">
        <v>9</v>
      </c>
      <c r="G7" s="2"/>
      <c r="H7" s="12" t="s">
        <v>10</v>
      </c>
      <c r="I7" s="2"/>
      <c r="J7" s="12" t="s">
        <v>11</v>
      </c>
      <c r="K7" s="2"/>
      <c r="L7" s="13" t="s">
        <v>12</v>
      </c>
      <c r="M7" s="2"/>
      <c r="N7" s="14" t="s">
        <v>13</v>
      </c>
      <c r="O7" s="2"/>
      <c r="P7" s="14" t="s">
        <v>14</v>
      </c>
      <c r="Q7" s="5"/>
      <c r="S7" s="10" t="s">
        <v>7</v>
      </c>
      <c r="T7" s="5"/>
      <c r="U7" s="11" t="s">
        <v>8</v>
      </c>
      <c r="V7" s="2"/>
      <c r="W7" s="12" t="s">
        <v>9</v>
      </c>
      <c r="X7" s="2"/>
      <c r="Y7" s="12" t="s">
        <v>10</v>
      </c>
      <c r="Z7" s="2"/>
      <c r="AA7" s="12" t="s">
        <v>11</v>
      </c>
      <c r="AB7" s="2"/>
      <c r="AC7" s="13" t="s">
        <v>12</v>
      </c>
      <c r="AD7" s="2"/>
      <c r="AE7" s="14" t="s">
        <v>13</v>
      </c>
      <c r="AF7" s="2"/>
      <c r="AG7" s="14" t="s">
        <v>14</v>
      </c>
      <c r="AH7" s="5"/>
    </row>
    <row r="8" ht="13.5" customHeight="1">
      <c r="B8" s="15"/>
      <c r="C8" s="16"/>
      <c r="D8" s="17">
        <v>44591.0</v>
      </c>
      <c r="E8" s="18"/>
      <c r="F8" s="19">
        <v>44592.0</v>
      </c>
      <c r="G8" s="20"/>
      <c r="H8" s="19">
        <v>44593.0</v>
      </c>
      <c r="I8" s="20"/>
      <c r="J8" s="19">
        <v>44594.0</v>
      </c>
      <c r="K8" s="20"/>
      <c r="L8" s="21">
        <v>44595.0</v>
      </c>
      <c r="M8" s="20"/>
      <c r="N8" s="19">
        <v>44596.0</v>
      </c>
      <c r="O8" s="20"/>
      <c r="P8" s="19">
        <v>44597.0</v>
      </c>
      <c r="Q8" s="22"/>
      <c r="S8" s="15"/>
      <c r="T8" s="16"/>
      <c r="U8" s="17">
        <v>44591.0</v>
      </c>
      <c r="V8" s="18"/>
      <c r="W8" s="19">
        <v>44592.0</v>
      </c>
      <c r="X8" s="20"/>
      <c r="Y8" s="19">
        <v>44593.0</v>
      </c>
      <c r="Z8" s="20"/>
      <c r="AA8" s="19">
        <v>44594.0</v>
      </c>
      <c r="AB8" s="20"/>
      <c r="AC8" s="21">
        <v>44595.0</v>
      </c>
      <c r="AD8" s="20"/>
      <c r="AE8" s="19">
        <v>44596.0</v>
      </c>
      <c r="AF8" s="20"/>
      <c r="AG8" s="19">
        <v>44597.0</v>
      </c>
      <c r="AH8" s="22"/>
    </row>
    <row r="9" ht="13.5" customHeight="1">
      <c r="B9" s="23"/>
      <c r="C9" s="24"/>
      <c r="D9" s="25" t="s">
        <v>15</v>
      </c>
      <c r="E9" s="26" t="s">
        <v>16</v>
      </c>
      <c r="F9" s="27" t="s">
        <v>15</v>
      </c>
      <c r="G9" s="28" t="s">
        <v>16</v>
      </c>
      <c r="H9" s="29" t="s">
        <v>15</v>
      </c>
      <c r="I9" s="30" t="s">
        <v>16</v>
      </c>
      <c r="J9" s="31" t="s">
        <v>15</v>
      </c>
      <c r="K9" s="32" t="s">
        <v>16</v>
      </c>
      <c r="L9" s="33" t="s">
        <v>15</v>
      </c>
      <c r="M9" s="34" t="s">
        <v>17</v>
      </c>
      <c r="N9" s="35" t="s">
        <v>15</v>
      </c>
      <c r="O9" s="36" t="s">
        <v>16</v>
      </c>
      <c r="P9" s="37" t="s">
        <v>15</v>
      </c>
      <c r="Q9" s="38" t="s">
        <v>16</v>
      </c>
      <c r="S9" s="23"/>
      <c r="T9" s="24"/>
      <c r="U9" s="25" t="s">
        <v>15</v>
      </c>
      <c r="V9" s="26" t="s">
        <v>16</v>
      </c>
      <c r="W9" s="27" t="s">
        <v>15</v>
      </c>
      <c r="X9" s="28" t="s">
        <v>16</v>
      </c>
      <c r="Y9" s="29" t="s">
        <v>15</v>
      </c>
      <c r="Z9" s="30" t="s">
        <v>16</v>
      </c>
      <c r="AA9" s="31" t="s">
        <v>15</v>
      </c>
      <c r="AB9" s="32" t="s">
        <v>16</v>
      </c>
      <c r="AC9" s="33" t="s">
        <v>15</v>
      </c>
      <c r="AD9" s="34" t="s">
        <v>17</v>
      </c>
      <c r="AE9" s="35" t="s">
        <v>15</v>
      </c>
      <c r="AF9" s="36" t="s">
        <v>16</v>
      </c>
      <c r="AG9" s="37" t="s">
        <v>15</v>
      </c>
      <c r="AH9" s="38" t="s">
        <v>16</v>
      </c>
    </row>
    <row r="10" ht="13.5" customHeight="1">
      <c r="B10" s="39">
        <v>2.1</v>
      </c>
      <c r="C10" s="40"/>
      <c r="D10" s="41"/>
      <c r="E10" s="42"/>
      <c r="F10" s="43"/>
      <c r="G10" s="44"/>
      <c r="H10" s="45"/>
      <c r="I10" s="46"/>
      <c r="J10" s="47">
        <v>1.0</v>
      </c>
      <c r="K10" s="48">
        <v>0.5</v>
      </c>
      <c r="L10" s="49"/>
      <c r="M10" s="49"/>
      <c r="N10" s="50"/>
      <c r="O10" s="51"/>
      <c r="P10" s="52"/>
      <c r="Q10" s="53"/>
      <c r="S10" s="39">
        <v>2.1</v>
      </c>
      <c r="T10" s="40"/>
      <c r="U10" s="41"/>
      <c r="V10" s="42"/>
      <c r="W10" s="43"/>
      <c r="X10" s="44"/>
      <c r="Y10" s="45"/>
      <c r="Z10" s="46"/>
      <c r="AA10" s="47">
        <v>1.0</v>
      </c>
      <c r="AB10" s="48">
        <v>1.0</v>
      </c>
      <c r="AC10" s="54"/>
      <c r="AD10" s="55"/>
      <c r="AE10" s="50"/>
      <c r="AF10" s="51"/>
      <c r="AG10" s="52"/>
      <c r="AH10" s="53"/>
    </row>
    <row r="11" ht="13.5" customHeight="1">
      <c r="B11" s="56"/>
      <c r="C11" s="57"/>
      <c r="D11" s="58"/>
      <c r="E11" s="59"/>
      <c r="F11" s="60"/>
      <c r="G11" s="61"/>
      <c r="H11" s="62"/>
      <c r="I11" s="63"/>
      <c r="J11" s="64"/>
      <c r="K11" s="65"/>
      <c r="L11" s="66"/>
      <c r="M11" s="67"/>
      <c r="N11" s="68"/>
      <c r="O11" s="69"/>
      <c r="P11" s="70"/>
      <c r="Q11" s="71"/>
      <c r="S11" s="56"/>
      <c r="T11" s="57"/>
      <c r="U11" s="58"/>
      <c r="V11" s="59"/>
      <c r="W11" s="60"/>
      <c r="X11" s="61"/>
      <c r="Y11" s="62"/>
      <c r="Z11" s="63"/>
      <c r="AA11" s="64"/>
      <c r="AB11" s="72"/>
      <c r="AC11" s="73"/>
      <c r="AD11" s="74"/>
      <c r="AE11" s="68"/>
      <c r="AF11" s="69"/>
      <c r="AG11" s="70"/>
      <c r="AH11" s="71"/>
    </row>
    <row r="12" ht="13.5" customHeight="1">
      <c r="B12" s="75">
        <v>3.0</v>
      </c>
      <c r="C12" s="76"/>
      <c r="D12" s="77"/>
      <c r="E12" s="42"/>
      <c r="F12" s="43"/>
      <c r="G12" s="44"/>
      <c r="H12" s="45"/>
      <c r="I12" s="46"/>
      <c r="J12" s="78"/>
      <c r="K12" s="79"/>
      <c r="L12" s="49">
        <v>1.2</v>
      </c>
      <c r="M12" s="80">
        <v>1.2</v>
      </c>
      <c r="N12" s="50"/>
      <c r="O12" s="51"/>
      <c r="P12" s="52"/>
      <c r="Q12" s="53"/>
      <c r="S12" s="75">
        <v>3.0</v>
      </c>
      <c r="T12" s="76"/>
      <c r="U12" s="77"/>
      <c r="V12" s="42"/>
      <c r="W12" s="43"/>
      <c r="X12" s="44"/>
      <c r="Y12" s="45"/>
      <c r="Z12" s="46"/>
      <c r="AA12" s="78"/>
      <c r="AB12" s="79"/>
      <c r="AC12" s="81">
        <v>1.2</v>
      </c>
      <c r="AD12" s="80">
        <v>1.2</v>
      </c>
      <c r="AE12" s="50"/>
      <c r="AF12" s="51"/>
      <c r="AG12" s="52"/>
      <c r="AH12" s="53"/>
    </row>
    <row r="13" ht="13.5" customHeight="1">
      <c r="B13" s="82"/>
      <c r="C13" s="57"/>
      <c r="D13" s="58"/>
      <c r="E13" s="59"/>
      <c r="F13" s="60"/>
      <c r="G13" s="61"/>
      <c r="H13" s="62"/>
      <c r="I13" s="63"/>
      <c r="J13" s="64"/>
      <c r="K13" s="65"/>
      <c r="L13" s="66"/>
      <c r="M13" s="67"/>
      <c r="N13" s="68"/>
      <c r="O13" s="69"/>
      <c r="P13" s="70"/>
      <c r="Q13" s="71"/>
      <c r="S13" s="82"/>
      <c r="T13" s="57"/>
      <c r="U13" s="58"/>
      <c r="V13" s="59"/>
      <c r="W13" s="60"/>
      <c r="X13" s="61"/>
      <c r="Y13" s="62"/>
      <c r="Z13" s="63"/>
      <c r="AA13" s="64"/>
      <c r="AB13" s="65"/>
      <c r="AC13" s="66"/>
      <c r="AD13" s="67"/>
      <c r="AE13" s="68"/>
      <c r="AF13" s="69"/>
      <c r="AG13" s="70"/>
      <c r="AH13" s="71"/>
    </row>
    <row r="14" ht="13.5" customHeight="1">
      <c r="B14" s="83"/>
      <c r="C14" s="84"/>
      <c r="D14" s="85"/>
      <c r="E14" s="86"/>
      <c r="F14" s="87"/>
      <c r="G14" s="88"/>
      <c r="H14" s="89"/>
      <c r="I14" s="90"/>
      <c r="J14" s="91"/>
      <c r="K14" s="92"/>
      <c r="L14" s="93"/>
      <c r="M14" s="55"/>
      <c r="N14" s="94"/>
      <c r="O14" s="95"/>
      <c r="P14" s="96"/>
      <c r="Q14" s="97"/>
      <c r="S14" s="83"/>
      <c r="T14" s="84"/>
      <c r="U14" s="85"/>
      <c r="V14" s="86"/>
      <c r="W14" s="87"/>
      <c r="X14" s="88"/>
      <c r="Y14" s="89"/>
      <c r="Z14" s="90"/>
      <c r="AA14" s="91"/>
      <c r="AB14" s="92"/>
      <c r="AC14" s="93"/>
      <c r="AD14" s="55"/>
      <c r="AE14" s="94"/>
      <c r="AF14" s="95"/>
      <c r="AG14" s="96"/>
      <c r="AH14" s="97"/>
    </row>
    <row r="15" ht="13.5" customHeight="1">
      <c r="B15" s="56"/>
      <c r="C15" s="57"/>
      <c r="D15" s="58"/>
      <c r="E15" s="59"/>
      <c r="F15" s="60"/>
      <c r="G15" s="61"/>
      <c r="H15" s="62"/>
      <c r="I15" s="63"/>
      <c r="J15" s="64"/>
      <c r="K15" s="65"/>
      <c r="L15" s="66"/>
      <c r="M15" s="67"/>
      <c r="N15" s="68"/>
      <c r="O15" s="69"/>
      <c r="P15" s="70"/>
      <c r="Q15" s="71"/>
      <c r="S15" s="56"/>
      <c r="T15" s="57"/>
      <c r="U15" s="58"/>
      <c r="V15" s="59"/>
      <c r="W15" s="60"/>
      <c r="X15" s="61"/>
      <c r="Y15" s="62"/>
      <c r="Z15" s="63"/>
      <c r="AA15" s="64"/>
      <c r="AB15" s="65"/>
      <c r="AC15" s="66"/>
      <c r="AD15" s="67"/>
      <c r="AE15" s="68"/>
      <c r="AF15" s="69"/>
      <c r="AG15" s="70"/>
      <c r="AH15" s="71"/>
    </row>
    <row r="16" ht="13.5" customHeight="1">
      <c r="B16" s="98"/>
      <c r="C16" s="76"/>
      <c r="D16" s="77"/>
      <c r="E16" s="42"/>
      <c r="F16" s="43"/>
      <c r="G16" s="44"/>
      <c r="H16" s="45"/>
      <c r="I16" s="46"/>
      <c r="J16" s="78"/>
      <c r="K16" s="79"/>
      <c r="L16" s="99"/>
      <c r="M16" s="100"/>
      <c r="N16" s="50"/>
      <c r="O16" s="51"/>
      <c r="P16" s="52"/>
      <c r="Q16" s="53"/>
      <c r="S16" s="98"/>
      <c r="T16" s="76"/>
      <c r="U16" s="77"/>
      <c r="V16" s="42"/>
      <c r="W16" s="43"/>
      <c r="X16" s="44"/>
      <c r="Y16" s="45"/>
      <c r="Z16" s="46"/>
      <c r="AA16" s="78"/>
      <c r="AB16" s="79"/>
      <c r="AC16" s="99"/>
      <c r="AD16" s="100"/>
      <c r="AE16" s="50"/>
      <c r="AF16" s="51"/>
      <c r="AG16" s="52"/>
      <c r="AH16" s="53"/>
    </row>
    <row r="17" ht="13.5" customHeight="1">
      <c r="B17" s="56"/>
      <c r="C17" s="57"/>
      <c r="D17" s="58"/>
      <c r="E17" s="59"/>
      <c r="F17" s="60"/>
      <c r="G17" s="61"/>
      <c r="H17" s="62"/>
      <c r="I17" s="63"/>
      <c r="J17" s="64"/>
      <c r="K17" s="65"/>
      <c r="L17" s="66"/>
      <c r="M17" s="67"/>
      <c r="N17" s="68"/>
      <c r="O17" s="69"/>
      <c r="P17" s="70"/>
      <c r="Q17" s="71"/>
      <c r="S17" s="56"/>
      <c r="T17" s="57"/>
      <c r="U17" s="58"/>
      <c r="V17" s="59"/>
      <c r="W17" s="60"/>
      <c r="X17" s="61"/>
      <c r="Y17" s="62"/>
      <c r="Z17" s="63"/>
      <c r="AA17" s="64"/>
      <c r="AB17" s="65"/>
      <c r="AC17" s="66"/>
      <c r="AD17" s="67"/>
      <c r="AE17" s="68"/>
      <c r="AF17" s="69"/>
      <c r="AG17" s="70"/>
      <c r="AH17" s="71"/>
    </row>
    <row r="18" ht="13.5" customHeight="1">
      <c r="B18" s="98"/>
      <c r="C18" s="76"/>
      <c r="D18" s="77"/>
      <c r="E18" s="42"/>
      <c r="F18" s="43"/>
      <c r="G18" s="44"/>
      <c r="H18" s="45"/>
      <c r="I18" s="46"/>
      <c r="J18" s="78"/>
      <c r="K18" s="79"/>
      <c r="L18" s="99"/>
      <c r="M18" s="100"/>
      <c r="N18" s="50"/>
      <c r="O18" s="51"/>
      <c r="P18" s="52"/>
      <c r="Q18" s="53"/>
      <c r="S18" s="98"/>
      <c r="T18" s="76"/>
      <c r="U18" s="77"/>
      <c r="V18" s="42"/>
      <c r="W18" s="43"/>
      <c r="X18" s="44"/>
      <c r="Y18" s="45"/>
      <c r="Z18" s="46"/>
      <c r="AA18" s="78"/>
      <c r="AB18" s="79"/>
      <c r="AC18" s="99"/>
      <c r="AD18" s="100"/>
      <c r="AE18" s="50"/>
      <c r="AF18" s="51"/>
      <c r="AG18" s="52"/>
      <c r="AH18" s="53"/>
    </row>
    <row r="19" ht="13.5" customHeight="1">
      <c r="B19" s="56"/>
      <c r="C19" s="57"/>
      <c r="D19" s="58"/>
      <c r="E19" s="59"/>
      <c r="F19" s="60"/>
      <c r="G19" s="61"/>
      <c r="H19" s="62"/>
      <c r="I19" s="63"/>
      <c r="J19" s="64"/>
      <c r="K19" s="65"/>
      <c r="L19" s="66"/>
      <c r="M19" s="67"/>
      <c r="N19" s="68"/>
      <c r="O19" s="69"/>
      <c r="P19" s="70"/>
      <c r="Q19" s="71"/>
      <c r="S19" s="56"/>
      <c r="T19" s="57"/>
      <c r="U19" s="58"/>
      <c r="V19" s="59"/>
      <c r="W19" s="60"/>
      <c r="X19" s="61"/>
      <c r="Y19" s="62"/>
      <c r="Z19" s="63"/>
      <c r="AA19" s="64"/>
      <c r="AB19" s="65"/>
      <c r="AC19" s="66"/>
      <c r="AD19" s="67"/>
      <c r="AE19" s="68"/>
      <c r="AF19" s="69"/>
      <c r="AG19" s="70"/>
      <c r="AH19" s="71"/>
    </row>
    <row r="20" ht="13.5" customHeight="1"/>
    <row r="21" ht="13.5" customHeight="1">
      <c r="N21" s="101" t="s">
        <v>18</v>
      </c>
      <c r="O21" s="102" t="s">
        <v>19</v>
      </c>
      <c r="P21" s="103">
        <f>sum(D10:D19,F10:F19,H10:H19,J10:J19,L11:L19,N10:N19,P10:P19)</f>
        <v>2.2</v>
      </c>
      <c r="AE21" s="101" t="s">
        <v>18</v>
      </c>
      <c r="AF21" s="102" t="s">
        <v>19</v>
      </c>
      <c r="AG21" s="103">
        <f>sum(U10:U19,W10:W19,Y10:Y19,AA10:AA19,AC10:AC19,AE10:AE19,AG10:AG19)</f>
        <v>2.2</v>
      </c>
    </row>
    <row r="22" ht="13.5" customHeight="1">
      <c r="B22" s="104" t="s">
        <v>20</v>
      </c>
      <c r="C22" s="105"/>
      <c r="D22" s="105"/>
      <c r="E22" s="105"/>
      <c r="F22" s="105"/>
      <c r="G22" s="105"/>
      <c r="O22" s="106" t="s">
        <v>21</v>
      </c>
      <c r="P22" s="103">
        <f>sum(E10:E19,G10:G19,I10:I19,K10:K19,M10:M19,O10:O19,Q10:Q19)</f>
        <v>1.7</v>
      </c>
      <c r="S22" s="104" t="s">
        <v>20</v>
      </c>
      <c r="T22" s="105"/>
      <c r="U22" s="105"/>
      <c r="V22" s="105"/>
      <c r="W22" s="105"/>
      <c r="X22" s="105"/>
      <c r="AF22" s="106" t="s">
        <v>21</v>
      </c>
      <c r="AG22" s="103">
        <f>sum(V10:V19,X10:X19,Z10:Z19,AB10:AB19,AD10:AD19,AF10:AF19,AH10:AH19)</f>
        <v>2.2</v>
      </c>
    </row>
    <row r="23" ht="13.5" customHeight="1"/>
    <row r="24" ht="13.5" customHeight="1"/>
    <row r="25" ht="13.5" customHeight="1">
      <c r="B25" s="1" t="s">
        <v>22</v>
      </c>
      <c r="C25" s="2"/>
      <c r="D25" s="2"/>
      <c r="E25" s="2"/>
      <c r="F25" s="2"/>
      <c r="G25" s="3" t="s">
        <v>1</v>
      </c>
      <c r="H25" s="2"/>
      <c r="I25" s="2"/>
      <c r="J25" s="2"/>
      <c r="K25" s="2"/>
      <c r="L25" s="2"/>
      <c r="M25" s="4" t="s">
        <v>23</v>
      </c>
      <c r="N25" s="2"/>
      <c r="O25" s="2"/>
      <c r="P25" s="2"/>
      <c r="Q25" s="5"/>
      <c r="S25" s="1" t="s">
        <v>24</v>
      </c>
      <c r="T25" s="2"/>
      <c r="U25" s="2"/>
      <c r="V25" s="2"/>
      <c r="W25" s="2"/>
      <c r="X25" s="3" t="s">
        <v>1</v>
      </c>
      <c r="Y25" s="2"/>
      <c r="Z25" s="2"/>
      <c r="AA25" s="2"/>
      <c r="AB25" s="2"/>
      <c r="AC25" s="2"/>
      <c r="AD25" s="4" t="s">
        <v>4</v>
      </c>
      <c r="AE25" s="2"/>
      <c r="AF25" s="2"/>
      <c r="AG25" s="2"/>
      <c r="AH25" s="5"/>
    </row>
    <row r="26" ht="13.5" customHeight="1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ht="13.5" customHeight="1">
      <c r="B27" s="6"/>
      <c r="C27" s="7"/>
      <c r="D27" s="7"/>
      <c r="E27" s="7"/>
      <c r="F27" s="7"/>
      <c r="G27" s="7"/>
      <c r="H27" s="7"/>
      <c r="I27" s="9" t="s">
        <v>5</v>
      </c>
      <c r="J27" s="7"/>
      <c r="K27" s="7"/>
      <c r="L27" s="7"/>
      <c r="M27" s="7"/>
      <c r="N27" s="7"/>
      <c r="O27" s="7"/>
      <c r="P27" s="7"/>
      <c r="Q27" s="8"/>
      <c r="S27" s="6"/>
      <c r="T27" s="7"/>
      <c r="U27" s="7"/>
      <c r="V27" s="7"/>
      <c r="W27" s="7"/>
      <c r="X27" s="7"/>
      <c r="Y27" s="7"/>
      <c r="Z27" s="9" t="s">
        <v>5</v>
      </c>
      <c r="AA27" s="7"/>
      <c r="AB27" s="7"/>
      <c r="AC27" s="7"/>
      <c r="AD27" s="7"/>
      <c r="AE27" s="7"/>
      <c r="AF27" s="7"/>
      <c r="AG27" s="7"/>
      <c r="AH27" s="8"/>
    </row>
    <row r="28" ht="13.5" customHeight="1">
      <c r="B28" s="6"/>
      <c r="C28" s="7"/>
      <c r="D28" s="7"/>
      <c r="E28" s="7"/>
      <c r="F28" s="7"/>
      <c r="G28" s="7"/>
      <c r="H28" s="9" t="s">
        <v>6</v>
      </c>
      <c r="I28" s="7"/>
      <c r="J28" s="7"/>
      <c r="K28" s="7"/>
      <c r="L28" s="7"/>
      <c r="M28" s="7"/>
      <c r="N28" s="7"/>
      <c r="O28" s="7"/>
      <c r="P28" s="7"/>
      <c r="Q28" s="8"/>
      <c r="S28" s="6"/>
      <c r="T28" s="7"/>
      <c r="U28" s="7"/>
      <c r="V28" s="7"/>
      <c r="W28" s="7"/>
      <c r="X28" s="7"/>
      <c r="Y28" s="9" t="s">
        <v>6</v>
      </c>
      <c r="Z28" s="7"/>
      <c r="AA28" s="7"/>
      <c r="AB28" s="7"/>
      <c r="AC28" s="7"/>
      <c r="AD28" s="7"/>
      <c r="AE28" s="7"/>
      <c r="AF28" s="7"/>
      <c r="AG28" s="7"/>
      <c r="AH28" s="8"/>
    </row>
    <row r="29" ht="13.5" customHeight="1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</row>
    <row r="30" ht="13.5" customHeight="1">
      <c r="B30" s="10" t="s">
        <v>7</v>
      </c>
      <c r="C30" s="5"/>
      <c r="D30" s="11" t="s">
        <v>8</v>
      </c>
      <c r="E30" s="2"/>
      <c r="F30" s="12" t="s">
        <v>9</v>
      </c>
      <c r="G30" s="2"/>
      <c r="H30" s="12" t="s">
        <v>10</v>
      </c>
      <c r="I30" s="2"/>
      <c r="J30" s="12" t="s">
        <v>11</v>
      </c>
      <c r="K30" s="2"/>
      <c r="L30" s="13" t="s">
        <v>12</v>
      </c>
      <c r="M30" s="2"/>
      <c r="N30" s="14" t="s">
        <v>13</v>
      </c>
      <c r="O30" s="2"/>
      <c r="P30" s="14" t="s">
        <v>14</v>
      </c>
      <c r="Q30" s="5"/>
      <c r="S30" s="10" t="s">
        <v>7</v>
      </c>
      <c r="T30" s="5"/>
      <c r="U30" s="11" t="s">
        <v>8</v>
      </c>
      <c r="V30" s="2"/>
      <c r="W30" s="12" t="s">
        <v>9</v>
      </c>
      <c r="X30" s="2"/>
      <c r="Y30" s="12" t="s">
        <v>10</v>
      </c>
      <c r="Z30" s="2"/>
      <c r="AA30" s="12" t="s">
        <v>11</v>
      </c>
      <c r="AB30" s="2"/>
      <c r="AC30" s="13" t="s">
        <v>12</v>
      </c>
      <c r="AD30" s="2"/>
      <c r="AE30" s="14" t="s">
        <v>13</v>
      </c>
      <c r="AF30" s="2"/>
      <c r="AG30" s="14" t="s">
        <v>14</v>
      </c>
      <c r="AH30" s="5"/>
    </row>
    <row r="31" ht="13.5" customHeight="1">
      <c r="B31" s="15"/>
      <c r="C31" s="16"/>
      <c r="D31" s="17">
        <v>44591.0</v>
      </c>
      <c r="E31" s="18"/>
      <c r="F31" s="19">
        <v>44592.0</v>
      </c>
      <c r="G31" s="20"/>
      <c r="H31" s="19">
        <v>44593.0</v>
      </c>
      <c r="I31" s="20"/>
      <c r="J31" s="19">
        <v>44594.0</v>
      </c>
      <c r="K31" s="20"/>
      <c r="L31" s="21">
        <v>44595.0</v>
      </c>
      <c r="M31" s="20"/>
      <c r="N31" s="19">
        <v>44596.0</v>
      </c>
      <c r="O31" s="20"/>
      <c r="P31" s="19">
        <v>44597.0</v>
      </c>
      <c r="Q31" s="22"/>
      <c r="S31" s="15"/>
      <c r="T31" s="16"/>
      <c r="U31" s="17">
        <v>44591.0</v>
      </c>
      <c r="V31" s="18"/>
      <c r="W31" s="19">
        <v>44592.0</v>
      </c>
      <c r="X31" s="20"/>
      <c r="Y31" s="19">
        <v>44593.0</v>
      </c>
      <c r="Z31" s="20"/>
      <c r="AA31" s="19">
        <v>44594.0</v>
      </c>
      <c r="AB31" s="20"/>
      <c r="AC31" s="21">
        <v>44595.0</v>
      </c>
      <c r="AD31" s="20"/>
      <c r="AE31" s="19">
        <v>44596.0</v>
      </c>
      <c r="AF31" s="20"/>
      <c r="AG31" s="19">
        <v>44597.0</v>
      </c>
      <c r="AH31" s="22"/>
    </row>
    <row r="32" ht="13.5" customHeight="1">
      <c r="B32" s="23"/>
      <c r="C32" s="24"/>
      <c r="D32" s="25" t="s">
        <v>15</v>
      </c>
      <c r="E32" s="26" t="s">
        <v>16</v>
      </c>
      <c r="F32" s="27" t="s">
        <v>15</v>
      </c>
      <c r="G32" s="28" t="s">
        <v>16</v>
      </c>
      <c r="H32" s="29" t="s">
        <v>15</v>
      </c>
      <c r="I32" s="30" t="s">
        <v>16</v>
      </c>
      <c r="J32" s="31" t="s">
        <v>15</v>
      </c>
      <c r="K32" s="32" t="s">
        <v>16</v>
      </c>
      <c r="L32" s="33" t="s">
        <v>15</v>
      </c>
      <c r="M32" s="34" t="s">
        <v>17</v>
      </c>
      <c r="N32" s="35" t="s">
        <v>15</v>
      </c>
      <c r="O32" s="36" t="s">
        <v>16</v>
      </c>
      <c r="P32" s="37" t="s">
        <v>15</v>
      </c>
      <c r="Q32" s="38" t="s">
        <v>16</v>
      </c>
      <c r="S32" s="23"/>
      <c r="T32" s="24"/>
      <c r="U32" s="25" t="s">
        <v>15</v>
      </c>
      <c r="V32" s="26" t="s">
        <v>16</v>
      </c>
      <c r="W32" s="27" t="s">
        <v>15</v>
      </c>
      <c r="X32" s="28" t="s">
        <v>16</v>
      </c>
      <c r="Y32" s="29" t="s">
        <v>15</v>
      </c>
      <c r="Z32" s="30" t="s">
        <v>16</v>
      </c>
      <c r="AA32" s="31" t="s">
        <v>15</v>
      </c>
      <c r="AB32" s="32" t="s">
        <v>16</v>
      </c>
      <c r="AC32" s="33" t="s">
        <v>15</v>
      </c>
      <c r="AD32" s="34" t="s">
        <v>17</v>
      </c>
      <c r="AE32" s="35" t="s">
        <v>15</v>
      </c>
      <c r="AF32" s="36" t="s">
        <v>16</v>
      </c>
      <c r="AG32" s="37" t="s">
        <v>15</v>
      </c>
      <c r="AH32" s="38" t="s">
        <v>16</v>
      </c>
    </row>
    <row r="33" ht="13.5" customHeight="1">
      <c r="B33" s="39">
        <v>2.1</v>
      </c>
      <c r="C33" s="40"/>
      <c r="D33" s="41"/>
      <c r="E33" s="59"/>
      <c r="F33" s="43"/>
      <c r="G33" s="44"/>
      <c r="H33" s="45"/>
      <c r="I33" s="46"/>
      <c r="J33" s="47">
        <v>1.0</v>
      </c>
      <c r="K33" s="48">
        <v>1.5</v>
      </c>
      <c r="L33" s="107"/>
      <c r="M33" s="55"/>
      <c r="N33" s="50"/>
      <c r="O33" s="51"/>
      <c r="P33" s="52"/>
      <c r="Q33" s="53"/>
      <c r="S33" s="39">
        <v>2.1</v>
      </c>
      <c r="T33" s="40"/>
      <c r="U33" s="41"/>
      <c r="V33" s="42"/>
      <c r="W33" s="43"/>
      <c r="X33" s="44"/>
      <c r="Y33" s="45"/>
      <c r="Z33" s="46"/>
      <c r="AA33" s="47">
        <v>1.0</v>
      </c>
      <c r="AB33" s="48">
        <v>1.0</v>
      </c>
      <c r="AC33" s="108"/>
      <c r="AD33" s="55"/>
      <c r="AE33" s="50"/>
      <c r="AF33" s="51"/>
      <c r="AG33" s="52"/>
      <c r="AH33" s="53"/>
    </row>
    <row r="34" ht="13.5" customHeight="1">
      <c r="B34" s="56"/>
      <c r="C34" s="57"/>
      <c r="D34" s="58"/>
      <c r="F34" s="60"/>
      <c r="G34" s="61"/>
      <c r="H34" s="62"/>
      <c r="I34" s="63"/>
      <c r="J34" s="64"/>
      <c r="K34" s="65"/>
      <c r="L34" s="66"/>
      <c r="M34" s="67"/>
      <c r="N34" s="68"/>
      <c r="O34" s="69"/>
      <c r="P34" s="70"/>
      <c r="Q34" s="71"/>
      <c r="S34" s="56"/>
      <c r="T34" s="57"/>
      <c r="U34" s="58"/>
      <c r="V34" s="59"/>
      <c r="W34" s="60"/>
      <c r="X34" s="61"/>
      <c r="Y34" s="62"/>
      <c r="Z34" s="63"/>
      <c r="AA34" s="64"/>
      <c r="AB34" s="72"/>
      <c r="AC34" s="73"/>
      <c r="AD34" s="74"/>
      <c r="AE34" s="68"/>
      <c r="AF34" s="69"/>
      <c r="AG34" s="70"/>
      <c r="AH34" s="71"/>
    </row>
    <row r="35" ht="13.5" customHeight="1">
      <c r="B35" s="75">
        <v>3.0</v>
      </c>
      <c r="C35" s="76"/>
      <c r="D35" s="77"/>
      <c r="E35" s="42"/>
      <c r="F35" s="43"/>
      <c r="G35" s="44"/>
      <c r="H35" s="45"/>
      <c r="I35" s="46"/>
      <c r="J35" s="78"/>
      <c r="K35" s="79"/>
      <c r="L35" s="107">
        <v>1.2</v>
      </c>
      <c r="M35" s="80">
        <v>1.2</v>
      </c>
      <c r="N35" s="50"/>
      <c r="O35" s="51"/>
      <c r="P35" s="52"/>
      <c r="Q35" s="53"/>
      <c r="S35" s="75">
        <v>3.0</v>
      </c>
      <c r="T35" s="76"/>
      <c r="U35" s="77"/>
      <c r="V35" s="42"/>
      <c r="W35" s="43"/>
      <c r="X35" s="44"/>
      <c r="Y35" s="45"/>
      <c r="Z35" s="46"/>
      <c r="AA35" s="78"/>
      <c r="AB35" s="79"/>
      <c r="AC35" s="81">
        <v>1.2</v>
      </c>
      <c r="AD35" s="80">
        <v>1.2</v>
      </c>
      <c r="AE35" s="50"/>
      <c r="AF35" s="51"/>
      <c r="AG35" s="52"/>
      <c r="AH35" s="53"/>
    </row>
    <row r="36" ht="13.5" customHeight="1">
      <c r="B36" s="82"/>
      <c r="C36" s="57"/>
      <c r="D36" s="58"/>
      <c r="E36" s="59"/>
      <c r="F36" s="60"/>
      <c r="G36" s="61"/>
      <c r="H36" s="62"/>
      <c r="I36" s="63"/>
      <c r="J36" s="64"/>
      <c r="K36" s="65"/>
      <c r="L36" s="66"/>
      <c r="M36" s="67"/>
      <c r="N36" s="68"/>
      <c r="O36" s="69"/>
      <c r="P36" s="70"/>
      <c r="Q36" s="71"/>
      <c r="S36" s="82"/>
      <c r="T36" s="57"/>
      <c r="U36" s="58"/>
      <c r="V36" s="59"/>
      <c r="W36" s="60"/>
      <c r="X36" s="61"/>
      <c r="Y36" s="62"/>
      <c r="Z36" s="63"/>
      <c r="AA36" s="64"/>
      <c r="AB36" s="65"/>
      <c r="AC36" s="66"/>
      <c r="AD36" s="67"/>
      <c r="AE36" s="68"/>
      <c r="AF36" s="69"/>
      <c r="AG36" s="70"/>
      <c r="AH36" s="71"/>
    </row>
    <row r="37" ht="13.5" customHeight="1">
      <c r="B37" s="83"/>
      <c r="C37" s="84"/>
      <c r="D37" s="85"/>
      <c r="E37" s="86"/>
      <c r="F37" s="87"/>
      <c r="G37" s="88"/>
      <c r="H37" s="89"/>
      <c r="I37" s="90"/>
      <c r="J37" s="91"/>
      <c r="K37" s="92"/>
      <c r="L37" s="93"/>
      <c r="M37" s="55"/>
      <c r="N37" s="94"/>
      <c r="O37" s="95"/>
      <c r="P37" s="96"/>
      <c r="Q37" s="97"/>
      <c r="S37" s="83"/>
      <c r="T37" s="84"/>
      <c r="U37" s="85"/>
      <c r="V37" s="86"/>
      <c r="W37" s="87"/>
      <c r="X37" s="88"/>
      <c r="Y37" s="89"/>
      <c r="Z37" s="90"/>
      <c r="AA37" s="91"/>
      <c r="AB37" s="92"/>
      <c r="AC37" s="93"/>
      <c r="AD37" s="55"/>
      <c r="AE37" s="94"/>
      <c r="AF37" s="95"/>
      <c r="AG37" s="96"/>
      <c r="AH37" s="97"/>
    </row>
    <row r="38" ht="13.5" customHeight="1">
      <c r="B38" s="56"/>
      <c r="C38" s="57"/>
      <c r="D38" s="58"/>
      <c r="E38" s="59"/>
      <c r="F38" s="60"/>
      <c r="G38" s="61"/>
      <c r="H38" s="62"/>
      <c r="I38" s="63"/>
      <c r="J38" s="64"/>
      <c r="K38" s="65"/>
      <c r="L38" s="66"/>
      <c r="M38" s="67"/>
      <c r="N38" s="68"/>
      <c r="O38" s="69"/>
      <c r="P38" s="70"/>
      <c r="Q38" s="71"/>
      <c r="S38" s="56"/>
      <c r="T38" s="57"/>
      <c r="U38" s="58"/>
      <c r="V38" s="59"/>
      <c r="W38" s="60"/>
      <c r="X38" s="61"/>
      <c r="Y38" s="62"/>
      <c r="Z38" s="63"/>
      <c r="AA38" s="64"/>
      <c r="AB38" s="65"/>
      <c r="AC38" s="66"/>
      <c r="AD38" s="67"/>
      <c r="AE38" s="68"/>
      <c r="AF38" s="69"/>
      <c r="AG38" s="70"/>
      <c r="AH38" s="71"/>
    </row>
    <row r="39" ht="13.5" customHeight="1">
      <c r="B39" s="98"/>
      <c r="C39" s="76"/>
      <c r="D39" s="77"/>
      <c r="E39" s="42"/>
      <c r="F39" s="43"/>
      <c r="G39" s="44"/>
      <c r="H39" s="45"/>
      <c r="I39" s="46"/>
      <c r="J39" s="78"/>
      <c r="K39" s="79"/>
      <c r="L39" s="99"/>
      <c r="M39" s="100"/>
      <c r="N39" s="50"/>
      <c r="O39" s="51"/>
      <c r="P39" s="52"/>
      <c r="Q39" s="53"/>
      <c r="S39" s="98"/>
      <c r="T39" s="76"/>
      <c r="U39" s="77"/>
      <c r="V39" s="42"/>
      <c r="W39" s="43"/>
      <c r="X39" s="44"/>
      <c r="Y39" s="45"/>
      <c r="Z39" s="46"/>
      <c r="AA39" s="78"/>
      <c r="AB39" s="79"/>
      <c r="AC39" s="99"/>
      <c r="AD39" s="100"/>
      <c r="AE39" s="50"/>
      <c r="AF39" s="51"/>
      <c r="AG39" s="52"/>
      <c r="AH39" s="53"/>
    </row>
    <row r="40" ht="13.5" customHeight="1">
      <c r="B40" s="56"/>
      <c r="C40" s="57"/>
      <c r="D40" s="58"/>
      <c r="E40" s="59"/>
      <c r="F40" s="60"/>
      <c r="G40" s="61"/>
      <c r="H40" s="62"/>
      <c r="I40" s="63"/>
      <c r="J40" s="64"/>
      <c r="K40" s="65"/>
      <c r="L40" s="66"/>
      <c r="M40" s="67"/>
      <c r="N40" s="68"/>
      <c r="O40" s="69"/>
      <c r="P40" s="70"/>
      <c r="Q40" s="71"/>
      <c r="S40" s="56"/>
      <c r="T40" s="57"/>
      <c r="U40" s="58"/>
      <c r="V40" s="59"/>
      <c r="W40" s="60"/>
      <c r="X40" s="61"/>
      <c r="Y40" s="62"/>
      <c r="Z40" s="63"/>
      <c r="AA40" s="64"/>
      <c r="AB40" s="65"/>
      <c r="AC40" s="66"/>
      <c r="AD40" s="67"/>
      <c r="AE40" s="68"/>
      <c r="AF40" s="69"/>
      <c r="AG40" s="70"/>
      <c r="AH40" s="71"/>
    </row>
    <row r="41" ht="13.5" customHeight="1">
      <c r="B41" s="98"/>
      <c r="C41" s="76"/>
      <c r="D41" s="77"/>
      <c r="E41" s="42"/>
      <c r="F41" s="43"/>
      <c r="G41" s="44"/>
      <c r="H41" s="45"/>
      <c r="I41" s="46"/>
      <c r="J41" s="78"/>
      <c r="K41" s="79"/>
      <c r="L41" s="99"/>
      <c r="M41" s="100"/>
      <c r="N41" s="50"/>
      <c r="O41" s="51"/>
      <c r="P41" s="52"/>
      <c r="Q41" s="53"/>
      <c r="S41" s="98"/>
      <c r="T41" s="76"/>
      <c r="U41" s="77"/>
      <c r="V41" s="42"/>
      <c r="W41" s="43"/>
      <c r="X41" s="44"/>
      <c r="Y41" s="45"/>
      <c r="Z41" s="46"/>
      <c r="AA41" s="78"/>
      <c r="AB41" s="79"/>
      <c r="AC41" s="99"/>
      <c r="AD41" s="100"/>
      <c r="AE41" s="50"/>
      <c r="AF41" s="51"/>
      <c r="AG41" s="52"/>
      <c r="AH41" s="53"/>
    </row>
    <row r="42" ht="13.5" customHeight="1">
      <c r="B42" s="56"/>
      <c r="C42" s="57"/>
      <c r="D42" s="58"/>
      <c r="E42" s="59"/>
      <c r="F42" s="60"/>
      <c r="G42" s="61"/>
      <c r="H42" s="62"/>
      <c r="I42" s="63"/>
      <c r="J42" s="64"/>
      <c r="K42" s="65"/>
      <c r="L42" s="66"/>
      <c r="M42" s="67"/>
      <c r="N42" s="68"/>
      <c r="O42" s="69"/>
      <c r="P42" s="70"/>
      <c r="Q42" s="71"/>
      <c r="S42" s="56"/>
      <c r="T42" s="57"/>
      <c r="U42" s="58"/>
      <c r="V42" s="59"/>
      <c r="W42" s="60"/>
      <c r="X42" s="61"/>
      <c r="Y42" s="62"/>
      <c r="Z42" s="63"/>
      <c r="AA42" s="64"/>
      <c r="AB42" s="65"/>
      <c r="AC42" s="66"/>
      <c r="AD42" s="67"/>
      <c r="AE42" s="68"/>
      <c r="AF42" s="69"/>
      <c r="AG42" s="70"/>
      <c r="AH42" s="71"/>
    </row>
    <row r="43" ht="13.5" customHeight="1"/>
    <row r="44" ht="13.5" customHeight="1">
      <c r="C44" s="103"/>
      <c r="N44" s="101" t="s">
        <v>18</v>
      </c>
      <c r="O44" s="102" t="s">
        <v>19</v>
      </c>
      <c r="P44" s="103">
        <f>sum(D33:D42,F33:F42,H33:H42,J33:J42,L33:L42,N33:N42,P33:P42)</f>
        <v>2.2</v>
      </c>
      <c r="AE44" s="101" t="s">
        <v>18</v>
      </c>
      <c r="AF44" s="102" t="s">
        <v>19</v>
      </c>
      <c r="AG44" s="103">
        <f>sum(U33:U42,W33:W42,Y33:Y42,AA33:AA42,AC33:AC42,AE33:AE42,AG33:AG42)</f>
        <v>2.2</v>
      </c>
    </row>
    <row r="45" ht="13.5" customHeight="1">
      <c r="B45" s="104" t="s">
        <v>20</v>
      </c>
      <c r="C45" s="109"/>
      <c r="D45" s="109"/>
      <c r="E45" s="109"/>
      <c r="F45" s="109"/>
      <c r="G45" s="109"/>
      <c r="O45" s="106" t="s">
        <v>21</v>
      </c>
      <c r="P45" s="103">
        <f>sum(E33:E42,G33:G42,I33:I42,K33:K42,M33:M42,O33:O42,Q33:Q42)</f>
        <v>2.7</v>
      </c>
      <c r="S45" s="104" t="s">
        <v>20</v>
      </c>
      <c r="T45" s="105"/>
      <c r="U45" s="105"/>
      <c r="V45" s="105"/>
      <c r="W45" s="105"/>
      <c r="X45" s="105"/>
      <c r="AF45" s="106" t="s">
        <v>21</v>
      </c>
      <c r="AG45" s="103">
        <f>sum(V33:V42,X33:X42,Z33:Z42,AB33:AB42,AD33:AD42,AF33:AF42,AH33:AH42)</f>
        <v>2.2</v>
      </c>
    </row>
    <row r="46" ht="13.5" customHeight="1"/>
    <row r="47" ht="13.5" customHeight="1"/>
    <row r="48" ht="13.5" customHeight="1">
      <c r="B48" s="1" t="s">
        <v>25</v>
      </c>
      <c r="C48" s="2"/>
      <c r="D48" s="2"/>
      <c r="E48" s="2"/>
      <c r="F48" s="2"/>
      <c r="G48" s="3" t="s">
        <v>1</v>
      </c>
      <c r="H48" s="2"/>
      <c r="I48" s="2"/>
      <c r="J48" s="2"/>
      <c r="K48" s="2"/>
      <c r="L48" s="2"/>
      <c r="M48" s="4" t="s">
        <v>26</v>
      </c>
      <c r="N48" s="2"/>
      <c r="O48" s="2"/>
      <c r="P48" s="2"/>
      <c r="Q48" s="5"/>
    </row>
    <row r="49" ht="13.5" customHeight="1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ht="13.5" customHeight="1">
      <c r="B50" s="6"/>
      <c r="C50" s="7"/>
      <c r="D50" s="7"/>
      <c r="E50" s="7"/>
      <c r="F50" s="7"/>
      <c r="G50" s="7"/>
      <c r="H50" s="7"/>
      <c r="I50" s="9" t="s">
        <v>5</v>
      </c>
      <c r="J50" s="7"/>
      <c r="K50" s="7"/>
      <c r="L50" s="7"/>
      <c r="M50" s="7"/>
      <c r="N50" s="7"/>
      <c r="O50" s="7"/>
      <c r="P50" s="7"/>
      <c r="Q50" s="8"/>
      <c r="W50" s="103">
        <f>sum(P22,AG22,P45,AG45,P68)</f>
        <v>10.5</v>
      </c>
    </row>
    <row r="51" ht="13.5" customHeight="1">
      <c r="B51" s="6"/>
      <c r="C51" s="7"/>
      <c r="D51" s="7"/>
      <c r="E51" s="7"/>
      <c r="F51" s="7"/>
      <c r="G51" s="7"/>
      <c r="H51" s="9" t="s">
        <v>6</v>
      </c>
      <c r="I51" s="7"/>
      <c r="J51" s="7"/>
      <c r="K51" s="7"/>
      <c r="L51" s="7"/>
      <c r="M51" s="7"/>
      <c r="N51" s="7"/>
      <c r="O51" s="7"/>
      <c r="P51" s="7"/>
      <c r="Q51" s="8"/>
    </row>
    <row r="52" ht="13.5" customHeigh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</row>
    <row r="53" ht="13.5" customHeight="1">
      <c r="B53" s="10" t="s">
        <v>7</v>
      </c>
      <c r="C53" s="5"/>
      <c r="D53" s="11" t="s">
        <v>8</v>
      </c>
      <c r="E53" s="2"/>
      <c r="F53" s="12" t="s">
        <v>9</v>
      </c>
      <c r="G53" s="2"/>
      <c r="H53" s="12" t="s">
        <v>10</v>
      </c>
      <c r="I53" s="2"/>
      <c r="J53" s="12" t="s">
        <v>11</v>
      </c>
      <c r="K53" s="2"/>
      <c r="L53" s="13" t="s">
        <v>12</v>
      </c>
      <c r="M53" s="2"/>
      <c r="N53" s="14" t="s">
        <v>13</v>
      </c>
      <c r="O53" s="2"/>
      <c r="P53" s="14" t="s">
        <v>14</v>
      </c>
      <c r="Q53" s="5"/>
    </row>
    <row r="54" ht="13.5" customHeight="1">
      <c r="B54" s="15"/>
      <c r="C54" s="16"/>
      <c r="D54" s="17">
        <v>44591.0</v>
      </c>
      <c r="E54" s="18"/>
      <c r="F54" s="19">
        <v>44592.0</v>
      </c>
      <c r="G54" s="20"/>
      <c r="H54" s="19">
        <v>44593.0</v>
      </c>
      <c r="I54" s="20"/>
      <c r="J54" s="19">
        <v>44594.0</v>
      </c>
      <c r="K54" s="20"/>
      <c r="L54" s="21">
        <v>44595.0</v>
      </c>
      <c r="M54" s="20"/>
      <c r="N54" s="19">
        <v>44596.0</v>
      </c>
      <c r="O54" s="20"/>
      <c r="P54" s="19">
        <v>44597.0</v>
      </c>
      <c r="Q54" s="22"/>
    </row>
    <row r="55" ht="13.5" customHeight="1">
      <c r="B55" s="23"/>
      <c r="C55" s="24"/>
      <c r="D55" s="25" t="s">
        <v>15</v>
      </c>
      <c r="E55" s="26" t="s">
        <v>16</v>
      </c>
      <c r="F55" s="27" t="s">
        <v>15</v>
      </c>
      <c r="G55" s="28" t="s">
        <v>16</v>
      </c>
      <c r="H55" s="29" t="s">
        <v>15</v>
      </c>
      <c r="I55" s="30" t="s">
        <v>16</v>
      </c>
      <c r="J55" s="31" t="s">
        <v>15</v>
      </c>
      <c r="K55" s="32" t="s">
        <v>16</v>
      </c>
      <c r="L55" s="33" t="s">
        <v>15</v>
      </c>
      <c r="M55" s="34" t="s">
        <v>17</v>
      </c>
      <c r="N55" s="35" t="s">
        <v>15</v>
      </c>
      <c r="O55" s="36" t="s">
        <v>16</v>
      </c>
      <c r="P55" s="37" t="s">
        <v>15</v>
      </c>
      <c r="Q55" s="38" t="s">
        <v>16</v>
      </c>
    </row>
    <row r="56" ht="13.5" customHeight="1">
      <c r="B56" s="39">
        <v>2.1</v>
      </c>
      <c r="C56" s="40"/>
      <c r="D56" s="41"/>
      <c r="E56" s="42"/>
      <c r="F56" s="43"/>
      <c r="G56" s="44"/>
      <c r="H56" s="45"/>
      <c r="I56" s="46"/>
      <c r="J56" s="47">
        <v>1.0</v>
      </c>
      <c r="K56" s="48">
        <v>0.5</v>
      </c>
      <c r="L56" s="108"/>
      <c r="M56" s="54"/>
      <c r="N56" s="50"/>
      <c r="O56" s="51"/>
      <c r="P56" s="52"/>
      <c r="Q56" s="53"/>
    </row>
    <row r="57" ht="13.5" customHeight="1">
      <c r="B57" s="56"/>
      <c r="C57" s="57"/>
      <c r="D57" s="58"/>
      <c r="E57" s="59"/>
      <c r="F57" s="60"/>
      <c r="G57" s="61"/>
      <c r="H57" s="62"/>
      <c r="I57" s="63"/>
      <c r="J57" s="64"/>
      <c r="K57" s="72"/>
      <c r="L57" s="110"/>
      <c r="M57" s="73"/>
      <c r="N57" s="111"/>
      <c r="O57" s="69"/>
      <c r="P57" s="70"/>
      <c r="Q57" s="71"/>
    </row>
    <row r="58" ht="13.5" customHeight="1">
      <c r="B58" s="75">
        <v>3.0</v>
      </c>
      <c r="C58" s="76"/>
      <c r="D58" s="77"/>
      <c r="E58" s="42"/>
      <c r="F58" s="43"/>
      <c r="G58" s="44"/>
      <c r="H58" s="45"/>
      <c r="I58" s="46"/>
      <c r="J58" s="78"/>
      <c r="K58" s="79"/>
      <c r="L58" s="81">
        <v>1.2</v>
      </c>
      <c r="M58" s="81">
        <v>1.2</v>
      </c>
      <c r="N58" s="50"/>
      <c r="O58" s="51"/>
      <c r="P58" s="52"/>
      <c r="Q58" s="53"/>
    </row>
    <row r="59" ht="13.5" customHeight="1">
      <c r="B59" s="82"/>
      <c r="C59" s="57"/>
      <c r="D59" s="58"/>
      <c r="E59" s="59"/>
      <c r="F59" s="60"/>
      <c r="G59" s="61"/>
      <c r="H59" s="62"/>
      <c r="I59" s="63"/>
      <c r="J59" s="64"/>
      <c r="K59" s="65"/>
      <c r="L59" s="66"/>
      <c r="M59" s="67"/>
      <c r="N59" s="68"/>
      <c r="O59" s="69"/>
      <c r="P59" s="70"/>
      <c r="Q59" s="71"/>
    </row>
    <row r="60" ht="13.5" customHeight="1">
      <c r="B60" s="83"/>
      <c r="C60" s="84"/>
      <c r="D60" s="85"/>
      <c r="E60" s="86"/>
      <c r="F60" s="87"/>
      <c r="G60" s="88"/>
      <c r="H60" s="89"/>
      <c r="I60" s="90"/>
      <c r="J60" s="91"/>
      <c r="K60" s="92"/>
      <c r="L60" s="93"/>
      <c r="M60" s="55"/>
      <c r="N60" s="94"/>
      <c r="O60" s="95"/>
      <c r="P60" s="96"/>
      <c r="Q60" s="97"/>
    </row>
    <row r="61" ht="13.5" customHeight="1">
      <c r="B61" s="56"/>
      <c r="C61" s="57"/>
      <c r="D61" s="58"/>
      <c r="E61" s="59"/>
      <c r="F61" s="60"/>
      <c r="G61" s="61"/>
      <c r="H61" s="62"/>
      <c r="I61" s="63"/>
      <c r="J61" s="64"/>
      <c r="K61" s="65"/>
      <c r="L61" s="66"/>
      <c r="M61" s="67"/>
      <c r="N61" s="68"/>
      <c r="O61" s="69"/>
      <c r="P61" s="70"/>
      <c r="Q61" s="71"/>
    </row>
    <row r="62" ht="13.5" customHeight="1">
      <c r="B62" s="98"/>
      <c r="C62" s="76"/>
      <c r="D62" s="77"/>
      <c r="E62" s="42"/>
      <c r="F62" s="43"/>
      <c r="G62" s="44"/>
      <c r="H62" s="45"/>
      <c r="I62" s="46"/>
      <c r="J62" s="78"/>
      <c r="K62" s="79"/>
      <c r="L62" s="99"/>
      <c r="M62" s="100"/>
      <c r="N62" s="50"/>
      <c r="O62" s="51"/>
      <c r="P62" s="52"/>
      <c r="Q62" s="53"/>
    </row>
    <row r="63" ht="13.5" customHeight="1">
      <c r="B63" s="56"/>
      <c r="C63" s="57"/>
      <c r="D63" s="58"/>
      <c r="E63" s="59"/>
      <c r="F63" s="60"/>
      <c r="G63" s="61"/>
      <c r="H63" s="62"/>
      <c r="I63" s="63"/>
      <c r="J63" s="64"/>
      <c r="K63" s="65"/>
      <c r="L63" s="66"/>
      <c r="M63" s="67"/>
      <c r="N63" s="68"/>
      <c r="O63" s="69"/>
      <c r="P63" s="70"/>
      <c r="Q63" s="71"/>
    </row>
    <row r="64" ht="13.5" customHeight="1">
      <c r="B64" s="98"/>
      <c r="C64" s="76"/>
      <c r="D64" s="77"/>
      <c r="E64" s="42"/>
      <c r="F64" s="43"/>
      <c r="G64" s="44"/>
      <c r="H64" s="45"/>
      <c r="I64" s="46"/>
      <c r="J64" s="78"/>
      <c r="K64" s="79"/>
      <c r="L64" s="99"/>
      <c r="M64" s="100"/>
      <c r="N64" s="50"/>
      <c r="O64" s="51"/>
      <c r="P64" s="52"/>
      <c r="Q64" s="53"/>
    </row>
    <row r="65" ht="13.5" customHeight="1">
      <c r="B65" s="56"/>
      <c r="C65" s="57"/>
      <c r="D65" s="58"/>
      <c r="E65" s="59"/>
      <c r="F65" s="60"/>
      <c r="G65" s="61"/>
      <c r="H65" s="62"/>
      <c r="I65" s="63"/>
      <c r="J65" s="64"/>
      <c r="K65" s="65"/>
      <c r="L65" s="66"/>
      <c r="M65" s="67"/>
      <c r="N65" s="68"/>
      <c r="O65" s="69"/>
      <c r="P65" s="70"/>
      <c r="Q65" s="71"/>
    </row>
    <row r="66" ht="13.5" customHeight="1"/>
    <row r="67" ht="13.5" customHeight="1">
      <c r="N67" s="101" t="s">
        <v>18</v>
      </c>
      <c r="O67" s="102" t="s">
        <v>19</v>
      </c>
      <c r="P67" s="103">
        <f>sum(D56:D65,F56:F65,H56:H65,J56:J65,L56:L65,N56:N65,P56:P65)</f>
        <v>2.2</v>
      </c>
    </row>
    <row r="68" ht="13.5" customHeight="1">
      <c r="B68" s="104" t="s">
        <v>20</v>
      </c>
      <c r="C68" s="105"/>
      <c r="D68" s="105"/>
      <c r="E68" s="105"/>
      <c r="F68" s="105"/>
      <c r="G68" s="105"/>
      <c r="O68" s="106" t="s">
        <v>21</v>
      </c>
      <c r="P68" s="103">
        <f>sum(E56:E65,G56:G65,I56:I65,K56:K65,M56:M65,O56:O65,Q56:Q65)</f>
        <v>1.7</v>
      </c>
    </row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C44:G4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9.5"/>
    <col customWidth="1" min="6" max="11" width="8.63"/>
    <col customWidth="1" min="12" max="12" width="9.5"/>
    <col customWidth="1" min="13" max="13" width="8.63"/>
    <col customWidth="1" min="14" max="14" width="9.5"/>
    <col customWidth="1" min="15" max="15" width="8.63"/>
    <col customWidth="1" min="16" max="16" width="9.5"/>
    <col customWidth="1" min="17" max="34" width="8.63"/>
  </cols>
  <sheetData>
    <row r="1" ht="13.5" customHeight="1"/>
    <row r="2" ht="13.5" customHeight="1">
      <c r="B2" s="1" t="s">
        <v>0</v>
      </c>
      <c r="C2" s="2"/>
      <c r="D2" s="2"/>
      <c r="E2" s="2"/>
      <c r="F2" s="2"/>
      <c r="G2" s="3" t="s">
        <v>1</v>
      </c>
      <c r="H2" s="2"/>
      <c r="I2" s="2"/>
      <c r="J2" s="2"/>
      <c r="K2" s="2"/>
      <c r="L2" s="2"/>
      <c r="M2" s="4" t="s">
        <v>2</v>
      </c>
      <c r="N2" s="2"/>
      <c r="O2" s="2"/>
      <c r="P2" s="2"/>
      <c r="Q2" s="5"/>
      <c r="S2" s="1" t="s">
        <v>3</v>
      </c>
      <c r="T2" s="2"/>
      <c r="U2" s="2"/>
      <c r="V2" s="2"/>
      <c r="W2" s="2"/>
      <c r="X2" s="3" t="s">
        <v>1</v>
      </c>
      <c r="Y2" s="2"/>
      <c r="Z2" s="2"/>
      <c r="AA2" s="2"/>
      <c r="AB2" s="2"/>
      <c r="AC2" s="2"/>
      <c r="AD2" s="4" t="s">
        <v>4</v>
      </c>
      <c r="AE2" s="2"/>
      <c r="AF2" s="2"/>
      <c r="AG2" s="2"/>
      <c r="AH2" s="5"/>
    </row>
    <row r="3" ht="13.5" customHeight="1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</row>
    <row r="4" ht="13.5" customHeight="1">
      <c r="B4" s="6"/>
      <c r="C4" s="7"/>
      <c r="D4" s="7"/>
      <c r="E4" s="7"/>
      <c r="F4" s="7"/>
      <c r="G4" s="7"/>
      <c r="H4" s="7"/>
      <c r="I4" s="9" t="s">
        <v>27</v>
      </c>
      <c r="J4" s="7"/>
      <c r="K4" s="7"/>
      <c r="L4" s="7"/>
      <c r="M4" s="7"/>
      <c r="N4" s="7"/>
      <c r="O4" s="7"/>
      <c r="P4" s="7"/>
      <c r="Q4" s="8"/>
      <c r="S4" s="6"/>
      <c r="T4" s="7"/>
      <c r="U4" s="7"/>
      <c r="V4" s="7"/>
      <c r="W4" s="7"/>
      <c r="X4" s="7"/>
      <c r="Y4" s="7"/>
      <c r="Z4" s="9" t="s">
        <v>27</v>
      </c>
      <c r="AA4" s="7"/>
      <c r="AB4" s="7"/>
      <c r="AC4" s="7"/>
      <c r="AD4" s="7"/>
      <c r="AE4" s="7"/>
      <c r="AF4" s="7"/>
      <c r="AG4" s="7"/>
      <c r="AH4" s="8"/>
    </row>
    <row r="5" ht="13.5" customHeight="1">
      <c r="B5" s="6"/>
      <c r="C5" s="7"/>
      <c r="D5" s="7"/>
      <c r="E5" s="7"/>
      <c r="F5" s="7"/>
      <c r="G5" s="7"/>
      <c r="H5" s="9" t="s">
        <v>28</v>
      </c>
      <c r="I5" s="7"/>
      <c r="J5" s="7"/>
      <c r="K5" s="7"/>
      <c r="L5" s="7"/>
      <c r="M5" s="7"/>
      <c r="N5" s="7"/>
      <c r="O5" s="7"/>
      <c r="P5" s="7"/>
      <c r="Q5" s="8"/>
      <c r="S5" s="6"/>
      <c r="T5" s="7"/>
      <c r="U5" s="7"/>
      <c r="V5" s="7"/>
      <c r="W5" s="7"/>
      <c r="X5" s="7"/>
      <c r="Y5" s="9" t="s">
        <v>28</v>
      </c>
      <c r="Z5" s="7"/>
      <c r="AA5" s="7"/>
      <c r="AB5" s="7"/>
      <c r="AC5" s="7"/>
      <c r="AD5" s="7"/>
      <c r="AE5" s="7"/>
      <c r="AF5" s="7"/>
      <c r="AG5" s="7"/>
      <c r="AH5" s="8"/>
    </row>
    <row r="6" ht="13.5" customHeight="1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ht="13.5" customHeight="1">
      <c r="B7" s="10" t="s">
        <v>7</v>
      </c>
      <c r="C7" s="5"/>
      <c r="D7" s="11" t="s">
        <v>8</v>
      </c>
      <c r="E7" s="2"/>
      <c r="F7" s="12" t="s">
        <v>9</v>
      </c>
      <c r="G7" s="2"/>
      <c r="H7" s="12" t="s">
        <v>10</v>
      </c>
      <c r="I7" s="2"/>
      <c r="J7" s="12" t="s">
        <v>11</v>
      </c>
      <c r="K7" s="2"/>
      <c r="L7" s="13" t="s">
        <v>12</v>
      </c>
      <c r="M7" s="2"/>
      <c r="N7" s="14" t="s">
        <v>13</v>
      </c>
      <c r="O7" s="2"/>
      <c r="P7" s="14" t="s">
        <v>14</v>
      </c>
      <c r="Q7" s="5"/>
      <c r="S7" s="10" t="s">
        <v>7</v>
      </c>
      <c r="T7" s="5"/>
      <c r="U7" s="11" t="s">
        <v>8</v>
      </c>
      <c r="V7" s="2"/>
      <c r="W7" s="12" t="s">
        <v>9</v>
      </c>
      <c r="X7" s="2"/>
      <c r="Y7" s="12" t="s">
        <v>10</v>
      </c>
      <c r="Z7" s="2"/>
      <c r="AA7" s="12" t="s">
        <v>11</v>
      </c>
      <c r="AB7" s="2"/>
      <c r="AC7" s="13" t="s">
        <v>12</v>
      </c>
      <c r="AD7" s="2"/>
      <c r="AE7" s="14" t="s">
        <v>13</v>
      </c>
      <c r="AF7" s="2"/>
      <c r="AG7" s="14" t="s">
        <v>14</v>
      </c>
      <c r="AH7" s="5"/>
    </row>
    <row r="8" ht="13.5" customHeight="1">
      <c r="B8" s="15"/>
      <c r="C8" s="16"/>
      <c r="D8" s="17">
        <v>44598.0</v>
      </c>
      <c r="E8" s="18"/>
      <c r="F8" s="19">
        <v>44599.0</v>
      </c>
      <c r="G8" s="20"/>
      <c r="H8" s="19">
        <v>44600.0</v>
      </c>
      <c r="I8" s="20"/>
      <c r="J8" s="19">
        <v>44601.0</v>
      </c>
      <c r="K8" s="20"/>
      <c r="L8" s="21">
        <v>44602.0</v>
      </c>
      <c r="M8" s="20"/>
      <c r="N8" s="19">
        <v>44603.0</v>
      </c>
      <c r="O8" s="20"/>
      <c r="P8" s="19">
        <v>44604.0</v>
      </c>
      <c r="Q8" s="22"/>
      <c r="S8" s="15"/>
      <c r="T8" s="16"/>
      <c r="U8" s="17">
        <v>44598.0</v>
      </c>
      <c r="V8" s="18"/>
      <c r="W8" s="19">
        <v>44599.0</v>
      </c>
      <c r="X8" s="20"/>
      <c r="Y8" s="19">
        <v>44600.0</v>
      </c>
      <c r="Z8" s="20"/>
      <c r="AA8" s="19">
        <v>44601.0</v>
      </c>
      <c r="AB8" s="20"/>
      <c r="AC8" s="21">
        <v>44602.0</v>
      </c>
      <c r="AD8" s="20"/>
      <c r="AE8" s="19">
        <v>44603.0</v>
      </c>
      <c r="AF8" s="20"/>
      <c r="AG8" s="19">
        <v>44604.0</v>
      </c>
      <c r="AH8" s="22"/>
    </row>
    <row r="9" ht="13.5" customHeight="1">
      <c r="B9" s="23"/>
      <c r="C9" s="24"/>
      <c r="D9" s="25" t="s">
        <v>15</v>
      </c>
      <c r="E9" s="26" t="s">
        <v>16</v>
      </c>
      <c r="F9" s="27" t="s">
        <v>15</v>
      </c>
      <c r="G9" s="28" t="s">
        <v>16</v>
      </c>
      <c r="H9" s="29" t="s">
        <v>15</v>
      </c>
      <c r="I9" s="30" t="s">
        <v>16</v>
      </c>
      <c r="J9" s="31" t="s">
        <v>15</v>
      </c>
      <c r="K9" s="32" t="s">
        <v>16</v>
      </c>
      <c r="L9" s="33" t="s">
        <v>15</v>
      </c>
      <c r="M9" s="34" t="s">
        <v>17</v>
      </c>
      <c r="N9" s="35" t="s">
        <v>15</v>
      </c>
      <c r="O9" s="36" t="s">
        <v>16</v>
      </c>
      <c r="P9" s="37" t="s">
        <v>15</v>
      </c>
      <c r="Q9" s="38" t="s">
        <v>16</v>
      </c>
      <c r="S9" s="23"/>
      <c r="T9" s="24"/>
      <c r="U9" s="25" t="s">
        <v>15</v>
      </c>
      <c r="V9" s="26" t="s">
        <v>16</v>
      </c>
      <c r="W9" s="27" t="s">
        <v>15</v>
      </c>
      <c r="X9" s="28" t="s">
        <v>16</v>
      </c>
      <c r="Y9" s="29" t="s">
        <v>15</v>
      </c>
      <c r="Z9" s="30" t="s">
        <v>16</v>
      </c>
      <c r="AA9" s="31" t="s">
        <v>15</v>
      </c>
      <c r="AB9" s="32" t="s">
        <v>16</v>
      </c>
      <c r="AC9" s="33" t="s">
        <v>15</v>
      </c>
      <c r="AD9" s="34" t="s">
        <v>17</v>
      </c>
      <c r="AE9" s="35" t="s">
        <v>15</v>
      </c>
      <c r="AF9" s="36" t="s">
        <v>16</v>
      </c>
      <c r="AG9" s="37" t="s">
        <v>15</v>
      </c>
      <c r="AH9" s="38" t="s">
        <v>16</v>
      </c>
    </row>
    <row r="10" ht="13.5" customHeight="1">
      <c r="B10" s="39" t="s">
        <v>29</v>
      </c>
      <c r="C10" s="40"/>
      <c r="D10" s="41">
        <v>0.5</v>
      </c>
      <c r="E10" s="112">
        <v>1.0</v>
      </c>
      <c r="F10" s="43"/>
      <c r="G10" s="44"/>
      <c r="H10" s="45"/>
      <c r="I10" s="46"/>
      <c r="J10" s="78"/>
      <c r="K10" s="79"/>
      <c r="L10" s="49"/>
      <c r="M10" s="49"/>
      <c r="N10" s="50"/>
      <c r="O10" s="51"/>
      <c r="P10" s="52"/>
      <c r="Q10" s="53"/>
      <c r="S10" s="39" t="s">
        <v>29</v>
      </c>
      <c r="T10" s="40"/>
      <c r="U10" s="41">
        <v>0.5</v>
      </c>
      <c r="V10" s="112">
        <v>1.0</v>
      </c>
      <c r="W10" s="43"/>
      <c r="X10" s="44"/>
      <c r="Y10" s="45"/>
      <c r="Z10" s="46"/>
      <c r="AA10" s="78"/>
      <c r="AB10" s="79"/>
      <c r="AC10" s="49"/>
      <c r="AD10" s="49"/>
      <c r="AE10" s="50"/>
      <c r="AF10" s="51"/>
      <c r="AG10" s="52"/>
      <c r="AH10" s="53"/>
    </row>
    <row r="11" ht="13.5" customHeight="1">
      <c r="B11" s="113" t="s">
        <v>30</v>
      </c>
      <c r="C11" s="57"/>
      <c r="D11" s="58"/>
      <c r="E11" s="59"/>
      <c r="F11" s="114">
        <v>0.25</v>
      </c>
      <c r="G11" s="115">
        <v>0.5</v>
      </c>
      <c r="H11" s="62"/>
      <c r="I11" s="63"/>
      <c r="J11" s="64"/>
      <c r="K11" s="65"/>
      <c r="L11" s="66"/>
      <c r="M11" s="67"/>
      <c r="N11" s="68"/>
      <c r="O11" s="69"/>
      <c r="P11" s="70"/>
      <c r="Q11" s="71"/>
      <c r="S11" s="113" t="s">
        <v>30</v>
      </c>
      <c r="T11" s="57"/>
      <c r="U11" s="58"/>
      <c r="V11" s="59"/>
      <c r="W11" s="114">
        <v>0.25</v>
      </c>
      <c r="X11" s="115">
        <v>0.25</v>
      </c>
      <c r="Y11" s="62"/>
      <c r="Z11" s="63"/>
      <c r="AA11" s="64"/>
      <c r="AB11" s="65"/>
      <c r="AC11" s="66"/>
      <c r="AD11" s="67"/>
      <c r="AE11" s="68"/>
      <c r="AF11" s="69"/>
      <c r="AG11" s="70"/>
      <c r="AH11" s="71"/>
    </row>
    <row r="12" ht="13.5" customHeight="1">
      <c r="B12" s="75" t="s">
        <v>31</v>
      </c>
      <c r="C12" s="76"/>
      <c r="D12" s="77"/>
      <c r="E12" s="42"/>
      <c r="F12" s="43"/>
      <c r="G12" s="44"/>
      <c r="H12" s="45"/>
      <c r="I12" s="46"/>
      <c r="J12" s="47">
        <v>0.25</v>
      </c>
      <c r="K12" s="48">
        <v>0.25</v>
      </c>
      <c r="L12" s="99"/>
      <c r="M12" s="100"/>
      <c r="N12" s="50"/>
      <c r="O12" s="51"/>
      <c r="P12" s="52"/>
      <c r="Q12" s="53"/>
      <c r="S12" s="75" t="s">
        <v>31</v>
      </c>
      <c r="T12" s="76"/>
      <c r="U12" s="77"/>
      <c r="V12" s="42"/>
      <c r="W12" s="43"/>
      <c r="X12" s="44"/>
      <c r="Y12" s="45"/>
      <c r="Z12" s="46"/>
      <c r="AA12" s="47">
        <v>0.25</v>
      </c>
      <c r="AB12" s="48">
        <v>0.25</v>
      </c>
      <c r="AC12" s="99"/>
      <c r="AD12" s="100"/>
      <c r="AE12" s="50"/>
      <c r="AF12" s="51"/>
      <c r="AG12" s="52"/>
      <c r="AH12" s="53"/>
    </row>
    <row r="13" ht="13.5" customHeight="1">
      <c r="B13" s="113" t="s">
        <v>32</v>
      </c>
      <c r="C13" s="57"/>
      <c r="D13" s="58"/>
      <c r="E13" s="59"/>
      <c r="F13" s="60"/>
      <c r="G13" s="61"/>
      <c r="H13" s="62"/>
      <c r="I13" s="63"/>
      <c r="J13" s="64"/>
      <c r="K13" s="65"/>
      <c r="L13" s="116">
        <v>1.0</v>
      </c>
      <c r="M13" s="117">
        <v>1.0</v>
      </c>
      <c r="N13" s="68"/>
      <c r="O13" s="69"/>
      <c r="P13" s="70"/>
      <c r="Q13" s="71"/>
      <c r="S13" s="113" t="s">
        <v>32</v>
      </c>
      <c r="T13" s="57"/>
      <c r="U13" s="58"/>
      <c r="V13" s="59"/>
      <c r="W13" s="60"/>
      <c r="X13" s="61"/>
      <c r="Y13" s="62"/>
      <c r="Z13" s="63"/>
      <c r="AA13" s="64"/>
      <c r="AB13" s="65"/>
      <c r="AC13" s="116">
        <v>1.0</v>
      </c>
      <c r="AD13" s="117">
        <v>1.0</v>
      </c>
      <c r="AE13" s="68"/>
      <c r="AF13" s="69"/>
      <c r="AG13" s="70"/>
      <c r="AH13" s="71"/>
    </row>
    <row r="14" ht="13.5" customHeight="1">
      <c r="B14" s="118" t="s">
        <v>33</v>
      </c>
      <c r="C14" s="84"/>
      <c r="D14" s="85"/>
      <c r="E14" s="86"/>
      <c r="F14" s="87"/>
      <c r="G14" s="88"/>
      <c r="H14" s="89"/>
      <c r="I14" s="90"/>
      <c r="J14" s="91"/>
      <c r="K14" s="92"/>
      <c r="L14" s="93"/>
      <c r="M14" s="55"/>
      <c r="N14" s="119">
        <v>0.25</v>
      </c>
      <c r="O14" s="120">
        <v>0.25</v>
      </c>
      <c r="P14" s="96"/>
      <c r="Q14" s="97"/>
      <c r="S14" s="118" t="s">
        <v>33</v>
      </c>
      <c r="T14" s="84"/>
      <c r="U14" s="85"/>
      <c r="V14" s="86"/>
      <c r="W14" s="87"/>
      <c r="X14" s="88"/>
      <c r="Y14" s="89"/>
      <c r="Z14" s="90"/>
      <c r="AA14" s="91"/>
      <c r="AB14" s="92"/>
      <c r="AC14" s="93"/>
      <c r="AD14" s="55"/>
      <c r="AE14" s="119">
        <v>0.25</v>
      </c>
      <c r="AF14" s="120">
        <v>0.25</v>
      </c>
      <c r="AG14" s="96"/>
      <c r="AH14" s="97"/>
    </row>
    <row r="15" ht="13.5" customHeight="1">
      <c r="B15" s="121" t="s">
        <v>34</v>
      </c>
      <c r="C15" s="122"/>
      <c r="D15" s="58"/>
      <c r="E15" s="59"/>
      <c r="F15" s="60"/>
      <c r="G15" s="61"/>
      <c r="H15" s="62"/>
      <c r="I15" s="63"/>
      <c r="J15" s="64"/>
      <c r="K15" s="65"/>
      <c r="L15" s="66"/>
      <c r="M15" s="67"/>
      <c r="N15" s="68"/>
      <c r="O15" s="69"/>
      <c r="P15" s="123">
        <v>2.0</v>
      </c>
      <c r="Q15" s="124">
        <v>4.0</v>
      </c>
      <c r="S15" s="113">
        <v>4.51</v>
      </c>
      <c r="T15" s="57"/>
      <c r="U15" s="58"/>
      <c r="V15" s="59"/>
      <c r="W15" s="60"/>
      <c r="X15" s="61"/>
      <c r="Y15" s="62"/>
      <c r="Z15" s="63"/>
      <c r="AA15" s="64"/>
      <c r="AB15" s="65"/>
      <c r="AC15" s="66"/>
      <c r="AD15" s="67"/>
      <c r="AE15" s="68"/>
      <c r="AF15" s="69"/>
      <c r="AG15" s="123">
        <v>1.5</v>
      </c>
      <c r="AH15" s="124">
        <v>3.0</v>
      </c>
    </row>
    <row r="16" ht="13.5" customHeight="1">
      <c r="B16" s="98"/>
      <c r="C16" s="76"/>
      <c r="D16" s="77"/>
      <c r="E16" s="42"/>
      <c r="F16" s="43"/>
      <c r="G16" s="44"/>
      <c r="H16" s="45"/>
      <c r="I16" s="46"/>
      <c r="J16" s="78"/>
      <c r="K16" s="79"/>
      <c r="L16" s="99"/>
      <c r="M16" s="100"/>
      <c r="N16" s="50"/>
      <c r="O16" s="51"/>
      <c r="P16" s="52"/>
      <c r="Q16" s="53"/>
      <c r="S16" s="98"/>
      <c r="T16" s="76"/>
      <c r="U16" s="77"/>
      <c r="V16" s="42"/>
      <c r="W16" s="43"/>
      <c r="X16" s="44"/>
      <c r="Y16" s="45"/>
      <c r="Z16" s="46"/>
      <c r="AA16" s="78"/>
      <c r="AB16" s="79"/>
      <c r="AC16" s="99"/>
      <c r="AD16" s="100"/>
      <c r="AE16" s="50"/>
      <c r="AF16" s="51"/>
      <c r="AG16" s="52"/>
      <c r="AH16" s="53"/>
    </row>
    <row r="17" ht="13.5" customHeight="1">
      <c r="B17" s="56"/>
      <c r="C17" s="57"/>
      <c r="D17" s="58"/>
      <c r="E17" s="59"/>
      <c r="F17" s="60"/>
      <c r="G17" s="61"/>
      <c r="H17" s="62"/>
      <c r="I17" s="63"/>
      <c r="J17" s="64"/>
      <c r="K17" s="65"/>
      <c r="L17" s="66"/>
      <c r="M17" s="67"/>
      <c r="N17" s="68"/>
      <c r="O17" s="69"/>
      <c r="P17" s="70"/>
      <c r="Q17" s="71"/>
      <c r="S17" s="56"/>
      <c r="T17" s="57"/>
      <c r="U17" s="58"/>
      <c r="V17" s="59"/>
      <c r="W17" s="60"/>
      <c r="X17" s="61"/>
      <c r="Y17" s="62"/>
      <c r="Z17" s="63"/>
      <c r="AA17" s="64"/>
      <c r="AB17" s="65"/>
      <c r="AC17" s="66"/>
      <c r="AD17" s="67"/>
      <c r="AE17" s="68"/>
      <c r="AF17" s="69"/>
      <c r="AG17" s="70"/>
      <c r="AH17" s="71"/>
    </row>
    <row r="18" ht="13.5" customHeight="1">
      <c r="B18" s="98"/>
      <c r="C18" s="76"/>
      <c r="D18" s="77"/>
      <c r="E18" s="42"/>
      <c r="F18" s="43"/>
      <c r="G18" s="44"/>
      <c r="H18" s="45"/>
      <c r="I18" s="46"/>
      <c r="J18" s="78"/>
      <c r="K18" s="79"/>
      <c r="L18" s="99"/>
      <c r="M18" s="100"/>
      <c r="N18" s="50"/>
      <c r="O18" s="51"/>
      <c r="P18" s="52"/>
      <c r="Q18" s="53"/>
      <c r="S18" s="98"/>
      <c r="T18" s="76"/>
      <c r="U18" s="77"/>
      <c r="V18" s="42"/>
      <c r="W18" s="43"/>
      <c r="X18" s="44"/>
      <c r="Y18" s="45"/>
      <c r="Z18" s="46"/>
      <c r="AA18" s="78"/>
      <c r="AB18" s="79"/>
      <c r="AC18" s="99"/>
      <c r="AD18" s="100"/>
      <c r="AE18" s="50"/>
      <c r="AF18" s="51"/>
      <c r="AG18" s="52"/>
      <c r="AH18" s="53"/>
    </row>
    <row r="19" ht="13.5" customHeight="1">
      <c r="B19" s="56"/>
      <c r="C19" s="57"/>
      <c r="D19" s="58"/>
      <c r="E19" s="59"/>
      <c r="F19" s="60"/>
      <c r="G19" s="61"/>
      <c r="H19" s="62"/>
      <c r="I19" s="63"/>
      <c r="J19" s="64"/>
      <c r="K19" s="65"/>
      <c r="L19" s="66"/>
      <c r="M19" s="67"/>
      <c r="N19" s="68"/>
      <c r="O19" s="69"/>
      <c r="P19" s="70"/>
      <c r="Q19" s="71"/>
      <c r="S19" s="56"/>
      <c r="T19" s="57"/>
      <c r="U19" s="58"/>
      <c r="V19" s="59"/>
      <c r="W19" s="60"/>
      <c r="X19" s="61"/>
      <c r="Y19" s="62"/>
      <c r="Z19" s="63"/>
      <c r="AA19" s="64"/>
      <c r="AB19" s="65"/>
      <c r="AC19" s="66"/>
      <c r="AD19" s="67"/>
      <c r="AE19" s="68"/>
      <c r="AF19" s="69"/>
      <c r="AG19" s="70"/>
      <c r="AH19" s="71"/>
    </row>
    <row r="20" ht="13.5" customHeight="1"/>
    <row r="21" ht="13.5" customHeight="1">
      <c r="N21" s="101" t="s">
        <v>18</v>
      </c>
      <c r="O21" s="102" t="s">
        <v>19</v>
      </c>
      <c r="P21" s="103">
        <f>sum(D10:D19,F10:F19,H10:H19,J10:J19,L10:L19,N10:N19,P10:P19)</f>
        <v>4.25</v>
      </c>
      <c r="AE21" s="101" t="s">
        <v>18</v>
      </c>
      <c r="AF21" s="102" t="s">
        <v>19</v>
      </c>
      <c r="AG21" s="103">
        <f>sum(U10:U19,W10:W19,Y10:Y19,AA10:AA19,AC10:AC19,AE10:AE19,AG10:AG19)</f>
        <v>3.75</v>
      </c>
    </row>
    <row r="22" ht="13.5" customHeight="1">
      <c r="B22" s="104" t="s">
        <v>20</v>
      </c>
      <c r="C22" s="105"/>
      <c r="D22" s="105"/>
      <c r="E22" s="105"/>
      <c r="F22" s="105"/>
      <c r="G22" s="105"/>
      <c r="O22" s="106" t="s">
        <v>21</v>
      </c>
      <c r="P22" s="103">
        <f>sum(E10:E19,G10:G19,I10:I19,K10:K19,M10:M19,O10:O19,Q10:Q19)</f>
        <v>7</v>
      </c>
      <c r="S22" s="104" t="s">
        <v>20</v>
      </c>
      <c r="T22" s="105"/>
      <c r="U22" s="105"/>
      <c r="V22" s="105"/>
      <c r="W22" s="105"/>
      <c r="X22" s="105"/>
      <c r="AF22" s="106" t="s">
        <v>21</v>
      </c>
      <c r="AG22" s="103">
        <f>sum(V10:V19,X10:X19,Z10:Z19,AB10:AB19,AD10:AD19,AF10:AF19,AH10:AH19)</f>
        <v>5.75</v>
      </c>
    </row>
    <row r="23" ht="13.5" customHeight="1"/>
    <row r="24" ht="13.5" customHeight="1"/>
    <row r="25" ht="13.5" customHeight="1">
      <c r="B25" s="1" t="s">
        <v>22</v>
      </c>
      <c r="C25" s="2"/>
      <c r="D25" s="2"/>
      <c r="E25" s="2"/>
      <c r="F25" s="2"/>
      <c r="G25" s="3" t="s">
        <v>1</v>
      </c>
      <c r="H25" s="2"/>
      <c r="I25" s="2"/>
      <c r="J25" s="2"/>
      <c r="K25" s="2"/>
      <c r="L25" s="2"/>
      <c r="M25" s="4" t="s">
        <v>23</v>
      </c>
      <c r="N25" s="2"/>
      <c r="O25" s="2"/>
      <c r="P25" s="2"/>
      <c r="Q25" s="5"/>
      <c r="S25" s="1" t="s">
        <v>24</v>
      </c>
      <c r="T25" s="2"/>
      <c r="U25" s="2"/>
      <c r="V25" s="2"/>
      <c r="W25" s="2"/>
      <c r="X25" s="3" t="s">
        <v>1</v>
      </c>
      <c r="Y25" s="2"/>
      <c r="Z25" s="2"/>
      <c r="AA25" s="2"/>
      <c r="AB25" s="2"/>
      <c r="AC25" s="2"/>
      <c r="AD25" s="4" t="s">
        <v>4</v>
      </c>
      <c r="AE25" s="2"/>
      <c r="AF25" s="2"/>
      <c r="AG25" s="2"/>
      <c r="AH25" s="5"/>
    </row>
    <row r="26" ht="13.5" customHeight="1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ht="13.5" customHeight="1">
      <c r="B27" s="6"/>
      <c r="C27" s="7"/>
      <c r="D27" s="7"/>
      <c r="E27" s="7"/>
      <c r="F27" s="7"/>
      <c r="G27" s="7"/>
      <c r="H27" s="7"/>
      <c r="I27" s="9" t="s">
        <v>27</v>
      </c>
      <c r="J27" s="7"/>
      <c r="K27" s="7"/>
      <c r="L27" s="7"/>
      <c r="M27" s="7"/>
      <c r="N27" s="7"/>
      <c r="O27" s="7"/>
      <c r="P27" s="7"/>
      <c r="Q27" s="8"/>
      <c r="S27" s="6"/>
      <c r="T27" s="7"/>
      <c r="U27" s="7"/>
      <c r="V27" s="7"/>
      <c r="W27" s="7"/>
      <c r="X27" s="7"/>
      <c r="Y27" s="7"/>
      <c r="Z27" s="9" t="s">
        <v>27</v>
      </c>
      <c r="AA27" s="7"/>
      <c r="AB27" s="7"/>
      <c r="AC27" s="7"/>
      <c r="AD27" s="7"/>
      <c r="AE27" s="7"/>
      <c r="AF27" s="7"/>
      <c r="AG27" s="7"/>
      <c r="AH27" s="8"/>
    </row>
    <row r="28" ht="13.5" customHeight="1">
      <c r="B28" s="6"/>
      <c r="C28" s="7"/>
      <c r="D28" s="7"/>
      <c r="E28" s="7"/>
      <c r="F28" s="7"/>
      <c r="G28" s="7"/>
      <c r="H28" s="9" t="s">
        <v>28</v>
      </c>
      <c r="I28" s="7"/>
      <c r="J28" s="7"/>
      <c r="K28" s="7"/>
      <c r="L28" s="7"/>
      <c r="M28" s="7"/>
      <c r="N28" s="7"/>
      <c r="O28" s="7"/>
      <c r="P28" s="7"/>
      <c r="Q28" s="8"/>
      <c r="S28" s="6"/>
      <c r="T28" s="7"/>
      <c r="U28" s="7"/>
      <c r="V28" s="7"/>
      <c r="W28" s="7"/>
      <c r="X28" s="7"/>
      <c r="Y28" s="9" t="s">
        <v>28</v>
      </c>
      <c r="Z28" s="7"/>
      <c r="AA28" s="7"/>
      <c r="AB28" s="7"/>
      <c r="AC28" s="7"/>
      <c r="AD28" s="7"/>
      <c r="AE28" s="7"/>
      <c r="AF28" s="7"/>
      <c r="AG28" s="7"/>
      <c r="AH28" s="8"/>
    </row>
    <row r="29" ht="13.5" customHeight="1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</row>
    <row r="30" ht="13.5" customHeight="1">
      <c r="B30" s="10" t="s">
        <v>7</v>
      </c>
      <c r="C30" s="5"/>
      <c r="D30" s="11" t="s">
        <v>8</v>
      </c>
      <c r="E30" s="2"/>
      <c r="F30" s="12" t="s">
        <v>9</v>
      </c>
      <c r="G30" s="2"/>
      <c r="H30" s="12" t="s">
        <v>10</v>
      </c>
      <c r="I30" s="2"/>
      <c r="J30" s="12" t="s">
        <v>11</v>
      </c>
      <c r="K30" s="2"/>
      <c r="L30" s="13" t="s">
        <v>12</v>
      </c>
      <c r="M30" s="2"/>
      <c r="N30" s="14" t="s">
        <v>13</v>
      </c>
      <c r="O30" s="2"/>
      <c r="P30" s="14" t="s">
        <v>14</v>
      </c>
      <c r="Q30" s="5"/>
      <c r="S30" s="10" t="s">
        <v>7</v>
      </c>
      <c r="T30" s="5"/>
      <c r="U30" s="11" t="s">
        <v>8</v>
      </c>
      <c r="V30" s="2"/>
      <c r="W30" s="12" t="s">
        <v>9</v>
      </c>
      <c r="X30" s="2"/>
      <c r="Y30" s="12" t="s">
        <v>10</v>
      </c>
      <c r="Z30" s="2"/>
      <c r="AA30" s="12" t="s">
        <v>11</v>
      </c>
      <c r="AB30" s="2"/>
      <c r="AC30" s="13" t="s">
        <v>12</v>
      </c>
      <c r="AD30" s="2"/>
      <c r="AE30" s="14" t="s">
        <v>13</v>
      </c>
      <c r="AF30" s="2"/>
      <c r="AG30" s="14" t="s">
        <v>14</v>
      </c>
      <c r="AH30" s="5"/>
    </row>
    <row r="31" ht="13.5" customHeight="1">
      <c r="B31" s="15"/>
      <c r="C31" s="16"/>
      <c r="D31" s="17">
        <v>44598.0</v>
      </c>
      <c r="E31" s="18"/>
      <c r="F31" s="19">
        <v>44599.0</v>
      </c>
      <c r="G31" s="20"/>
      <c r="H31" s="19">
        <v>44600.0</v>
      </c>
      <c r="I31" s="20"/>
      <c r="J31" s="19">
        <v>44601.0</v>
      </c>
      <c r="K31" s="20"/>
      <c r="L31" s="21">
        <v>44602.0</v>
      </c>
      <c r="M31" s="20"/>
      <c r="N31" s="19">
        <v>44603.0</v>
      </c>
      <c r="O31" s="20"/>
      <c r="P31" s="19">
        <v>44604.0</v>
      </c>
      <c r="Q31" s="22"/>
      <c r="S31" s="15"/>
      <c r="T31" s="16"/>
      <c r="U31" s="17">
        <v>44598.0</v>
      </c>
      <c r="V31" s="18"/>
      <c r="W31" s="19">
        <v>44599.0</v>
      </c>
      <c r="X31" s="20"/>
      <c r="Y31" s="19">
        <v>44600.0</v>
      </c>
      <c r="Z31" s="20"/>
      <c r="AA31" s="19">
        <v>44601.0</v>
      </c>
      <c r="AB31" s="20"/>
      <c r="AC31" s="21">
        <v>44602.0</v>
      </c>
      <c r="AD31" s="20"/>
      <c r="AE31" s="19">
        <v>44603.0</v>
      </c>
      <c r="AF31" s="20"/>
      <c r="AG31" s="19">
        <v>44604.0</v>
      </c>
      <c r="AH31" s="22"/>
    </row>
    <row r="32" ht="13.5" customHeight="1">
      <c r="B32" s="23"/>
      <c r="C32" s="24"/>
      <c r="D32" s="25" t="s">
        <v>15</v>
      </c>
      <c r="E32" s="26" t="s">
        <v>16</v>
      </c>
      <c r="F32" s="27" t="s">
        <v>15</v>
      </c>
      <c r="G32" s="28" t="s">
        <v>16</v>
      </c>
      <c r="H32" s="29" t="s">
        <v>15</v>
      </c>
      <c r="I32" s="30" t="s">
        <v>16</v>
      </c>
      <c r="J32" s="31" t="s">
        <v>15</v>
      </c>
      <c r="K32" s="32" t="s">
        <v>16</v>
      </c>
      <c r="L32" s="33" t="s">
        <v>15</v>
      </c>
      <c r="M32" s="34" t="s">
        <v>17</v>
      </c>
      <c r="N32" s="35" t="s">
        <v>15</v>
      </c>
      <c r="O32" s="36" t="s">
        <v>16</v>
      </c>
      <c r="P32" s="37" t="s">
        <v>15</v>
      </c>
      <c r="Q32" s="38" t="s">
        <v>16</v>
      </c>
      <c r="S32" s="23"/>
      <c r="T32" s="24"/>
      <c r="U32" s="25" t="s">
        <v>15</v>
      </c>
      <c r="V32" s="26" t="s">
        <v>16</v>
      </c>
      <c r="W32" s="27" t="s">
        <v>15</v>
      </c>
      <c r="X32" s="28" t="s">
        <v>16</v>
      </c>
      <c r="Y32" s="29" t="s">
        <v>15</v>
      </c>
      <c r="Z32" s="30" t="s">
        <v>16</v>
      </c>
      <c r="AA32" s="31" t="s">
        <v>15</v>
      </c>
      <c r="AB32" s="32" t="s">
        <v>16</v>
      </c>
      <c r="AC32" s="33" t="s">
        <v>15</v>
      </c>
      <c r="AD32" s="34" t="s">
        <v>17</v>
      </c>
      <c r="AE32" s="35" t="s">
        <v>15</v>
      </c>
      <c r="AF32" s="36" t="s">
        <v>16</v>
      </c>
      <c r="AG32" s="37" t="s">
        <v>15</v>
      </c>
      <c r="AH32" s="38" t="s">
        <v>16</v>
      </c>
    </row>
    <row r="33" ht="13.5" customHeight="1">
      <c r="B33" s="39" t="s">
        <v>29</v>
      </c>
      <c r="C33" s="40"/>
      <c r="D33" s="41">
        <v>0.5</v>
      </c>
      <c r="E33" s="112">
        <v>1.0</v>
      </c>
      <c r="F33" s="43"/>
      <c r="G33" s="44"/>
      <c r="H33" s="45"/>
      <c r="I33" s="46"/>
      <c r="J33" s="78"/>
      <c r="K33" s="79"/>
      <c r="L33" s="49"/>
      <c r="M33" s="49"/>
      <c r="N33" s="50"/>
      <c r="O33" s="51"/>
      <c r="P33" s="52"/>
      <c r="Q33" s="53"/>
      <c r="S33" s="39" t="s">
        <v>29</v>
      </c>
      <c r="T33" s="40"/>
      <c r="U33" s="41">
        <v>0.5</v>
      </c>
      <c r="V33" s="112">
        <v>1.0</v>
      </c>
      <c r="W33" s="43"/>
      <c r="X33" s="44"/>
      <c r="Y33" s="45"/>
      <c r="Z33" s="46"/>
      <c r="AA33" s="78"/>
      <c r="AB33" s="79"/>
      <c r="AC33" s="49"/>
      <c r="AD33" s="49"/>
      <c r="AE33" s="50"/>
      <c r="AF33" s="51"/>
      <c r="AG33" s="52"/>
      <c r="AH33" s="53"/>
    </row>
    <row r="34" ht="13.5" customHeight="1">
      <c r="B34" s="113" t="s">
        <v>30</v>
      </c>
      <c r="C34" s="57"/>
      <c r="D34" s="58"/>
      <c r="E34" s="59"/>
      <c r="F34" s="114">
        <v>0.25</v>
      </c>
      <c r="G34" s="115">
        <v>0.5</v>
      </c>
      <c r="H34" s="62"/>
      <c r="I34" s="63"/>
      <c r="J34" s="64"/>
      <c r="K34" s="65"/>
      <c r="L34" s="66"/>
      <c r="M34" s="67"/>
      <c r="N34" s="68"/>
      <c r="O34" s="69"/>
      <c r="P34" s="70"/>
      <c r="Q34" s="71"/>
      <c r="S34" s="113" t="s">
        <v>30</v>
      </c>
      <c r="T34" s="57"/>
      <c r="U34" s="58"/>
      <c r="V34" s="59"/>
      <c r="W34" s="114">
        <v>0.25</v>
      </c>
      <c r="X34" s="115">
        <v>0.25</v>
      </c>
      <c r="Y34" s="62"/>
      <c r="Z34" s="63"/>
      <c r="AA34" s="64"/>
      <c r="AB34" s="65"/>
      <c r="AC34" s="66"/>
      <c r="AD34" s="67"/>
      <c r="AE34" s="68"/>
      <c r="AF34" s="69"/>
      <c r="AG34" s="70"/>
      <c r="AH34" s="71"/>
    </row>
    <row r="35" ht="13.5" customHeight="1">
      <c r="B35" s="75" t="s">
        <v>31</v>
      </c>
      <c r="C35" s="76"/>
      <c r="D35" s="77"/>
      <c r="E35" s="42"/>
      <c r="F35" s="43"/>
      <c r="G35" s="44"/>
      <c r="H35" s="45"/>
      <c r="I35" s="46"/>
      <c r="J35" s="47">
        <v>0.25</v>
      </c>
      <c r="K35" s="48">
        <v>0.25</v>
      </c>
      <c r="L35" s="99"/>
      <c r="M35" s="100"/>
      <c r="N35" s="50"/>
      <c r="O35" s="51"/>
      <c r="P35" s="52"/>
      <c r="Q35" s="53"/>
      <c r="S35" s="75" t="s">
        <v>31</v>
      </c>
      <c r="T35" s="76"/>
      <c r="U35" s="77"/>
      <c r="V35" s="42"/>
      <c r="W35" s="43"/>
      <c r="X35" s="44"/>
      <c r="Y35" s="45"/>
      <c r="Z35" s="46"/>
      <c r="AA35" s="47">
        <v>0.25</v>
      </c>
      <c r="AB35" s="48">
        <v>0.0</v>
      </c>
      <c r="AC35" s="99"/>
      <c r="AD35" s="100"/>
      <c r="AE35" s="50"/>
      <c r="AF35" s="51"/>
      <c r="AG35" s="52"/>
      <c r="AH35" s="53"/>
    </row>
    <row r="36" ht="13.5" customHeight="1">
      <c r="B36" s="113" t="s">
        <v>32</v>
      </c>
      <c r="C36" s="57"/>
      <c r="D36" s="58"/>
      <c r="E36" s="59"/>
      <c r="F36" s="60"/>
      <c r="G36" s="61"/>
      <c r="H36" s="62"/>
      <c r="I36" s="63"/>
      <c r="J36" s="64"/>
      <c r="K36" s="65"/>
      <c r="L36" s="116">
        <v>1.0</v>
      </c>
      <c r="M36" s="117">
        <v>1.0</v>
      </c>
      <c r="N36" s="68"/>
      <c r="O36" s="69"/>
      <c r="P36" s="70"/>
      <c r="Q36" s="71"/>
      <c r="S36" s="113" t="s">
        <v>32</v>
      </c>
      <c r="T36" s="57"/>
      <c r="U36" s="58"/>
      <c r="V36" s="59"/>
      <c r="W36" s="60"/>
      <c r="X36" s="61"/>
      <c r="Y36" s="62"/>
      <c r="Z36" s="63"/>
      <c r="AA36" s="64"/>
      <c r="AB36" s="65"/>
      <c r="AC36" s="116">
        <v>1.0</v>
      </c>
      <c r="AD36" s="117">
        <v>1.0</v>
      </c>
      <c r="AE36" s="68"/>
      <c r="AF36" s="69"/>
      <c r="AG36" s="70"/>
      <c r="AH36" s="71"/>
    </row>
    <row r="37" ht="13.5" customHeight="1">
      <c r="B37" s="118" t="s">
        <v>33</v>
      </c>
      <c r="C37" s="84"/>
      <c r="D37" s="85"/>
      <c r="E37" s="86"/>
      <c r="F37" s="87"/>
      <c r="G37" s="88"/>
      <c r="H37" s="89"/>
      <c r="I37" s="90"/>
      <c r="J37" s="91"/>
      <c r="K37" s="92"/>
      <c r="L37" s="93"/>
      <c r="M37" s="55"/>
      <c r="N37" s="119">
        <v>0.25</v>
      </c>
      <c r="O37" s="120">
        <v>0.25</v>
      </c>
      <c r="P37" s="96"/>
      <c r="Q37" s="97"/>
      <c r="S37" s="118" t="s">
        <v>33</v>
      </c>
      <c r="T37" s="84"/>
      <c r="U37" s="85"/>
      <c r="V37" s="86"/>
      <c r="W37" s="87"/>
      <c r="X37" s="88"/>
      <c r="Y37" s="89"/>
      <c r="Z37" s="90"/>
      <c r="AA37" s="91"/>
      <c r="AB37" s="92"/>
      <c r="AC37" s="93"/>
      <c r="AD37" s="55"/>
      <c r="AE37" s="119">
        <v>0.25</v>
      </c>
      <c r="AF37" s="120">
        <v>0.25</v>
      </c>
      <c r="AG37" s="96"/>
      <c r="AH37" s="97"/>
    </row>
    <row r="38" ht="13.5" customHeight="1">
      <c r="B38" s="121" t="s">
        <v>34</v>
      </c>
      <c r="C38" s="57"/>
      <c r="D38" s="58"/>
      <c r="E38" s="59"/>
      <c r="F38" s="60"/>
      <c r="G38" s="61"/>
      <c r="H38" s="62"/>
      <c r="I38" s="63"/>
      <c r="J38" s="64"/>
      <c r="K38" s="65"/>
      <c r="L38" s="66"/>
      <c r="M38" s="67"/>
      <c r="N38" s="68"/>
      <c r="O38" s="69"/>
      <c r="P38" s="123">
        <v>2.0</v>
      </c>
      <c r="Q38" s="124">
        <v>4.0</v>
      </c>
      <c r="S38" s="113">
        <v>4.51</v>
      </c>
      <c r="T38" s="57"/>
      <c r="U38" s="58"/>
      <c r="V38" s="59"/>
      <c r="W38" s="60"/>
      <c r="X38" s="61"/>
      <c r="Y38" s="62"/>
      <c r="Z38" s="63"/>
      <c r="AA38" s="64"/>
      <c r="AB38" s="65"/>
      <c r="AC38" s="66"/>
      <c r="AD38" s="67"/>
      <c r="AE38" s="68"/>
      <c r="AF38" s="69"/>
      <c r="AG38" s="123">
        <v>1.5</v>
      </c>
      <c r="AH38" s="124">
        <v>1.5</v>
      </c>
    </row>
    <row r="39" ht="13.5" customHeight="1">
      <c r="B39" s="98"/>
      <c r="C39" s="76"/>
      <c r="D39" s="77"/>
      <c r="E39" s="42"/>
      <c r="F39" s="43"/>
      <c r="G39" s="44"/>
      <c r="H39" s="45"/>
      <c r="I39" s="46"/>
      <c r="J39" s="78"/>
      <c r="K39" s="79"/>
      <c r="L39" s="99"/>
      <c r="M39" s="100"/>
      <c r="N39" s="50"/>
      <c r="O39" s="51"/>
      <c r="P39" s="52"/>
      <c r="Q39" s="53"/>
      <c r="S39" s="98"/>
      <c r="T39" s="76"/>
      <c r="U39" s="77"/>
      <c r="V39" s="42"/>
      <c r="W39" s="43"/>
      <c r="X39" s="44"/>
      <c r="Y39" s="45"/>
      <c r="Z39" s="46"/>
      <c r="AA39" s="78"/>
      <c r="AB39" s="79"/>
      <c r="AC39" s="99"/>
      <c r="AD39" s="100"/>
      <c r="AE39" s="50"/>
      <c r="AF39" s="51"/>
      <c r="AG39" s="52"/>
      <c r="AH39" s="53"/>
    </row>
    <row r="40" ht="13.5" customHeight="1">
      <c r="B40" s="56"/>
      <c r="C40" s="57"/>
      <c r="D40" s="58"/>
      <c r="E40" s="59"/>
      <c r="F40" s="60"/>
      <c r="G40" s="61"/>
      <c r="H40" s="62"/>
      <c r="I40" s="63"/>
      <c r="J40" s="64"/>
      <c r="K40" s="65"/>
      <c r="L40" s="66"/>
      <c r="M40" s="67"/>
      <c r="N40" s="68"/>
      <c r="O40" s="69"/>
      <c r="P40" s="70"/>
      <c r="Q40" s="71"/>
      <c r="S40" s="56"/>
      <c r="T40" s="57"/>
      <c r="U40" s="58"/>
      <c r="V40" s="59"/>
      <c r="W40" s="60"/>
      <c r="X40" s="61"/>
      <c r="Y40" s="62"/>
      <c r="Z40" s="63"/>
      <c r="AA40" s="64"/>
      <c r="AB40" s="65"/>
      <c r="AC40" s="66"/>
      <c r="AD40" s="67"/>
      <c r="AE40" s="68"/>
      <c r="AF40" s="69"/>
      <c r="AG40" s="70"/>
      <c r="AH40" s="71"/>
    </row>
    <row r="41" ht="13.5" customHeight="1">
      <c r="B41" s="98"/>
      <c r="C41" s="76"/>
      <c r="D41" s="77"/>
      <c r="E41" s="42"/>
      <c r="F41" s="43"/>
      <c r="G41" s="44"/>
      <c r="H41" s="45"/>
      <c r="I41" s="46"/>
      <c r="J41" s="78"/>
      <c r="K41" s="79"/>
      <c r="L41" s="99"/>
      <c r="M41" s="100"/>
      <c r="N41" s="50"/>
      <c r="O41" s="51"/>
      <c r="P41" s="52"/>
      <c r="Q41" s="53"/>
      <c r="S41" s="98"/>
      <c r="T41" s="76"/>
      <c r="U41" s="77"/>
      <c r="V41" s="42"/>
      <c r="W41" s="43"/>
      <c r="X41" s="44"/>
      <c r="Y41" s="45"/>
      <c r="Z41" s="46"/>
      <c r="AA41" s="78"/>
      <c r="AB41" s="79"/>
      <c r="AC41" s="99"/>
      <c r="AD41" s="100"/>
      <c r="AE41" s="50"/>
      <c r="AF41" s="51"/>
      <c r="AG41" s="52"/>
      <c r="AH41" s="53"/>
    </row>
    <row r="42" ht="13.5" customHeight="1">
      <c r="B42" s="56"/>
      <c r="C42" s="57"/>
      <c r="D42" s="58"/>
      <c r="E42" s="59"/>
      <c r="F42" s="60"/>
      <c r="G42" s="61"/>
      <c r="H42" s="62"/>
      <c r="I42" s="63"/>
      <c r="J42" s="64"/>
      <c r="K42" s="65"/>
      <c r="L42" s="66"/>
      <c r="M42" s="67"/>
      <c r="N42" s="68"/>
      <c r="O42" s="69"/>
      <c r="P42" s="70"/>
      <c r="Q42" s="71"/>
      <c r="S42" s="56"/>
      <c r="T42" s="57"/>
      <c r="U42" s="58"/>
      <c r="V42" s="59"/>
      <c r="W42" s="60"/>
      <c r="X42" s="61"/>
      <c r="Y42" s="62"/>
      <c r="Z42" s="63"/>
      <c r="AA42" s="64"/>
      <c r="AB42" s="65"/>
      <c r="AC42" s="66"/>
      <c r="AD42" s="67"/>
      <c r="AE42" s="68"/>
      <c r="AF42" s="69"/>
      <c r="AG42" s="70"/>
      <c r="AH42" s="71"/>
    </row>
    <row r="43" ht="13.5" customHeight="1"/>
    <row r="44" ht="13.5" customHeight="1">
      <c r="C44" s="103"/>
      <c r="N44" s="101" t="s">
        <v>18</v>
      </c>
      <c r="O44" s="102" t="s">
        <v>19</v>
      </c>
      <c r="P44" s="103">
        <f>sum(D33:D42,F33:F42,H33:H42,J33:J42,L33:L42,N33:N42,P33:P42)</f>
        <v>4.25</v>
      </c>
      <c r="AE44" s="101" t="s">
        <v>18</v>
      </c>
      <c r="AF44" s="102" t="s">
        <v>19</v>
      </c>
      <c r="AG44" s="103">
        <f>sum(U33:U42,W33:W42,Y33:Y42,AA33:AA42,AC33:AC42,AE33:AE42,AG33:AG42)</f>
        <v>3.75</v>
      </c>
    </row>
    <row r="45" ht="13.5" customHeight="1">
      <c r="B45" s="104" t="s">
        <v>20</v>
      </c>
      <c r="C45" s="109"/>
      <c r="D45" s="109"/>
      <c r="E45" s="109"/>
      <c r="F45" s="109"/>
      <c r="G45" s="109"/>
      <c r="O45" s="106" t="s">
        <v>21</v>
      </c>
      <c r="P45" s="103">
        <f>sum(E33:E42,G33:G42,I33:I42,K33:K42,M33:M42,O33:O42,Q33:Q42)</f>
        <v>7</v>
      </c>
      <c r="S45" s="104" t="s">
        <v>20</v>
      </c>
      <c r="T45" s="105"/>
      <c r="U45" s="105"/>
      <c r="V45" s="105"/>
      <c r="W45" s="105"/>
      <c r="X45" s="105"/>
      <c r="AF45" s="106" t="s">
        <v>21</v>
      </c>
      <c r="AG45" s="103">
        <f>sum(V33:V42,X33:X42,Z33:Z42,AB33:AB42,AD33:AD42,AF33:AF42,AH33:AH42)</f>
        <v>4</v>
      </c>
    </row>
    <row r="46" ht="13.5" customHeight="1"/>
    <row r="47" ht="13.5" customHeight="1"/>
    <row r="48" ht="13.5" customHeight="1">
      <c r="B48" s="1" t="s">
        <v>25</v>
      </c>
      <c r="C48" s="2"/>
      <c r="D48" s="2"/>
      <c r="E48" s="2"/>
      <c r="F48" s="2"/>
      <c r="G48" s="3" t="s">
        <v>1</v>
      </c>
      <c r="H48" s="2"/>
      <c r="I48" s="2"/>
      <c r="J48" s="2"/>
      <c r="K48" s="2"/>
      <c r="L48" s="2"/>
      <c r="M48" s="4" t="s">
        <v>26</v>
      </c>
      <c r="N48" s="2"/>
      <c r="O48" s="2"/>
      <c r="P48" s="2"/>
      <c r="Q48" s="5"/>
    </row>
    <row r="49" ht="13.5" customHeight="1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ht="13.5" customHeight="1">
      <c r="B50" s="6"/>
      <c r="C50" s="7"/>
      <c r="D50" s="7"/>
      <c r="E50" s="7"/>
      <c r="F50" s="7"/>
      <c r="G50" s="7"/>
      <c r="H50" s="7"/>
      <c r="I50" s="9" t="s">
        <v>27</v>
      </c>
      <c r="J50" s="7"/>
      <c r="K50" s="7"/>
      <c r="L50" s="7"/>
      <c r="M50" s="7"/>
      <c r="N50" s="7"/>
      <c r="O50" s="7"/>
      <c r="P50" s="7"/>
      <c r="Q50" s="8"/>
    </row>
    <row r="51" ht="13.5" customHeight="1">
      <c r="B51" s="6"/>
      <c r="C51" s="7"/>
      <c r="D51" s="7"/>
      <c r="E51" s="7"/>
      <c r="F51" s="7"/>
      <c r="G51" s="7"/>
      <c r="H51" s="9" t="s">
        <v>28</v>
      </c>
      <c r="I51" s="7"/>
      <c r="J51" s="7"/>
      <c r="K51" s="7"/>
      <c r="L51" s="7"/>
      <c r="M51" s="7"/>
      <c r="N51" s="7"/>
      <c r="O51" s="7"/>
      <c r="P51" s="7"/>
      <c r="Q51" s="8"/>
    </row>
    <row r="52" ht="13.5" customHeigh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</row>
    <row r="53" ht="13.5" customHeight="1">
      <c r="B53" s="10" t="s">
        <v>7</v>
      </c>
      <c r="C53" s="5"/>
      <c r="D53" s="11" t="s">
        <v>8</v>
      </c>
      <c r="E53" s="2"/>
      <c r="F53" s="12" t="s">
        <v>9</v>
      </c>
      <c r="G53" s="2"/>
      <c r="H53" s="12" t="s">
        <v>10</v>
      </c>
      <c r="I53" s="2"/>
      <c r="J53" s="12" t="s">
        <v>11</v>
      </c>
      <c r="K53" s="2"/>
      <c r="L53" s="13" t="s">
        <v>12</v>
      </c>
      <c r="M53" s="2"/>
      <c r="N53" s="14" t="s">
        <v>13</v>
      </c>
      <c r="O53" s="2"/>
      <c r="P53" s="14" t="s">
        <v>14</v>
      </c>
      <c r="Q53" s="5"/>
    </row>
    <row r="54" ht="13.5" customHeight="1">
      <c r="B54" s="15"/>
      <c r="C54" s="16"/>
      <c r="D54" s="17">
        <v>44598.0</v>
      </c>
      <c r="E54" s="18"/>
      <c r="F54" s="19">
        <v>44599.0</v>
      </c>
      <c r="G54" s="20"/>
      <c r="H54" s="19">
        <v>44600.0</v>
      </c>
      <c r="I54" s="20"/>
      <c r="J54" s="19">
        <v>44601.0</v>
      </c>
      <c r="K54" s="20"/>
      <c r="L54" s="21">
        <v>44602.0</v>
      </c>
      <c r="M54" s="20"/>
      <c r="N54" s="19">
        <v>44603.0</v>
      </c>
      <c r="O54" s="20"/>
      <c r="P54" s="19">
        <v>44604.0</v>
      </c>
      <c r="Q54" s="22"/>
    </row>
    <row r="55" ht="13.5" customHeight="1">
      <c r="B55" s="23"/>
      <c r="C55" s="24"/>
      <c r="D55" s="25" t="s">
        <v>15</v>
      </c>
      <c r="E55" s="26" t="s">
        <v>16</v>
      </c>
      <c r="F55" s="27" t="s">
        <v>15</v>
      </c>
      <c r="G55" s="28" t="s">
        <v>16</v>
      </c>
      <c r="H55" s="29" t="s">
        <v>15</v>
      </c>
      <c r="I55" s="30" t="s">
        <v>16</v>
      </c>
      <c r="J55" s="31" t="s">
        <v>15</v>
      </c>
      <c r="K55" s="32" t="s">
        <v>16</v>
      </c>
      <c r="L55" s="33" t="s">
        <v>15</v>
      </c>
      <c r="M55" s="34" t="s">
        <v>17</v>
      </c>
      <c r="N55" s="35" t="s">
        <v>15</v>
      </c>
      <c r="O55" s="36" t="s">
        <v>16</v>
      </c>
      <c r="P55" s="37" t="s">
        <v>15</v>
      </c>
      <c r="Q55" s="38" t="s">
        <v>16</v>
      </c>
    </row>
    <row r="56" ht="13.5" customHeight="1">
      <c r="B56" s="39" t="s">
        <v>29</v>
      </c>
      <c r="C56" s="40"/>
      <c r="D56" s="41">
        <v>0.5</v>
      </c>
      <c r="E56" s="112">
        <v>1.0</v>
      </c>
      <c r="F56" s="43"/>
      <c r="G56" s="44"/>
      <c r="H56" s="45"/>
      <c r="I56" s="46"/>
      <c r="J56" s="78"/>
      <c r="K56" s="79"/>
      <c r="L56" s="49"/>
      <c r="M56" s="49"/>
      <c r="N56" s="50"/>
      <c r="O56" s="51"/>
      <c r="P56" s="52"/>
      <c r="Q56" s="53"/>
    </row>
    <row r="57" ht="13.5" customHeight="1">
      <c r="B57" s="113" t="s">
        <v>30</v>
      </c>
      <c r="C57" s="57"/>
      <c r="D57" s="58"/>
      <c r="E57" s="59"/>
      <c r="F57" s="114">
        <v>0.25</v>
      </c>
      <c r="G57" s="115">
        <v>0.5</v>
      </c>
      <c r="H57" s="62"/>
      <c r="I57" s="63"/>
      <c r="J57" s="64"/>
      <c r="K57" s="65"/>
      <c r="L57" s="66"/>
      <c r="M57" s="67"/>
      <c r="N57" s="68"/>
      <c r="O57" s="69"/>
      <c r="P57" s="70"/>
      <c r="Q57" s="71"/>
    </row>
    <row r="58" ht="13.5" customHeight="1">
      <c r="B58" s="75" t="s">
        <v>31</v>
      </c>
      <c r="C58" s="76"/>
      <c r="D58" s="77"/>
      <c r="E58" s="42"/>
      <c r="F58" s="43"/>
      <c r="G58" s="44"/>
      <c r="H58" s="45"/>
      <c r="I58" s="46"/>
      <c r="J58" s="47">
        <v>0.25</v>
      </c>
      <c r="K58" s="48">
        <v>0.25</v>
      </c>
      <c r="L58" s="99"/>
      <c r="M58" s="100"/>
      <c r="N58" s="50"/>
      <c r="O58" s="51"/>
      <c r="P58" s="52"/>
      <c r="Q58" s="53"/>
    </row>
    <row r="59" ht="13.5" customHeight="1">
      <c r="B59" s="113" t="s">
        <v>32</v>
      </c>
      <c r="C59" s="57"/>
      <c r="D59" s="58"/>
      <c r="E59" s="59"/>
      <c r="F59" s="60"/>
      <c r="G59" s="61"/>
      <c r="H59" s="62"/>
      <c r="I59" s="63"/>
      <c r="J59" s="64"/>
      <c r="K59" s="65"/>
      <c r="L59" s="116">
        <v>1.0</v>
      </c>
      <c r="M59" s="117">
        <v>1.0</v>
      </c>
      <c r="N59" s="68"/>
      <c r="O59" s="69"/>
      <c r="P59" s="70"/>
      <c r="Q59" s="71"/>
    </row>
    <row r="60" ht="13.5" customHeight="1">
      <c r="B60" s="118" t="s">
        <v>33</v>
      </c>
      <c r="C60" s="84"/>
      <c r="D60" s="85"/>
      <c r="E60" s="86"/>
      <c r="F60" s="87"/>
      <c r="G60" s="88"/>
      <c r="H60" s="89"/>
      <c r="I60" s="90"/>
      <c r="J60" s="91"/>
      <c r="K60" s="92"/>
      <c r="L60" s="93"/>
      <c r="M60" s="55"/>
      <c r="N60" s="119">
        <v>0.25</v>
      </c>
      <c r="O60" s="120">
        <v>0.25</v>
      </c>
      <c r="P60" s="96"/>
      <c r="Q60" s="97"/>
    </row>
    <row r="61" ht="13.5" customHeight="1">
      <c r="B61" s="121" t="s">
        <v>34</v>
      </c>
      <c r="C61" s="57"/>
      <c r="D61" s="58"/>
      <c r="E61" s="59"/>
      <c r="F61" s="60"/>
      <c r="G61" s="61"/>
      <c r="H61" s="62"/>
      <c r="I61" s="63"/>
      <c r="J61" s="64"/>
      <c r="K61" s="65"/>
      <c r="L61" s="66"/>
      <c r="M61" s="67"/>
      <c r="N61" s="68"/>
      <c r="O61" s="69"/>
      <c r="P61" s="123">
        <v>2.0</v>
      </c>
      <c r="Q61" s="124">
        <v>4.0</v>
      </c>
    </row>
    <row r="62" ht="13.5" customHeight="1">
      <c r="B62" s="98"/>
      <c r="C62" s="76"/>
      <c r="D62" s="77"/>
      <c r="E62" s="42"/>
      <c r="F62" s="43"/>
      <c r="G62" s="44"/>
      <c r="H62" s="45"/>
      <c r="I62" s="46"/>
      <c r="J62" s="78"/>
      <c r="K62" s="79"/>
      <c r="L62" s="99"/>
      <c r="M62" s="100"/>
      <c r="N62" s="50"/>
      <c r="O62" s="51"/>
      <c r="P62" s="52"/>
      <c r="Q62" s="53"/>
    </row>
    <row r="63" ht="13.5" customHeight="1">
      <c r="B63" s="56"/>
      <c r="C63" s="57"/>
      <c r="D63" s="58"/>
      <c r="E63" s="59"/>
      <c r="F63" s="60"/>
      <c r="G63" s="61"/>
      <c r="H63" s="62"/>
      <c r="I63" s="63"/>
      <c r="J63" s="64"/>
      <c r="K63" s="65"/>
      <c r="L63" s="66"/>
      <c r="M63" s="67"/>
      <c r="N63" s="68"/>
      <c r="O63" s="69"/>
      <c r="P63" s="70"/>
      <c r="Q63" s="71"/>
    </row>
    <row r="64" ht="13.5" customHeight="1">
      <c r="B64" s="98"/>
      <c r="C64" s="76"/>
      <c r="D64" s="77"/>
      <c r="E64" s="42"/>
      <c r="F64" s="43"/>
      <c r="G64" s="44"/>
      <c r="H64" s="45"/>
      <c r="I64" s="46"/>
      <c r="J64" s="78"/>
      <c r="K64" s="79"/>
      <c r="L64" s="99"/>
      <c r="M64" s="100"/>
      <c r="N64" s="50"/>
      <c r="O64" s="51"/>
      <c r="P64" s="52"/>
      <c r="Q64" s="53"/>
    </row>
    <row r="65" ht="13.5" customHeight="1">
      <c r="B65" s="56"/>
      <c r="C65" s="57"/>
      <c r="D65" s="58"/>
      <c r="E65" s="59"/>
      <c r="F65" s="60"/>
      <c r="G65" s="61"/>
      <c r="H65" s="62"/>
      <c r="I65" s="63"/>
      <c r="J65" s="64"/>
      <c r="K65" s="65"/>
      <c r="L65" s="66"/>
      <c r="M65" s="67"/>
      <c r="N65" s="68"/>
      <c r="O65" s="69"/>
      <c r="P65" s="70"/>
      <c r="Q65" s="71"/>
    </row>
    <row r="66" ht="13.5" customHeight="1"/>
    <row r="67" ht="13.5" customHeight="1">
      <c r="N67" s="101" t="s">
        <v>18</v>
      </c>
      <c r="O67" s="102" t="s">
        <v>19</v>
      </c>
      <c r="P67" s="103">
        <f>sum(D56:D65,F56:F65,H56:H65,J56:J65,L56:L65,N56:N65,P56:P65)</f>
        <v>4.25</v>
      </c>
    </row>
    <row r="68" ht="13.5" customHeight="1">
      <c r="B68" s="104" t="s">
        <v>20</v>
      </c>
      <c r="C68" s="105"/>
      <c r="D68" s="105"/>
      <c r="E68" s="105"/>
      <c r="F68" s="105"/>
      <c r="G68" s="105"/>
      <c r="O68" s="106" t="s">
        <v>21</v>
      </c>
      <c r="P68" s="103">
        <f>sum(E56:E65,G56:G65,I56:I65,K56:K65,M56:M65,O56:O65,Q56:Q65)</f>
        <v>7</v>
      </c>
    </row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C44:G4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9.5"/>
    <col customWidth="1" min="6" max="11" width="8.63"/>
    <col customWidth="1" min="12" max="12" width="9.5"/>
    <col customWidth="1" min="13" max="13" width="8.63"/>
    <col customWidth="1" min="14" max="14" width="9.5"/>
    <col customWidth="1" min="15" max="15" width="8.63"/>
    <col customWidth="1" min="16" max="16" width="9.5"/>
    <col customWidth="1" min="17" max="34" width="8.63"/>
  </cols>
  <sheetData>
    <row r="1" ht="13.5" customHeight="1"/>
    <row r="2" ht="13.5" customHeight="1">
      <c r="B2" s="1" t="s">
        <v>0</v>
      </c>
      <c r="C2" s="2"/>
      <c r="D2" s="2"/>
      <c r="E2" s="2"/>
      <c r="F2" s="2"/>
      <c r="G2" s="3" t="s">
        <v>1</v>
      </c>
      <c r="H2" s="2"/>
      <c r="I2" s="2"/>
      <c r="J2" s="2"/>
      <c r="K2" s="2"/>
      <c r="L2" s="2"/>
      <c r="M2" s="4" t="s">
        <v>2</v>
      </c>
      <c r="N2" s="2"/>
      <c r="O2" s="2"/>
      <c r="P2" s="2"/>
      <c r="Q2" s="5"/>
      <c r="S2" s="1" t="s">
        <v>3</v>
      </c>
      <c r="T2" s="2"/>
      <c r="U2" s="2"/>
      <c r="V2" s="2"/>
      <c r="W2" s="2"/>
      <c r="X2" s="3" t="s">
        <v>1</v>
      </c>
      <c r="Y2" s="2"/>
      <c r="Z2" s="2"/>
      <c r="AA2" s="2"/>
      <c r="AB2" s="2"/>
      <c r="AC2" s="2"/>
      <c r="AD2" s="4" t="s">
        <v>4</v>
      </c>
      <c r="AE2" s="2"/>
      <c r="AF2" s="2"/>
      <c r="AG2" s="2"/>
      <c r="AH2" s="5"/>
    </row>
    <row r="3" ht="13.5" customHeight="1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8"/>
    </row>
    <row r="4" ht="13.5" customHeight="1">
      <c r="B4" s="6"/>
      <c r="C4" s="7"/>
      <c r="D4" s="7"/>
      <c r="E4" s="7"/>
      <c r="F4" s="7"/>
      <c r="G4" s="7"/>
      <c r="H4" s="7"/>
      <c r="I4" s="9" t="s">
        <v>35</v>
      </c>
      <c r="J4" s="7"/>
      <c r="K4" s="7"/>
      <c r="L4" s="7"/>
      <c r="M4" s="7"/>
      <c r="N4" s="7"/>
      <c r="O4" s="7"/>
      <c r="P4" s="7"/>
      <c r="Q4" s="8"/>
      <c r="S4" s="6"/>
      <c r="T4" s="7"/>
      <c r="U4" s="7"/>
      <c r="V4" s="7"/>
      <c r="W4" s="7"/>
      <c r="X4" s="7"/>
      <c r="Y4" s="7"/>
      <c r="Z4" s="9" t="s">
        <v>35</v>
      </c>
      <c r="AA4" s="7"/>
      <c r="AB4" s="7"/>
      <c r="AC4" s="7"/>
      <c r="AD4" s="7"/>
      <c r="AE4" s="7"/>
      <c r="AF4" s="7"/>
      <c r="AG4" s="7"/>
      <c r="AH4" s="8"/>
    </row>
    <row r="5" ht="13.5" customHeight="1">
      <c r="B5" s="6"/>
      <c r="C5" s="7"/>
      <c r="D5" s="7"/>
      <c r="E5" s="7"/>
      <c r="F5" s="7"/>
      <c r="G5" s="7"/>
      <c r="H5" s="125">
        <v>44605.0</v>
      </c>
      <c r="I5" s="126" t="s">
        <v>36</v>
      </c>
      <c r="J5" s="125">
        <v>44611.0</v>
      </c>
      <c r="K5" s="7"/>
      <c r="L5" s="7"/>
      <c r="M5" s="7"/>
      <c r="N5" s="7"/>
      <c r="O5" s="7"/>
      <c r="P5" s="7"/>
      <c r="Q5" s="8"/>
      <c r="S5" s="6"/>
      <c r="T5" s="7"/>
      <c r="U5" s="7"/>
      <c r="V5" s="7"/>
      <c r="W5" s="7"/>
      <c r="X5" s="7"/>
      <c r="Y5" s="125">
        <v>44605.0</v>
      </c>
      <c r="Z5" s="126" t="s">
        <v>36</v>
      </c>
      <c r="AA5" s="125">
        <v>44611.0</v>
      </c>
      <c r="AB5" s="7"/>
      <c r="AC5" s="7"/>
      <c r="AD5" s="7"/>
      <c r="AE5" s="7"/>
      <c r="AF5" s="7"/>
      <c r="AG5" s="7"/>
      <c r="AH5" s="8"/>
    </row>
    <row r="6" ht="13.5" customHeight="1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S6" s="6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ht="13.5" customHeight="1">
      <c r="B7" s="10" t="s">
        <v>7</v>
      </c>
      <c r="C7" s="5"/>
      <c r="D7" s="11" t="s">
        <v>8</v>
      </c>
      <c r="E7" s="2"/>
      <c r="F7" s="12" t="s">
        <v>9</v>
      </c>
      <c r="G7" s="2"/>
      <c r="H7" s="12" t="s">
        <v>10</v>
      </c>
      <c r="I7" s="2"/>
      <c r="J7" s="12" t="s">
        <v>11</v>
      </c>
      <c r="K7" s="2"/>
      <c r="L7" s="13" t="s">
        <v>12</v>
      </c>
      <c r="M7" s="2"/>
      <c r="N7" s="14" t="s">
        <v>13</v>
      </c>
      <c r="O7" s="2"/>
      <c r="P7" s="14" t="s">
        <v>14</v>
      </c>
      <c r="Q7" s="5"/>
      <c r="S7" s="10" t="s">
        <v>7</v>
      </c>
      <c r="T7" s="5"/>
      <c r="U7" s="11" t="s">
        <v>8</v>
      </c>
      <c r="V7" s="2"/>
      <c r="W7" s="12" t="s">
        <v>9</v>
      </c>
      <c r="X7" s="2"/>
      <c r="Y7" s="12" t="s">
        <v>10</v>
      </c>
      <c r="Z7" s="2"/>
      <c r="AA7" s="12" t="s">
        <v>11</v>
      </c>
      <c r="AB7" s="2"/>
      <c r="AC7" s="13" t="s">
        <v>12</v>
      </c>
      <c r="AD7" s="2"/>
      <c r="AE7" s="14" t="s">
        <v>13</v>
      </c>
      <c r="AF7" s="2"/>
      <c r="AG7" s="14" t="s">
        <v>14</v>
      </c>
      <c r="AH7" s="5"/>
    </row>
    <row r="8" ht="13.5" customHeight="1">
      <c r="B8" s="15"/>
      <c r="C8" s="16"/>
      <c r="D8" s="17">
        <v>44605.0</v>
      </c>
      <c r="E8" s="18"/>
      <c r="F8" s="19">
        <v>44606.0</v>
      </c>
      <c r="G8" s="20"/>
      <c r="H8" s="19">
        <v>44607.0</v>
      </c>
      <c r="I8" s="20"/>
      <c r="J8" s="19">
        <v>44608.0</v>
      </c>
      <c r="K8" s="20"/>
      <c r="L8" s="21">
        <v>44609.0</v>
      </c>
      <c r="M8" s="20"/>
      <c r="N8" s="19">
        <v>44610.0</v>
      </c>
      <c r="O8" s="20"/>
      <c r="P8" s="19">
        <v>44611.0</v>
      </c>
      <c r="Q8" s="22"/>
      <c r="S8" s="15"/>
      <c r="T8" s="16"/>
      <c r="U8" s="17">
        <v>44605.0</v>
      </c>
      <c r="V8" s="18"/>
      <c r="W8" s="19">
        <v>44606.0</v>
      </c>
      <c r="X8" s="20"/>
      <c r="Y8" s="19">
        <v>44607.0</v>
      </c>
      <c r="Z8" s="20"/>
      <c r="AA8" s="19">
        <v>44608.0</v>
      </c>
      <c r="AB8" s="20"/>
      <c r="AC8" s="21">
        <v>44609.0</v>
      </c>
      <c r="AD8" s="20"/>
      <c r="AE8" s="19">
        <v>44610.0</v>
      </c>
      <c r="AF8" s="20"/>
      <c r="AG8" s="19">
        <v>44611.0</v>
      </c>
      <c r="AH8" s="22"/>
    </row>
    <row r="9" ht="13.5" customHeight="1">
      <c r="B9" s="23"/>
      <c r="C9" s="24"/>
      <c r="D9" s="25" t="s">
        <v>15</v>
      </c>
      <c r="E9" s="26" t="s">
        <v>16</v>
      </c>
      <c r="F9" s="27" t="s">
        <v>15</v>
      </c>
      <c r="G9" s="28" t="s">
        <v>16</v>
      </c>
      <c r="H9" s="29" t="s">
        <v>15</v>
      </c>
      <c r="I9" s="30" t="s">
        <v>16</v>
      </c>
      <c r="J9" s="31" t="s">
        <v>15</v>
      </c>
      <c r="K9" s="32" t="s">
        <v>16</v>
      </c>
      <c r="L9" s="33" t="s">
        <v>15</v>
      </c>
      <c r="M9" s="34" t="s">
        <v>17</v>
      </c>
      <c r="N9" s="35" t="s">
        <v>15</v>
      </c>
      <c r="O9" s="36" t="s">
        <v>16</v>
      </c>
      <c r="P9" s="37" t="s">
        <v>15</v>
      </c>
      <c r="Q9" s="38" t="s">
        <v>16</v>
      </c>
      <c r="S9" s="23"/>
      <c r="T9" s="24"/>
      <c r="U9" s="25" t="s">
        <v>15</v>
      </c>
      <c r="V9" s="26" t="s">
        <v>16</v>
      </c>
      <c r="W9" s="27" t="s">
        <v>15</v>
      </c>
      <c r="X9" s="28" t="s">
        <v>16</v>
      </c>
      <c r="Y9" s="29" t="s">
        <v>15</v>
      </c>
      <c r="Z9" s="30" t="s">
        <v>16</v>
      </c>
      <c r="AA9" s="31" t="s">
        <v>15</v>
      </c>
      <c r="AB9" s="32" t="s">
        <v>16</v>
      </c>
      <c r="AC9" s="33" t="s">
        <v>15</v>
      </c>
      <c r="AD9" s="34" t="s">
        <v>17</v>
      </c>
      <c r="AE9" s="35" t="s">
        <v>15</v>
      </c>
      <c r="AF9" s="36" t="s">
        <v>16</v>
      </c>
      <c r="AG9" s="37" t="s">
        <v>15</v>
      </c>
      <c r="AH9" s="38" t="s">
        <v>16</v>
      </c>
    </row>
    <row r="10" ht="13.5" customHeight="1">
      <c r="B10" s="39" t="s">
        <v>37</v>
      </c>
      <c r="C10" s="40"/>
      <c r="D10" s="41">
        <v>0.5</v>
      </c>
      <c r="E10" s="112">
        <v>0.5</v>
      </c>
      <c r="F10" s="43"/>
      <c r="G10" s="44"/>
      <c r="H10" s="45"/>
      <c r="I10" s="46"/>
      <c r="J10" s="78"/>
      <c r="K10" s="79"/>
      <c r="L10" s="49"/>
      <c r="M10" s="49"/>
      <c r="N10" s="50"/>
      <c r="O10" s="51"/>
      <c r="P10" s="52"/>
      <c r="Q10" s="53"/>
      <c r="S10" s="39" t="s">
        <v>37</v>
      </c>
      <c r="T10" s="40"/>
      <c r="U10" s="41">
        <v>0.5</v>
      </c>
      <c r="V10" s="112">
        <v>0.5</v>
      </c>
      <c r="W10" s="43"/>
      <c r="X10" s="44"/>
      <c r="Y10" s="45"/>
      <c r="Z10" s="46"/>
      <c r="AA10" s="78"/>
      <c r="AB10" s="79"/>
      <c r="AC10" s="49"/>
      <c r="AD10" s="49"/>
      <c r="AE10" s="50"/>
      <c r="AF10" s="51"/>
      <c r="AG10" s="52"/>
      <c r="AH10" s="53"/>
    </row>
    <row r="11" ht="13.5" customHeight="1">
      <c r="B11" s="113" t="s">
        <v>38</v>
      </c>
      <c r="C11" s="57"/>
      <c r="D11" s="58"/>
      <c r="E11" s="59"/>
      <c r="F11" s="114">
        <v>0.25</v>
      </c>
      <c r="G11" s="115">
        <v>0.25</v>
      </c>
      <c r="H11" s="62"/>
      <c r="I11" s="63"/>
      <c r="J11" s="64"/>
      <c r="K11" s="65"/>
      <c r="L11" s="66"/>
      <c r="M11" s="67"/>
      <c r="N11" s="68"/>
      <c r="O11" s="69"/>
      <c r="P11" s="70"/>
      <c r="Q11" s="71"/>
      <c r="S11" s="113" t="s">
        <v>38</v>
      </c>
      <c r="T11" s="57"/>
      <c r="U11" s="58"/>
      <c r="V11" s="59"/>
      <c r="W11" s="114">
        <v>0.25</v>
      </c>
      <c r="X11" s="115">
        <v>0.25</v>
      </c>
      <c r="Y11" s="62"/>
      <c r="Z11" s="63"/>
      <c r="AA11" s="64"/>
      <c r="AB11" s="65"/>
      <c r="AC11" s="66"/>
      <c r="AD11" s="67"/>
      <c r="AE11" s="68"/>
      <c r="AF11" s="69"/>
      <c r="AG11" s="70"/>
      <c r="AH11" s="71"/>
    </row>
    <row r="12" ht="13.5" customHeight="1">
      <c r="B12" s="121" t="s">
        <v>34</v>
      </c>
      <c r="C12" s="76"/>
      <c r="D12" s="41">
        <v>2.0</v>
      </c>
      <c r="E12" s="112">
        <v>8.0</v>
      </c>
      <c r="F12" s="43"/>
      <c r="G12" s="44"/>
      <c r="H12" s="45"/>
      <c r="I12" s="46"/>
      <c r="J12" s="78"/>
      <c r="K12" s="79"/>
      <c r="L12" s="99"/>
      <c r="M12" s="100"/>
      <c r="N12" s="50"/>
      <c r="O12" s="51"/>
      <c r="P12" s="52"/>
      <c r="Q12" s="53"/>
      <c r="S12" s="127">
        <v>4.51</v>
      </c>
      <c r="T12" s="76"/>
      <c r="U12" s="41">
        <v>1.5</v>
      </c>
      <c r="V12" s="112">
        <v>3.0</v>
      </c>
      <c r="W12" s="43"/>
      <c r="X12" s="44"/>
      <c r="Y12" s="45"/>
      <c r="Z12" s="46"/>
      <c r="AA12" s="78"/>
      <c r="AB12" s="79"/>
      <c r="AC12" s="99"/>
      <c r="AD12" s="100"/>
      <c r="AE12" s="50"/>
      <c r="AF12" s="51"/>
      <c r="AG12" s="52"/>
      <c r="AH12" s="53"/>
    </row>
    <row r="13" ht="13.5" customHeight="1">
      <c r="B13" s="82"/>
      <c r="C13" s="57"/>
      <c r="D13" s="58"/>
      <c r="E13" s="59"/>
      <c r="F13" s="60"/>
      <c r="G13" s="61"/>
      <c r="H13" s="62"/>
      <c r="I13" s="63"/>
      <c r="J13" s="64"/>
      <c r="K13" s="65"/>
      <c r="L13" s="66"/>
      <c r="M13" s="67"/>
      <c r="N13" s="68"/>
      <c r="O13" s="69"/>
      <c r="P13" s="70"/>
      <c r="Q13" s="71"/>
      <c r="S13" s="128"/>
      <c r="T13" s="129"/>
      <c r="U13" s="58"/>
      <c r="V13" s="59"/>
      <c r="W13" s="60"/>
      <c r="X13" s="61"/>
      <c r="Y13" s="62"/>
      <c r="Z13" s="63"/>
      <c r="AA13" s="64"/>
      <c r="AB13" s="65"/>
      <c r="AC13" s="66"/>
      <c r="AD13" s="67"/>
      <c r="AE13" s="68"/>
      <c r="AF13" s="69"/>
      <c r="AG13" s="70"/>
      <c r="AH13" s="71"/>
    </row>
    <row r="14" ht="13.5" customHeight="1">
      <c r="B14" s="83"/>
      <c r="C14" s="84"/>
      <c r="D14" s="85"/>
      <c r="E14" s="86"/>
      <c r="F14" s="87"/>
      <c r="G14" s="88"/>
      <c r="H14" s="89"/>
      <c r="I14" s="90"/>
      <c r="J14" s="91"/>
      <c r="K14" s="92"/>
      <c r="L14" s="93"/>
      <c r="M14" s="55"/>
      <c r="N14" s="94"/>
      <c r="O14" s="95"/>
      <c r="P14" s="96"/>
      <c r="Q14" s="97"/>
      <c r="S14" s="130"/>
      <c r="T14" s="84"/>
      <c r="U14" s="85"/>
      <c r="V14" s="86"/>
      <c r="W14" s="87"/>
      <c r="X14" s="88"/>
      <c r="Y14" s="89"/>
      <c r="Z14" s="90"/>
      <c r="AA14" s="91"/>
      <c r="AB14" s="92"/>
      <c r="AC14" s="93"/>
      <c r="AD14" s="55"/>
      <c r="AE14" s="94"/>
      <c r="AF14" s="95"/>
      <c r="AG14" s="96"/>
      <c r="AH14" s="97"/>
    </row>
    <row r="15" ht="13.5" customHeight="1">
      <c r="B15" s="56"/>
      <c r="C15" s="57"/>
      <c r="D15" s="58"/>
      <c r="E15" s="59"/>
      <c r="F15" s="60"/>
      <c r="G15" s="61"/>
      <c r="H15" s="62"/>
      <c r="I15" s="63"/>
      <c r="J15" s="64"/>
      <c r="K15" s="65"/>
      <c r="L15" s="66"/>
      <c r="M15" s="67"/>
      <c r="N15" s="68"/>
      <c r="O15" s="69"/>
      <c r="P15" s="70"/>
      <c r="Q15" s="71"/>
      <c r="S15" s="56"/>
      <c r="T15" s="57"/>
      <c r="U15" s="58"/>
      <c r="V15" s="59"/>
      <c r="W15" s="60"/>
      <c r="X15" s="61"/>
      <c r="Y15" s="62"/>
      <c r="Z15" s="63"/>
      <c r="AA15" s="64"/>
      <c r="AB15" s="65"/>
      <c r="AC15" s="66"/>
      <c r="AD15" s="67"/>
      <c r="AE15" s="68"/>
      <c r="AF15" s="69"/>
      <c r="AG15" s="70"/>
      <c r="AH15" s="71"/>
    </row>
    <row r="16" ht="13.5" customHeight="1">
      <c r="B16" s="98"/>
      <c r="C16" s="76"/>
      <c r="D16" s="77"/>
      <c r="E16" s="42"/>
      <c r="F16" s="43"/>
      <c r="G16" s="44"/>
      <c r="H16" s="45"/>
      <c r="I16" s="46"/>
      <c r="J16" s="78"/>
      <c r="K16" s="79"/>
      <c r="L16" s="99"/>
      <c r="M16" s="100"/>
      <c r="N16" s="50"/>
      <c r="O16" s="51"/>
      <c r="P16" s="52"/>
      <c r="Q16" s="53"/>
      <c r="S16" s="98"/>
      <c r="T16" s="76"/>
      <c r="U16" s="77"/>
      <c r="V16" s="42"/>
      <c r="W16" s="43"/>
      <c r="X16" s="44"/>
      <c r="Y16" s="45"/>
      <c r="Z16" s="46"/>
      <c r="AA16" s="78"/>
      <c r="AB16" s="79"/>
      <c r="AC16" s="99"/>
      <c r="AD16" s="100"/>
      <c r="AE16" s="50"/>
      <c r="AF16" s="51"/>
      <c r="AG16" s="52"/>
      <c r="AH16" s="53"/>
    </row>
    <row r="17" ht="13.5" customHeight="1">
      <c r="B17" s="56"/>
      <c r="C17" s="57"/>
      <c r="D17" s="58"/>
      <c r="E17" s="59"/>
      <c r="F17" s="60"/>
      <c r="G17" s="61"/>
      <c r="H17" s="62"/>
      <c r="I17" s="63"/>
      <c r="J17" s="64"/>
      <c r="K17" s="65"/>
      <c r="L17" s="66"/>
      <c r="M17" s="67"/>
      <c r="N17" s="68"/>
      <c r="O17" s="69"/>
      <c r="P17" s="70"/>
      <c r="Q17" s="71"/>
      <c r="S17" s="56"/>
      <c r="T17" s="57"/>
      <c r="U17" s="58"/>
      <c r="V17" s="59"/>
      <c r="W17" s="60"/>
      <c r="X17" s="61"/>
      <c r="Y17" s="62"/>
      <c r="Z17" s="63"/>
      <c r="AA17" s="64"/>
      <c r="AB17" s="65"/>
      <c r="AC17" s="66"/>
      <c r="AD17" s="67"/>
      <c r="AE17" s="68"/>
      <c r="AF17" s="69"/>
      <c r="AG17" s="70"/>
      <c r="AH17" s="71"/>
    </row>
    <row r="18" ht="13.5" customHeight="1">
      <c r="B18" s="98"/>
      <c r="C18" s="76"/>
      <c r="D18" s="77"/>
      <c r="E18" s="42"/>
      <c r="F18" s="43"/>
      <c r="G18" s="44"/>
      <c r="H18" s="45"/>
      <c r="I18" s="46"/>
      <c r="J18" s="78"/>
      <c r="K18" s="79"/>
      <c r="L18" s="99"/>
      <c r="M18" s="100"/>
      <c r="N18" s="50"/>
      <c r="O18" s="51"/>
      <c r="P18" s="52"/>
      <c r="Q18" s="53"/>
      <c r="S18" s="98"/>
      <c r="T18" s="76"/>
      <c r="U18" s="77"/>
      <c r="V18" s="42"/>
      <c r="W18" s="43"/>
      <c r="X18" s="44"/>
      <c r="Y18" s="45"/>
      <c r="Z18" s="46"/>
      <c r="AA18" s="78"/>
      <c r="AB18" s="79"/>
      <c r="AC18" s="99"/>
      <c r="AD18" s="100"/>
      <c r="AE18" s="50"/>
      <c r="AF18" s="51"/>
      <c r="AG18" s="52"/>
      <c r="AH18" s="53"/>
    </row>
    <row r="19" ht="13.5" customHeight="1">
      <c r="B19" s="56"/>
      <c r="C19" s="57"/>
      <c r="D19" s="58"/>
      <c r="E19" s="59"/>
      <c r="F19" s="60"/>
      <c r="G19" s="61"/>
      <c r="H19" s="62"/>
      <c r="I19" s="63"/>
      <c r="J19" s="64"/>
      <c r="K19" s="65"/>
      <c r="L19" s="66"/>
      <c r="M19" s="67"/>
      <c r="N19" s="68"/>
      <c r="O19" s="69"/>
      <c r="P19" s="70"/>
      <c r="Q19" s="71"/>
      <c r="S19" s="56"/>
      <c r="T19" s="57"/>
      <c r="U19" s="58"/>
      <c r="V19" s="59"/>
      <c r="W19" s="60"/>
      <c r="X19" s="61"/>
      <c r="Y19" s="62"/>
      <c r="Z19" s="63"/>
      <c r="AA19" s="64"/>
      <c r="AB19" s="65"/>
      <c r="AC19" s="66"/>
      <c r="AD19" s="67"/>
      <c r="AE19" s="68"/>
      <c r="AF19" s="69"/>
      <c r="AG19" s="70"/>
      <c r="AH19" s="71"/>
    </row>
    <row r="20" ht="13.5" customHeight="1"/>
    <row r="21" ht="13.5" customHeight="1">
      <c r="N21" s="101" t="s">
        <v>18</v>
      </c>
      <c r="O21" s="102" t="s">
        <v>19</v>
      </c>
      <c r="P21" s="103">
        <f>sum(D10:D19,F10:F19,H10:H19,J10:J19,L10:L19,N10:N19,P10:P19)</f>
        <v>2.75</v>
      </c>
      <c r="AE21" s="101" t="s">
        <v>18</v>
      </c>
      <c r="AF21" s="102" t="s">
        <v>19</v>
      </c>
      <c r="AG21" s="103">
        <f>sum(U10:U19,W10:W19,Y10:Y19,AA10:AA19,AC10:AC19,AE10:AE19,AG10:AG19)</f>
        <v>2.25</v>
      </c>
    </row>
    <row r="22" ht="13.5" customHeight="1">
      <c r="B22" s="104" t="s">
        <v>20</v>
      </c>
      <c r="C22" s="105"/>
      <c r="D22" s="105"/>
      <c r="E22" s="105"/>
      <c r="F22" s="105"/>
      <c r="G22" s="105"/>
      <c r="O22" s="106" t="s">
        <v>21</v>
      </c>
      <c r="P22" s="103">
        <f>sum(E10:E19,G10:G19,I10:I19,K10:K19,M10:M19,O10:O19,Q10:Q19)</f>
        <v>8.75</v>
      </c>
      <c r="S22" s="104" t="s">
        <v>20</v>
      </c>
      <c r="T22" s="105"/>
      <c r="U22" s="105"/>
      <c r="V22" s="105"/>
      <c r="W22" s="105"/>
      <c r="X22" s="105"/>
      <c r="AF22" s="106" t="s">
        <v>21</v>
      </c>
      <c r="AG22" s="103">
        <f>sum(V10:V19,X10:X19,Z10:Z19,AB10:AB19,AD10:AD19,AF10:AF19,AH10:AH19)</f>
        <v>3.75</v>
      </c>
    </row>
    <row r="23" ht="13.5" customHeight="1"/>
    <row r="24" ht="13.5" customHeight="1"/>
    <row r="25" ht="13.5" customHeight="1">
      <c r="B25" s="1" t="s">
        <v>22</v>
      </c>
      <c r="C25" s="2"/>
      <c r="D25" s="2"/>
      <c r="E25" s="2"/>
      <c r="F25" s="2"/>
      <c r="G25" s="3" t="s">
        <v>1</v>
      </c>
      <c r="H25" s="2"/>
      <c r="I25" s="2"/>
      <c r="J25" s="2"/>
      <c r="K25" s="2"/>
      <c r="L25" s="2"/>
      <c r="M25" s="4" t="s">
        <v>23</v>
      </c>
      <c r="N25" s="2"/>
      <c r="O25" s="2"/>
      <c r="P25" s="2"/>
      <c r="Q25" s="5"/>
      <c r="S25" s="1" t="s">
        <v>24</v>
      </c>
      <c r="T25" s="2"/>
      <c r="U25" s="2"/>
      <c r="V25" s="2"/>
      <c r="W25" s="2"/>
      <c r="X25" s="3" t="s">
        <v>1</v>
      </c>
      <c r="Y25" s="2"/>
      <c r="Z25" s="2"/>
      <c r="AA25" s="2"/>
      <c r="AB25" s="2"/>
      <c r="AC25" s="2"/>
      <c r="AD25" s="4" t="s">
        <v>4</v>
      </c>
      <c r="AE25" s="2"/>
      <c r="AF25" s="2"/>
      <c r="AG25" s="2"/>
      <c r="AH25" s="5"/>
    </row>
    <row r="26" ht="13.5" customHeight="1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S26" s="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ht="13.5" customHeight="1">
      <c r="B27" s="6"/>
      <c r="C27" s="7"/>
      <c r="D27" s="7"/>
      <c r="E27" s="7"/>
      <c r="F27" s="7"/>
      <c r="G27" s="7"/>
      <c r="H27" s="7"/>
      <c r="I27" s="9" t="s">
        <v>35</v>
      </c>
      <c r="J27" s="7"/>
      <c r="K27" s="7"/>
      <c r="L27" s="7"/>
      <c r="M27" s="7"/>
      <c r="N27" s="7"/>
      <c r="O27" s="7"/>
      <c r="P27" s="7"/>
      <c r="Q27" s="8"/>
      <c r="S27" s="6"/>
      <c r="T27" s="7"/>
      <c r="U27" s="7"/>
      <c r="V27" s="7"/>
      <c r="W27" s="7"/>
      <c r="X27" s="7"/>
      <c r="Y27" s="7"/>
      <c r="Z27" s="9" t="s">
        <v>35</v>
      </c>
      <c r="AA27" s="7"/>
      <c r="AB27" s="7"/>
      <c r="AC27" s="7"/>
      <c r="AD27" s="7"/>
      <c r="AE27" s="7"/>
      <c r="AF27" s="7"/>
      <c r="AG27" s="7"/>
      <c r="AH27" s="8"/>
    </row>
    <row r="28" ht="13.5" customHeight="1">
      <c r="B28" s="6"/>
      <c r="C28" s="7"/>
      <c r="D28" s="7"/>
      <c r="E28" s="7"/>
      <c r="F28" s="7"/>
      <c r="G28" s="7"/>
      <c r="H28" s="125">
        <v>44605.0</v>
      </c>
      <c r="I28" s="126" t="s">
        <v>36</v>
      </c>
      <c r="J28" s="125">
        <v>44611.0</v>
      </c>
      <c r="K28" s="7"/>
      <c r="L28" s="7"/>
      <c r="M28" s="7"/>
      <c r="N28" s="7"/>
      <c r="O28" s="7"/>
      <c r="P28" s="7"/>
      <c r="Q28" s="8"/>
      <c r="S28" s="6"/>
      <c r="T28" s="7"/>
      <c r="U28" s="7"/>
      <c r="V28" s="7"/>
      <c r="W28" s="7"/>
      <c r="X28" s="7"/>
      <c r="Y28" s="125">
        <v>44605.0</v>
      </c>
      <c r="Z28" s="126" t="s">
        <v>36</v>
      </c>
      <c r="AA28" s="125">
        <v>44611.0</v>
      </c>
      <c r="AB28" s="7"/>
      <c r="AC28" s="7"/>
      <c r="AD28" s="7"/>
      <c r="AE28" s="7"/>
      <c r="AF28" s="7"/>
      <c r="AG28" s="7"/>
      <c r="AH28" s="8"/>
    </row>
    <row r="29" ht="13.5" customHeight="1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S29" s="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</row>
    <row r="30" ht="13.5" customHeight="1">
      <c r="B30" s="10" t="s">
        <v>7</v>
      </c>
      <c r="C30" s="5"/>
      <c r="D30" s="11" t="s">
        <v>8</v>
      </c>
      <c r="E30" s="2"/>
      <c r="F30" s="12" t="s">
        <v>9</v>
      </c>
      <c r="G30" s="2"/>
      <c r="H30" s="12" t="s">
        <v>10</v>
      </c>
      <c r="I30" s="2"/>
      <c r="J30" s="12" t="s">
        <v>11</v>
      </c>
      <c r="K30" s="2"/>
      <c r="L30" s="13" t="s">
        <v>12</v>
      </c>
      <c r="M30" s="2"/>
      <c r="N30" s="14" t="s">
        <v>13</v>
      </c>
      <c r="O30" s="2"/>
      <c r="P30" s="14" t="s">
        <v>14</v>
      </c>
      <c r="Q30" s="5"/>
      <c r="S30" s="10" t="s">
        <v>7</v>
      </c>
      <c r="T30" s="5"/>
      <c r="U30" s="11" t="s">
        <v>8</v>
      </c>
      <c r="V30" s="2"/>
      <c r="W30" s="12" t="s">
        <v>9</v>
      </c>
      <c r="X30" s="2"/>
      <c r="Y30" s="12" t="s">
        <v>10</v>
      </c>
      <c r="Z30" s="2"/>
      <c r="AA30" s="12" t="s">
        <v>11</v>
      </c>
      <c r="AB30" s="2"/>
      <c r="AC30" s="13" t="s">
        <v>12</v>
      </c>
      <c r="AD30" s="2"/>
      <c r="AE30" s="14" t="s">
        <v>13</v>
      </c>
      <c r="AF30" s="2"/>
      <c r="AG30" s="14" t="s">
        <v>14</v>
      </c>
      <c r="AH30" s="5"/>
    </row>
    <row r="31" ht="13.5" customHeight="1">
      <c r="B31" s="15"/>
      <c r="C31" s="16"/>
      <c r="D31" s="17">
        <v>44605.0</v>
      </c>
      <c r="E31" s="18"/>
      <c r="F31" s="19">
        <v>44606.0</v>
      </c>
      <c r="G31" s="20"/>
      <c r="H31" s="19">
        <v>44607.0</v>
      </c>
      <c r="I31" s="20"/>
      <c r="J31" s="19">
        <v>44608.0</v>
      </c>
      <c r="K31" s="20"/>
      <c r="L31" s="21">
        <v>44609.0</v>
      </c>
      <c r="M31" s="20"/>
      <c r="N31" s="19">
        <v>44610.0</v>
      </c>
      <c r="O31" s="20"/>
      <c r="P31" s="19">
        <v>44611.0</v>
      </c>
      <c r="Q31" s="22"/>
      <c r="S31" s="15"/>
      <c r="T31" s="16"/>
      <c r="U31" s="17">
        <v>44605.0</v>
      </c>
      <c r="V31" s="18"/>
      <c r="W31" s="19">
        <v>44606.0</v>
      </c>
      <c r="X31" s="20"/>
      <c r="Y31" s="19">
        <v>44607.0</v>
      </c>
      <c r="Z31" s="20"/>
      <c r="AA31" s="19">
        <v>44608.0</v>
      </c>
      <c r="AB31" s="20"/>
      <c r="AC31" s="21">
        <v>44609.0</v>
      </c>
      <c r="AD31" s="20"/>
      <c r="AE31" s="19">
        <v>44610.0</v>
      </c>
      <c r="AF31" s="20"/>
      <c r="AG31" s="19">
        <v>44611.0</v>
      </c>
      <c r="AH31" s="22"/>
    </row>
    <row r="32" ht="13.5" customHeight="1">
      <c r="B32" s="23"/>
      <c r="C32" s="24"/>
      <c r="D32" s="25" t="s">
        <v>15</v>
      </c>
      <c r="E32" s="26" t="s">
        <v>16</v>
      </c>
      <c r="F32" s="27" t="s">
        <v>15</v>
      </c>
      <c r="G32" s="28" t="s">
        <v>16</v>
      </c>
      <c r="H32" s="29" t="s">
        <v>15</v>
      </c>
      <c r="I32" s="30" t="s">
        <v>16</v>
      </c>
      <c r="J32" s="31" t="s">
        <v>15</v>
      </c>
      <c r="K32" s="32" t="s">
        <v>16</v>
      </c>
      <c r="L32" s="33" t="s">
        <v>15</v>
      </c>
      <c r="M32" s="34" t="s">
        <v>17</v>
      </c>
      <c r="N32" s="35" t="s">
        <v>15</v>
      </c>
      <c r="O32" s="36" t="s">
        <v>16</v>
      </c>
      <c r="P32" s="37" t="s">
        <v>15</v>
      </c>
      <c r="Q32" s="38" t="s">
        <v>16</v>
      </c>
      <c r="S32" s="23"/>
      <c r="T32" s="24"/>
      <c r="U32" s="25" t="s">
        <v>15</v>
      </c>
      <c r="V32" s="26" t="s">
        <v>16</v>
      </c>
      <c r="W32" s="27" t="s">
        <v>15</v>
      </c>
      <c r="X32" s="28" t="s">
        <v>16</v>
      </c>
      <c r="Y32" s="29" t="s">
        <v>15</v>
      </c>
      <c r="Z32" s="30" t="s">
        <v>16</v>
      </c>
      <c r="AA32" s="31" t="s">
        <v>15</v>
      </c>
      <c r="AB32" s="32" t="s">
        <v>16</v>
      </c>
      <c r="AC32" s="33" t="s">
        <v>15</v>
      </c>
      <c r="AD32" s="34" t="s">
        <v>17</v>
      </c>
      <c r="AE32" s="35" t="s">
        <v>15</v>
      </c>
      <c r="AF32" s="36" t="s">
        <v>16</v>
      </c>
      <c r="AG32" s="37" t="s">
        <v>15</v>
      </c>
      <c r="AH32" s="38" t="s">
        <v>16</v>
      </c>
    </row>
    <row r="33" ht="13.5" customHeight="1">
      <c r="B33" s="39" t="s">
        <v>37</v>
      </c>
      <c r="C33" s="40"/>
      <c r="D33" s="41">
        <v>0.5</v>
      </c>
      <c r="E33" s="112">
        <v>0.5</v>
      </c>
      <c r="F33" s="43"/>
      <c r="G33" s="44"/>
      <c r="H33" s="45"/>
      <c r="I33" s="46"/>
      <c r="J33" s="78"/>
      <c r="K33" s="79"/>
      <c r="L33" s="49"/>
      <c r="M33" s="49"/>
      <c r="N33" s="50"/>
      <c r="O33" s="51"/>
      <c r="P33" s="52"/>
      <c r="Q33" s="53"/>
      <c r="S33" s="39" t="s">
        <v>37</v>
      </c>
      <c r="T33" s="40"/>
      <c r="U33" s="41">
        <v>0.5</v>
      </c>
      <c r="V33" s="112">
        <v>0.5</v>
      </c>
      <c r="W33" s="43"/>
      <c r="X33" s="44"/>
      <c r="Y33" s="45"/>
      <c r="Z33" s="46"/>
      <c r="AA33" s="78"/>
      <c r="AB33" s="79"/>
      <c r="AC33" s="49"/>
      <c r="AD33" s="49"/>
      <c r="AE33" s="50"/>
      <c r="AF33" s="51"/>
      <c r="AG33" s="52"/>
      <c r="AH33" s="53"/>
    </row>
    <row r="34" ht="13.5" customHeight="1">
      <c r="B34" s="113" t="s">
        <v>38</v>
      </c>
      <c r="C34" s="57"/>
      <c r="D34" s="58"/>
      <c r="E34" s="59"/>
      <c r="F34" s="114">
        <v>0.25</v>
      </c>
      <c r="G34" s="115">
        <v>0.25</v>
      </c>
      <c r="H34" s="62"/>
      <c r="I34" s="63"/>
      <c r="J34" s="64"/>
      <c r="K34" s="65"/>
      <c r="L34" s="66"/>
      <c r="M34" s="67"/>
      <c r="N34" s="68"/>
      <c r="O34" s="69"/>
      <c r="P34" s="70"/>
      <c r="Q34" s="71"/>
      <c r="S34" s="113" t="s">
        <v>38</v>
      </c>
      <c r="T34" s="57"/>
      <c r="U34" s="58"/>
      <c r="V34" s="59"/>
      <c r="W34" s="114">
        <v>0.25</v>
      </c>
      <c r="X34" s="115">
        <v>0.25</v>
      </c>
      <c r="Y34" s="62"/>
      <c r="Z34" s="63"/>
      <c r="AA34" s="64"/>
      <c r="AB34" s="65"/>
      <c r="AC34" s="66"/>
      <c r="AD34" s="67"/>
      <c r="AE34" s="68"/>
      <c r="AF34" s="69"/>
      <c r="AG34" s="70"/>
      <c r="AH34" s="71"/>
    </row>
    <row r="35" ht="13.5" customHeight="1">
      <c r="B35" s="121" t="s">
        <v>34</v>
      </c>
      <c r="C35" s="76"/>
      <c r="D35" s="41">
        <v>2.0</v>
      </c>
      <c r="E35" s="112">
        <v>6.5</v>
      </c>
      <c r="F35" s="43"/>
      <c r="G35" s="44"/>
      <c r="H35" s="45"/>
      <c r="I35" s="46"/>
      <c r="J35" s="78"/>
      <c r="K35" s="79"/>
      <c r="L35" s="99"/>
      <c r="M35" s="100"/>
      <c r="N35" s="50"/>
      <c r="O35" s="51"/>
      <c r="P35" s="52"/>
      <c r="Q35" s="53"/>
      <c r="S35" s="127">
        <v>4.51</v>
      </c>
      <c r="T35" s="76"/>
      <c r="U35" s="41">
        <v>1.5</v>
      </c>
      <c r="V35" s="112">
        <v>2.0</v>
      </c>
      <c r="W35" s="43"/>
      <c r="X35" s="44"/>
      <c r="Y35" s="45"/>
      <c r="Z35" s="46"/>
      <c r="AA35" s="78"/>
      <c r="AB35" s="79"/>
      <c r="AC35" s="99"/>
      <c r="AD35" s="100"/>
      <c r="AE35" s="50"/>
      <c r="AF35" s="51"/>
      <c r="AG35" s="52"/>
      <c r="AH35" s="53"/>
    </row>
    <row r="36" ht="13.5" customHeight="1">
      <c r="B36" s="82"/>
      <c r="C36" s="57"/>
      <c r="D36" s="58"/>
      <c r="E36" s="59"/>
      <c r="F36" s="60"/>
      <c r="G36" s="61"/>
      <c r="H36" s="62"/>
      <c r="I36" s="63"/>
      <c r="J36" s="64"/>
      <c r="K36" s="65"/>
      <c r="L36" s="66"/>
      <c r="M36" s="67"/>
      <c r="N36" s="68"/>
      <c r="O36" s="69"/>
      <c r="P36" s="70"/>
      <c r="Q36" s="71"/>
      <c r="S36" s="128"/>
      <c r="T36" s="129"/>
      <c r="U36" s="58"/>
      <c r="V36" s="59"/>
      <c r="W36" s="60"/>
      <c r="X36" s="61"/>
      <c r="Y36" s="62"/>
      <c r="Z36" s="63"/>
      <c r="AA36" s="64"/>
      <c r="AB36" s="65"/>
      <c r="AC36" s="66"/>
      <c r="AD36" s="67"/>
      <c r="AE36" s="68"/>
      <c r="AF36" s="69"/>
      <c r="AG36" s="70"/>
      <c r="AH36" s="71"/>
    </row>
    <row r="37" ht="13.5" customHeight="1">
      <c r="B37" s="83"/>
      <c r="C37" s="84"/>
      <c r="D37" s="85"/>
      <c r="E37" s="86"/>
      <c r="F37" s="87"/>
      <c r="G37" s="88"/>
      <c r="H37" s="89"/>
      <c r="I37" s="90"/>
      <c r="J37" s="91"/>
      <c r="K37" s="92"/>
      <c r="L37" s="93"/>
      <c r="M37" s="55"/>
      <c r="N37" s="94"/>
      <c r="O37" s="95"/>
      <c r="P37" s="96"/>
      <c r="Q37" s="97"/>
      <c r="S37" s="130"/>
      <c r="T37" s="84"/>
      <c r="U37" s="85"/>
      <c r="V37" s="86"/>
      <c r="W37" s="87"/>
      <c r="X37" s="88"/>
      <c r="Y37" s="89"/>
      <c r="Z37" s="90"/>
      <c r="AA37" s="91"/>
      <c r="AB37" s="92"/>
      <c r="AC37" s="93"/>
      <c r="AD37" s="55"/>
      <c r="AE37" s="94"/>
      <c r="AF37" s="95"/>
      <c r="AG37" s="96"/>
      <c r="AH37" s="97"/>
    </row>
    <row r="38" ht="13.5" customHeight="1">
      <c r="B38" s="56"/>
      <c r="C38" s="57"/>
      <c r="D38" s="58"/>
      <c r="E38" s="59"/>
      <c r="F38" s="60"/>
      <c r="G38" s="61"/>
      <c r="H38" s="62"/>
      <c r="I38" s="63"/>
      <c r="J38" s="64"/>
      <c r="K38" s="65"/>
      <c r="L38" s="66"/>
      <c r="M38" s="67"/>
      <c r="N38" s="68"/>
      <c r="O38" s="69"/>
      <c r="P38" s="70"/>
      <c r="Q38" s="71"/>
      <c r="S38" s="56"/>
      <c r="T38" s="57"/>
      <c r="U38" s="58"/>
      <c r="V38" s="59"/>
      <c r="W38" s="60"/>
      <c r="X38" s="61"/>
      <c r="Y38" s="62"/>
      <c r="Z38" s="63"/>
      <c r="AA38" s="64"/>
      <c r="AB38" s="65"/>
      <c r="AC38" s="66"/>
      <c r="AD38" s="67"/>
      <c r="AE38" s="68"/>
      <c r="AF38" s="69"/>
      <c r="AG38" s="70"/>
      <c r="AH38" s="71"/>
    </row>
    <row r="39" ht="13.5" customHeight="1">
      <c r="B39" s="98"/>
      <c r="C39" s="76"/>
      <c r="D39" s="77"/>
      <c r="E39" s="42"/>
      <c r="F39" s="43"/>
      <c r="G39" s="44"/>
      <c r="H39" s="45"/>
      <c r="I39" s="46"/>
      <c r="J39" s="78"/>
      <c r="K39" s="79"/>
      <c r="L39" s="99"/>
      <c r="M39" s="100"/>
      <c r="N39" s="50"/>
      <c r="O39" s="51"/>
      <c r="P39" s="52"/>
      <c r="Q39" s="53"/>
      <c r="S39" s="98"/>
      <c r="T39" s="76"/>
      <c r="U39" s="77"/>
      <c r="V39" s="42"/>
      <c r="W39" s="43"/>
      <c r="X39" s="44"/>
      <c r="Y39" s="45"/>
      <c r="Z39" s="46"/>
      <c r="AA39" s="78"/>
      <c r="AB39" s="79"/>
      <c r="AC39" s="99"/>
      <c r="AD39" s="100"/>
      <c r="AE39" s="50"/>
      <c r="AF39" s="51"/>
      <c r="AG39" s="52"/>
      <c r="AH39" s="53"/>
    </row>
    <row r="40" ht="13.5" customHeight="1">
      <c r="B40" s="56"/>
      <c r="C40" s="57"/>
      <c r="D40" s="58"/>
      <c r="E40" s="59"/>
      <c r="F40" s="60"/>
      <c r="G40" s="61"/>
      <c r="H40" s="62"/>
      <c r="I40" s="63"/>
      <c r="J40" s="64"/>
      <c r="K40" s="65"/>
      <c r="L40" s="66"/>
      <c r="M40" s="67"/>
      <c r="N40" s="68"/>
      <c r="O40" s="69"/>
      <c r="P40" s="70"/>
      <c r="Q40" s="71"/>
      <c r="S40" s="56"/>
      <c r="T40" s="57"/>
      <c r="U40" s="58"/>
      <c r="V40" s="59"/>
      <c r="W40" s="60"/>
      <c r="X40" s="61"/>
      <c r="Y40" s="62"/>
      <c r="Z40" s="63"/>
      <c r="AA40" s="64"/>
      <c r="AB40" s="65"/>
      <c r="AC40" s="66"/>
      <c r="AD40" s="67"/>
      <c r="AE40" s="68"/>
      <c r="AF40" s="69"/>
      <c r="AG40" s="70"/>
      <c r="AH40" s="71"/>
    </row>
    <row r="41" ht="13.5" customHeight="1">
      <c r="B41" s="98"/>
      <c r="C41" s="76"/>
      <c r="D41" s="77"/>
      <c r="E41" s="42"/>
      <c r="F41" s="43"/>
      <c r="G41" s="44"/>
      <c r="H41" s="45"/>
      <c r="I41" s="46"/>
      <c r="J41" s="78"/>
      <c r="K41" s="79"/>
      <c r="L41" s="99"/>
      <c r="M41" s="100"/>
      <c r="N41" s="50"/>
      <c r="O41" s="51"/>
      <c r="P41" s="52"/>
      <c r="Q41" s="53"/>
      <c r="S41" s="98"/>
      <c r="T41" s="76"/>
      <c r="U41" s="77"/>
      <c r="V41" s="42"/>
      <c r="W41" s="43"/>
      <c r="X41" s="44"/>
      <c r="Y41" s="45"/>
      <c r="Z41" s="46"/>
      <c r="AA41" s="78"/>
      <c r="AB41" s="79"/>
      <c r="AC41" s="99"/>
      <c r="AD41" s="100"/>
      <c r="AE41" s="50"/>
      <c r="AF41" s="51"/>
      <c r="AG41" s="52"/>
      <c r="AH41" s="53"/>
    </row>
    <row r="42" ht="13.5" customHeight="1">
      <c r="B42" s="56"/>
      <c r="C42" s="57"/>
      <c r="D42" s="58"/>
      <c r="E42" s="59"/>
      <c r="F42" s="60"/>
      <c r="G42" s="61"/>
      <c r="H42" s="62"/>
      <c r="I42" s="63"/>
      <c r="J42" s="64"/>
      <c r="K42" s="65"/>
      <c r="L42" s="66"/>
      <c r="M42" s="67"/>
      <c r="N42" s="68"/>
      <c r="O42" s="69"/>
      <c r="P42" s="70"/>
      <c r="Q42" s="71"/>
      <c r="S42" s="56"/>
      <c r="T42" s="57"/>
      <c r="U42" s="58"/>
      <c r="V42" s="59"/>
      <c r="W42" s="60"/>
      <c r="X42" s="61"/>
      <c r="Y42" s="62"/>
      <c r="Z42" s="63"/>
      <c r="AA42" s="64"/>
      <c r="AB42" s="65"/>
      <c r="AC42" s="66"/>
      <c r="AD42" s="67"/>
      <c r="AE42" s="68"/>
      <c r="AF42" s="69"/>
      <c r="AG42" s="70"/>
      <c r="AH42" s="71"/>
    </row>
    <row r="43" ht="13.5" customHeight="1"/>
    <row r="44" ht="13.5" customHeight="1">
      <c r="C44" s="103"/>
      <c r="N44" s="101" t="s">
        <v>18</v>
      </c>
      <c r="O44" s="102" t="s">
        <v>19</v>
      </c>
      <c r="P44" s="103">
        <f>sum(D33:D42,F33:F42,H33:H42,J33:J42,L33:L42,N33:N42,P33:P42)</f>
        <v>2.75</v>
      </c>
      <c r="AE44" s="101" t="s">
        <v>18</v>
      </c>
      <c r="AF44" s="102" t="s">
        <v>19</v>
      </c>
      <c r="AG44" s="103">
        <f>sum(U33:U42,W33:W42,Y33:Y42,AA33:AA42,AC33:AC42,AE33:AE42,AG33:AG42)</f>
        <v>2.25</v>
      </c>
    </row>
    <row r="45" ht="13.5" customHeight="1">
      <c r="B45" s="104" t="s">
        <v>20</v>
      </c>
      <c r="C45" s="109"/>
      <c r="D45" s="109"/>
      <c r="E45" s="109"/>
      <c r="F45" s="109"/>
      <c r="G45" s="109"/>
      <c r="O45" s="106" t="s">
        <v>21</v>
      </c>
      <c r="P45" s="103">
        <f>sum(E33:E42,G33:G42,I33:I42,K33:K42,M33:M42,O33:O42,Q33:Q42)</f>
        <v>7.25</v>
      </c>
      <c r="S45" s="104" t="s">
        <v>20</v>
      </c>
      <c r="T45" s="105"/>
      <c r="U45" s="105"/>
      <c r="V45" s="105"/>
      <c r="W45" s="105"/>
      <c r="X45" s="105"/>
      <c r="AF45" s="106" t="s">
        <v>21</v>
      </c>
      <c r="AG45" s="103">
        <f>sum(V33:V42,X33:X42,Z33:Z42,AB33:AB42,AD33:AD42,AF33:AF42,AH33:AH42)</f>
        <v>2.75</v>
      </c>
    </row>
    <row r="46" ht="13.5" customHeight="1"/>
    <row r="47" ht="13.5" customHeight="1"/>
    <row r="48" ht="13.5" customHeight="1">
      <c r="B48" s="1" t="s">
        <v>25</v>
      </c>
      <c r="C48" s="2"/>
      <c r="D48" s="2"/>
      <c r="E48" s="2"/>
      <c r="F48" s="2"/>
      <c r="G48" s="3" t="s">
        <v>1</v>
      </c>
      <c r="H48" s="2"/>
      <c r="I48" s="2"/>
      <c r="J48" s="2"/>
      <c r="K48" s="2"/>
      <c r="L48" s="2"/>
      <c r="M48" s="4" t="s">
        <v>26</v>
      </c>
      <c r="N48" s="2"/>
      <c r="O48" s="2"/>
      <c r="P48" s="2"/>
      <c r="Q48" s="5"/>
    </row>
    <row r="49" ht="13.5" customHeight="1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</row>
    <row r="50" ht="13.5" customHeight="1">
      <c r="B50" s="6"/>
      <c r="C50" s="7"/>
      <c r="D50" s="7"/>
      <c r="E50" s="7"/>
      <c r="F50" s="7"/>
      <c r="G50" s="7"/>
      <c r="H50" s="7"/>
      <c r="I50" s="9" t="s">
        <v>35</v>
      </c>
      <c r="J50" s="7"/>
      <c r="K50" s="7"/>
      <c r="L50" s="7"/>
      <c r="M50" s="7"/>
      <c r="N50" s="7"/>
      <c r="O50" s="7"/>
      <c r="P50" s="7"/>
      <c r="Q50" s="8"/>
    </row>
    <row r="51" ht="13.5" customHeight="1">
      <c r="B51" s="6"/>
      <c r="C51" s="7"/>
      <c r="D51" s="7"/>
      <c r="E51" s="7"/>
      <c r="F51" s="7"/>
      <c r="G51" s="7"/>
      <c r="H51" s="125">
        <v>44605.0</v>
      </c>
      <c r="I51" s="126" t="s">
        <v>36</v>
      </c>
      <c r="J51" s="125">
        <v>44611.0</v>
      </c>
      <c r="K51" s="7"/>
      <c r="L51" s="7"/>
      <c r="M51" s="7"/>
      <c r="N51" s="7"/>
      <c r="O51" s="7"/>
      <c r="P51" s="7"/>
      <c r="Q51" s="8"/>
    </row>
    <row r="52" ht="13.5" customHeigh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</row>
    <row r="53" ht="13.5" customHeight="1">
      <c r="B53" s="10" t="s">
        <v>7</v>
      </c>
      <c r="C53" s="5"/>
      <c r="D53" s="11" t="s">
        <v>8</v>
      </c>
      <c r="E53" s="2"/>
      <c r="F53" s="12" t="s">
        <v>9</v>
      </c>
      <c r="G53" s="2"/>
      <c r="H53" s="12" t="s">
        <v>10</v>
      </c>
      <c r="I53" s="2"/>
      <c r="J53" s="12" t="s">
        <v>11</v>
      </c>
      <c r="K53" s="2"/>
      <c r="L53" s="13" t="s">
        <v>12</v>
      </c>
      <c r="M53" s="2"/>
      <c r="N53" s="14" t="s">
        <v>13</v>
      </c>
      <c r="O53" s="2"/>
      <c r="P53" s="14" t="s">
        <v>14</v>
      </c>
      <c r="Q53" s="5"/>
    </row>
    <row r="54" ht="13.5" customHeight="1">
      <c r="B54" s="15"/>
      <c r="C54" s="16"/>
      <c r="D54" s="17">
        <v>44605.0</v>
      </c>
      <c r="E54" s="18"/>
      <c r="F54" s="19">
        <v>44606.0</v>
      </c>
      <c r="G54" s="20"/>
      <c r="H54" s="19">
        <v>44607.0</v>
      </c>
      <c r="I54" s="20"/>
      <c r="J54" s="19">
        <v>44608.0</v>
      </c>
      <c r="K54" s="20"/>
      <c r="L54" s="21">
        <v>44609.0</v>
      </c>
      <c r="M54" s="20"/>
      <c r="N54" s="19">
        <v>44610.0</v>
      </c>
      <c r="O54" s="20"/>
      <c r="P54" s="19">
        <v>44611.0</v>
      </c>
      <c r="Q54" s="22"/>
    </row>
    <row r="55" ht="13.5" customHeight="1">
      <c r="B55" s="23"/>
      <c r="C55" s="24"/>
      <c r="D55" s="25" t="s">
        <v>15</v>
      </c>
      <c r="E55" s="26" t="s">
        <v>16</v>
      </c>
      <c r="F55" s="27" t="s">
        <v>15</v>
      </c>
      <c r="G55" s="28" t="s">
        <v>16</v>
      </c>
      <c r="H55" s="29" t="s">
        <v>15</v>
      </c>
      <c r="I55" s="30" t="s">
        <v>16</v>
      </c>
      <c r="J55" s="31" t="s">
        <v>15</v>
      </c>
      <c r="K55" s="32" t="s">
        <v>16</v>
      </c>
      <c r="L55" s="33" t="s">
        <v>15</v>
      </c>
      <c r="M55" s="34" t="s">
        <v>17</v>
      </c>
      <c r="N55" s="35" t="s">
        <v>15</v>
      </c>
      <c r="O55" s="36" t="s">
        <v>16</v>
      </c>
      <c r="P55" s="37" t="s">
        <v>15</v>
      </c>
      <c r="Q55" s="38" t="s">
        <v>16</v>
      </c>
    </row>
    <row r="56" ht="13.5" customHeight="1">
      <c r="B56" s="39" t="s">
        <v>37</v>
      </c>
      <c r="C56" s="40"/>
      <c r="D56" s="41">
        <v>0.5</v>
      </c>
      <c r="E56" s="112">
        <v>0.5</v>
      </c>
      <c r="F56" s="43"/>
      <c r="G56" s="44"/>
      <c r="H56" s="45"/>
      <c r="I56" s="46"/>
      <c r="J56" s="78"/>
      <c r="K56" s="79"/>
      <c r="L56" s="49"/>
      <c r="M56" s="49"/>
      <c r="N56" s="50"/>
      <c r="O56" s="51"/>
      <c r="P56" s="52"/>
      <c r="Q56" s="53"/>
    </row>
    <row r="57" ht="13.5" customHeight="1">
      <c r="B57" s="113" t="s">
        <v>38</v>
      </c>
      <c r="C57" s="57"/>
      <c r="D57" s="58"/>
      <c r="E57" s="59"/>
      <c r="F57" s="114">
        <v>0.25</v>
      </c>
      <c r="G57" s="115">
        <v>0.25</v>
      </c>
      <c r="H57" s="62"/>
      <c r="I57" s="63"/>
      <c r="J57" s="64"/>
      <c r="K57" s="65"/>
      <c r="L57" s="66"/>
      <c r="M57" s="67"/>
      <c r="N57" s="68"/>
      <c r="O57" s="69"/>
      <c r="P57" s="70"/>
      <c r="Q57" s="71"/>
    </row>
    <row r="58" ht="13.5" customHeight="1">
      <c r="B58" s="121" t="s">
        <v>34</v>
      </c>
      <c r="C58" s="76"/>
      <c r="D58" s="41">
        <v>2.0</v>
      </c>
      <c r="E58" s="112">
        <v>8.0</v>
      </c>
      <c r="F58" s="43"/>
      <c r="G58" s="44"/>
      <c r="H58" s="45"/>
      <c r="I58" s="46"/>
      <c r="J58" s="78"/>
      <c r="K58" s="79"/>
      <c r="L58" s="99"/>
      <c r="M58" s="100"/>
      <c r="N58" s="50"/>
      <c r="O58" s="51"/>
      <c r="P58" s="52"/>
      <c r="Q58" s="53"/>
    </row>
    <row r="59" ht="13.5" customHeight="1">
      <c r="B59" s="82"/>
      <c r="C59" s="57"/>
      <c r="D59" s="58"/>
      <c r="E59" s="59"/>
      <c r="F59" s="60"/>
      <c r="G59" s="61"/>
      <c r="H59" s="62"/>
      <c r="I59" s="63"/>
      <c r="J59" s="64"/>
      <c r="K59" s="65"/>
      <c r="L59" s="66"/>
      <c r="M59" s="67"/>
      <c r="N59" s="68"/>
      <c r="O59" s="69"/>
      <c r="P59" s="70"/>
      <c r="Q59" s="71"/>
    </row>
    <row r="60" ht="13.5" customHeight="1">
      <c r="B60" s="83"/>
      <c r="C60" s="84"/>
      <c r="D60" s="85"/>
      <c r="E60" s="86"/>
      <c r="F60" s="87"/>
      <c r="G60" s="88"/>
      <c r="H60" s="89"/>
      <c r="I60" s="90"/>
      <c r="J60" s="91"/>
      <c r="K60" s="92"/>
      <c r="L60" s="93"/>
      <c r="M60" s="55"/>
      <c r="N60" s="94"/>
      <c r="O60" s="95"/>
      <c r="P60" s="96"/>
      <c r="Q60" s="97"/>
    </row>
    <row r="61" ht="13.5" customHeight="1">
      <c r="B61" s="56"/>
      <c r="C61" s="57"/>
      <c r="D61" s="58"/>
      <c r="E61" s="59"/>
      <c r="F61" s="60"/>
      <c r="G61" s="61"/>
      <c r="H61" s="62"/>
      <c r="I61" s="63"/>
      <c r="J61" s="64"/>
      <c r="K61" s="65"/>
      <c r="L61" s="66"/>
      <c r="M61" s="67"/>
      <c r="N61" s="68"/>
      <c r="O61" s="69"/>
      <c r="P61" s="70"/>
      <c r="Q61" s="71"/>
    </row>
    <row r="62" ht="13.5" customHeight="1">
      <c r="B62" s="98"/>
      <c r="C62" s="76"/>
      <c r="D62" s="77"/>
      <c r="E62" s="42"/>
      <c r="F62" s="43"/>
      <c r="G62" s="44"/>
      <c r="H62" s="45"/>
      <c r="I62" s="46"/>
      <c r="J62" s="78"/>
      <c r="K62" s="79"/>
      <c r="L62" s="99"/>
      <c r="M62" s="100"/>
      <c r="N62" s="50"/>
      <c r="O62" s="51"/>
      <c r="P62" s="52"/>
      <c r="Q62" s="53"/>
    </row>
    <row r="63" ht="13.5" customHeight="1">
      <c r="B63" s="56"/>
      <c r="C63" s="57"/>
      <c r="D63" s="58"/>
      <c r="E63" s="59"/>
      <c r="F63" s="60"/>
      <c r="G63" s="61"/>
      <c r="H63" s="62"/>
      <c r="I63" s="63"/>
      <c r="J63" s="64"/>
      <c r="K63" s="65"/>
      <c r="L63" s="66"/>
      <c r="M63" s="67"/>
      <c r="N63" s="68"/>
      <c r="O63" s="69"/>
      <c r="P63" s="70"/>
      <c r="Q63" s="71"/>
    </row>
    <row r="64" ht="13.5" customHeight="1">
      <c r="B64" s="98"/>
      <c r="C64" s="76"/>
      <c r="D64" s="77"/>
      <c r="E64" s="42"/>
      <c r="F64" s="43"/>
      <c r="G64" s="44"/>
      <c r="H64" s="45"/>
      <c r="I64" s="46"/>
      <c r="J64" s="78"/>
      <c r="K64" s="79"/>
      <c r="L64" s="99"/>
      <c r="M64" s="100"/>
      <c r="N64" s="50"/>
      <c r="O64" s="51"/>
      <c r="P64" s="52"/>
      <c r="Q64" s="53"/>
    </row>
    <row r="65" ht="13.5" customHeight="1">
      <c r="B65" s="56"/>
      <c r="C65" s="57"/>
      <c r="D65" s="58"/>
      <c r="E65" s="59"/>
      <c r="F65" s="60"/>
      <c r="G65" s="61"/>
      <c r="H65" s="62"/>
      <c r="I65" s="63"/>
      <c r="J65" s="64"/>
      <c r="K65" s="65"/>
      <c r="L65" s="66"/>
      <c r="M65" s="67"/>
      <c r="N65" s="68"/>
      <c r="O65" s="69"/>
      <c r="P65" s="70"/>
      <c r="Q65" s="71"/>
    </row>
    <row r="66" ht="13.5" customHeight="1"/>
    <row r="67" ht="13.5" customHeight="1">
      <c r="N67" s="101" t="s">
        <v>18</v>
      </c>
      <c r="O67" s="102" t="s">
        <v>19</v>
      </c>
      <c r="P67" s="103">
        <f>sum(D56:D65,F56:F65,H56:H65,J56:J65,L56:L65,N56:N65,P56:P65)</f>
        <v>2.75</v>
      </c>
    </row>
    <row r="68" ht="13.5" customHeight="1">
      <c r="B68" s="104" t="s">
        <v>20</v>
      </c>
      <c r="C68" s="105"/>
      <c r="D68" s="105"/>
      <c r="E68" s="105"/>
      <c r="F68" s="105"/>
      <c r="G68" s="105"/>
      <c r="O68" s="106" t="s">
        <v>21</v>
      </c>
      <c r="P68" s="103">
        <f>sum(E56:E65,G56:G65,I56:I65,K56:K65,M56:M65,O56:O65,Q56:Q65)</f>
        <v>8.75</v>
      </c>
    </row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>
      <c r="E76" s="131" t="s">
        <v>39</v>
      </c>
      <c r="F76" s="132">
        <v>44603.0</v>
      </c>
      <c r="G76" s="132">
        <v>44605.0</v>
      </c>
    </row>
    <row r="77" ht="13.5" customHeight="1">
      <c r="E77" s="131" t="s">
        <v>39</v>
      </c>
      <c r="F77" s="132">
        <v>44603.0</v>
      </c>
      <c r="G77" s="132">
        <v>44605.0</v>
      </c>
    </row>
    <row r="78" ht="13.5" customHeight="1">
      <c r="E78" s="131" t="s">
        <v>39</v>
      </c>
      <c r="F78" s="132">
        <v>44603.0</v>
      </c>
      <c r="G78" s="132">
        <v>44605.0</v>
      </c>
    </row>
    <row r="79" ht="13.5" customHeight="1">
      <c r="B79" s="133" t="s">
        <v>40</v>
      </c>
      <c r="E79" s="134" t="s">
        <v>41</v>
      </c>
      <c r="F79" s="135">
        <v>44603.0</v>
      </c>
      <c r="G79" s="135">
        <v>44606.0</v>
      </c>
      <c r="I79" s="133" t="s">
        <v>42</v>
      </c>
      <c r="J79" s="136" t="s">
        <v>43</v>
      </c>
      <c r="M79" s="131" t="s">
        <v>44</v>
      </c>
      <c r="O79" s="137">
        <v>0.5</v>
      </c>
      <c r="P79" s="137">
        <v>2.0</v>
      </c>
    </row>
    <row r="80" ht="13.5" customHeight="1">
      <c r="I80" s="138" t="s">
        <v>45</v>
      </c>
      <c r="K80" s="139" t="s">
        <v>46</v>
      </c>
      <c r="M80" s="131" t="s">
        <v>47</v>
      </c>
      <c r="O80" s="137">
        <v>0.25</v>
      </c>
      <c r="P80" s="137">
        <v>1.0</v>
      </c>
    </row>
    <row r="81" ht="13.5" customHeight="1">
      <c r="I81" s="138" t="s">
        <v>48</v>
      </c>
      <c r="K81" s="139" t="s">
        <v>49</v>
      </c>
      <c r="M81" s="131" t="s">
        <v>50</v>
      </c>
      <c r="O81" s="137">
        <v>0.25</v>
      </c>
      <c r="P81" s="137">
        <v>1.0</v>
      </c>
    </row>
    <row r="82" ht="13.5" customHeight="1">
      <c r="I82" s="133" t="s">
        <v>40</v>
      </c>
      <c r="K82" s="138" t="s">
        <v>51</v>
      </c>
      <c r="M82" s="134" t="s">
        <v>50</v>
      </c>
      <c r="O82" s="137">
        <v>1.0</v>
      </c>
      <c r="P82" s="137">
        <v>4.0</v>
      </c>
    </row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C44:G4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B2" s="140"/>
      <c r="C2" s="141" t="s">
        <v>52</v>
      </c>
      <c r="D2" s="141"/>
      <c r="E2" s="141"/>
      <c r="F2" s="142"/>
      <c r="G2" s="143"/>
      <c r="H2" s="144"/>
      <c r="I2" s="145"/>
      <c r="K2" s="146"/>
      <c r="L2" s="141" t="s">
        <v>52</v>
      </c>
      <c r="M2" s="141"/>
      <c r="N2" s="141"/>
      <c r="O2" s="142"/>
      <c r="P2" s="143"/>
      <c r="Q2" s="144"/>
      <c r="R2" s="145"/>
    </row>
    <row r="3">
      <c r="B3" s="147"/>
      <c r="C3" s="148"/>
      <c r="D3" s="148"/>
      <c r="E3" s="148"/>
      <c r="F3" s="148"/>
      <c r="G3" s="149"/>
      <c r="H3" s="148"/>
      <c r="I3" s="150"/>
      <c r="K3" s="147"/>
      <c r="L3" s="148"/>
      <c r="M3" s="148"/>
      <c r="N3" s="148"/>
      <c r="O3" s="148"/>
      <c r="P3" s="149"/>
      <c r="Q3" s="148"/>
      <c r="R3" s="150"/>
    </row>
    <row r="4">
      <c r="B4" s="151" t="s">
        <v>53</v>
      </c>
      <c r="C4" s="152" t="s">
        <v>54</v>
      </c>
      <c r="F4" s="148"/>
      <c r="G4" s="149"/>
      <c r="H4" s="148"/>
      <c r="I4" s="150"/>
      <c r="K4" s="151" t="s">
        <v>53</v>
      </c>
      <c r="L4" s="152" t="s">
        <v>54</v>
      </c>
      <c r="O4" s="148"/>
      <c r="P4" s="149"/>
      <c r="Q4" s="148"/>
      <c r="R4" s="150"/>
    </row>
    <row r="5">
      <c r="B5" s="147"/>
      <c r="C5" s="148"/>
      <c r="D5" s="148"/>
      <c r="E5" s="148"/>
      <c r="F5" s="148"/>
      <c r="G5" s="149"/>
      <c r="H5" s="148"/>
      <c r="I5" s="150"/>
      <c r="K5" s="147"/>
      <c r="L5" s="148"/>
      <c r="M5" s="148"/>
      <c r="N5" s="148"/>
      <c r="O5" s="148"/>
      <c r="P5" s="149"/>
      <c r="Q5" s="148"/>
      <c r="R5" s="150"/>
    </row>
    <row r="6">
      <c r="B6" s="151" t="s">
        <v>55</v>
      </c>
      <c r="C6" s="152" t="s">
        <v>56</v>
      </c>
      <c r="F6" s="153" t="s">
        <v>57</v>
      </c>
      <c r="G6" s="154"/>
      <c r="H6" s="153"/>
      <c r="I6" s="150"/>
      <c r="K6" s="155" t="s">
        <v>55</v>
      </c>
      <c r="L6" s="156" t="s">
        <v>58</v>
      </c>
      <c r="M6" s="157"/>
      <c r="N6" s="157"/>
      <c r="O6" s="158" t="s">
        <v>59</v>
      </c>
      <c r="P6" s="159"/>
      <c r="Q6" s="160"/>
      <c r="R6" s="150"/>
    </row>
    <row r="7">
      <c r="B7" s="161"/>
      <c r="C7" s="162"/>
      <c r="D7" s="162"/>
      <c r="E7" s="162"/>
      <c r="F7" s="162"/>
      <c r="G7" s="163"/>
      <c r="H7" s="148"/>
      <c r="I7" s="150"/>
      <c r="K7" s="147"/>
      <c r="L7" s="148"/>
      <c r="M7" s="148"/>
      <c r="N7" s="148"/>
      <c r="O7" s="148"/>
      <c r="P7" s="148"/>
      <c r="Q7" s="148"/>
      <c r="R7" s="150"/>
    </row>
    <row r="8">
      <c r="B8" s="151" t="s">
        <v>60</v>
      </c>
      <c r="F8" s="148"/>
      <c r="G8" s="148"/>
      <c r="H8" s="148"/>
      <c r="I8" s="150"/>
      <c r="K8" s="151" t="s">
        <v>60</v>
      </c>
      <c r="O8" s="148"/>
      <c r="P8" s="148"/>
      <c r="Q8" s="148"/>
      <c r="R8" s="150"/>
    </row>
    <row r="9">
      <c r="B9" s="147"/>
      <c r="C9" s="148"/>
      <c r="D9" s="148"/>
      <c r="E9" s="148"/>
      <c r="F9" s="148"/>
      <c r="G9" s="148"/>
      <c r="H9" s="148"/>
      <c r="I9" s="150"/>
      <c r="K9" s="147"/>
      <c r="L9" s="148"/>
      <c r="M9" s="148"/>
      <c r="N9" s="148"/>
      <c r="O9" s="148"/>
      <c r="P9" s="148"/>
      <c r="Q9" s="148"/>
      <c r="R9" s="150"/>
    </row>
    <row r="10">
      <c r="B10" s="147"/>
      <c r="C10" s="162"/>
      <c r="D10" s="162"/>
      <c r="E10" s="162"/>
      <c r="F10" s="148"/>
      <c r="G10" s="148"/>
      <c r="H10" s="148"/>
      <c r="I10" s="150"/>
      <c r="K10" s="147"/>
      <c r="L10" s="144"/>
      <c r="M10" s="144"/>
      <c r="N10" s="144"/>
      <c r="O10" s="148"/>
      <c r="P10" s="148"/>
      <c r="Q10" s="148"/>
      <c r="R10" s="150"/>
    </row>
    <row r="11">
      <c r="B11" s="147"/>
      <c r="C11" s="148"/>
      <c r="D11" s="148"/>
      <c r="E11" s="148"/>
      <c r="F11" s="148"/>
      <c r="G11" s="148"/>
      <c r="H11" s="148"/>
      <c r="I11" s="150"/>
      <c r="K11" s="147"/>
      <c r="L11" s="148"/>
      <c r="M11" s="148"/>
      <c r="N11" s="148"/>
      <c r="O11" s="148"/>
      <c r="P11" s="148"/>
      <c r="Q11" s="148"/>
      <c r="R11" s="150"/>
    </row>
    <row r="12">
      <c r="B12" s="147"/>
      <c r="C12" s="148"/>
      <c r="D12" s="148"/>
      <c r="F12" s="164" t="s">
        <v>61</v>
      </c>
      <c r="G12" s="165" t="s">
        <v>17</v>
      </c>
      <c r="H12" s="166"/>
      <c r="I12" s="167" t="s">
        <v>62</v>
      </c>
      <c r="K12" s="147"/>
      <c r="L12" s="148"/>
      <c r="M12" s="148"/>
      <c r="O12" s="164" t="s">
        <v>61</v>
      </c>
      <c r="P12" s="165" t="s">
        <v>17</v>
      </c>
      <c r="Q12" s="166"/>
      <c r="R12" s="167" t="s">
        <v>62</v>
      </c>
    </row>
    <row r="13">
      <c r="B13" s="168" t="s">
        <v>63</v>
      </c>
      <c r="C13" s="169" t="s">
        <v>62</v>
      </c>
      <c r="D13" s="169"/>
      <c r="E13" s="170"/>
      <c r="F13" s="171" t="s">
        <v>64</v>
      </c>
      <c r="G13" s="172" t="s">
        <v>64</v>
      </c>
      <c r="H13" s="173" t="s">
        <v>65</v>
      </c>
      <c r="I13" s="174" t="s">
        <v>66</v>
      </c>
      <c r="K13" s="168" t="s">
        <v>63</v>
      </c>
      <c r="L13" s="169" t="s">
        <v>62</v>
      </c>
      <c r="M13" s="169"/>
      <c r="N13" s="170"/>
      <c r="O13" s="171" t="s">
        <v>64</v>
      </c>
      <c r="P13" s="172" t="s">
        <v>64</v>
      </c>
      <c r="Q13" s="173" t="s">
        <v>65</v>
      </c>
      <c r="R13" s="174" t="s">
        <v>66</v>
      </c>
    </row>
    <row r="14">
      <c r="B14" s="175"/>
      <c r="C14" s="169"/>
      <c r="D14" s="169"/>
      <c r="E14" s="170"/>
      <c r="F14" s="171"/>
      <c r="G14" s="172"/>
      <c r="H14" s="173"/>
      <c r="I14" s="176"/>
      <c r="K14" s="175"/>
      <c r="L14" s="169"/>
      <c r="M14" s="169"/>
      <c r="N14" s="170"/>
      <c r="O14" s="171"/>
      <c r="P14" s="172"/>
      <c r="Q14" s="173"/>
      <c r="R14" s="176"/>
    </row>
    <row r="15">
      <c r="B15" s="177">
        <v>44594.0</v>
      </c>
      <c r="C15" s="178" t="s">
        <v>67</v>
      </c>
      <c r="D15" s="179"/>
      <c r="E15" s="180"/>
      <c r="F15" s="181">
        <v>1.0</v>
      </c>
      <c r="G15" s="182">
        <v>0.5</v>
      </c>
      <c r="H15" s="183">
        <f>G15 -F15</f>
        <v>-0.5</v>
      </c>
      <c r="I15" s="184" t="s">
        <v>68</v>
      </c>
      <c r="K15" s="177">
        <v>44594.0</v>
      </c>
      <c r="L15" s="178" t="s">
        <v>67</v>
      </c>
      <c r="M15" s="185"/>
      <c r="N15" s="180"/>
      <c r="O15" s="181">
        <v>1.0</v>
      </c>
      <c r="P15" s="186">
        <v>1.0</v>
      </c>
      <c r="Q15" s="183">
        <f>P15 -O15</f>
        <v>0</v>
      </c>
      <c r="R15" s="184" t="s">
        <v>68</v>
      </c>
    </row>
    <row r="16">
      <c r="B16" s="177">
        <v>44595.0</v>
      </c>
      <c r="C16" s="178" t="s">
        <v>69</v>
      </c>
      <c r="D16" s="179"/>
      <c r="E16" s="180"/>
      <c r="F16" s="187">
        <v>1.2</v>
      </c>
      <c r="G16" s="186">
        <v>1.2</v>
      </c>
      <c r="H16" s="183">
        <f>F16 -G16</f>
        <v>0</v>
      </c>
      <c r="I16" s="184" t="s">
        <v>68</v>
      </c>
      <c r="K16" s="177">
        <v>44595.0</v>
      </c>
      <c r="L16" s="188" t="s">
        <v>69</v>
      </c>
      <c r="M16" s="189"/>
      <c r="N16" s="180"/>
      <c r="O16" s="187">
        <v>1.2</v>
      </c>
      <c r="P16" s="186">
        <v>1.2</v>
      </c>
      <c r="Q16" s="183">
        <f>O16 -P16</f>
        <v>0</v>
      </c>
      <c r="R16" s="184" t="s">
        <v>68</v>
      </c>
    </row>
    <row r="17">
      <c r="B17" s="190"/>
      <c r="C17" s="169"/>
      <c r="D17" s="169"/>
      <c r="E17" s="170"/>
      <c r="F17" s="191"/>
      <c r="G17" s="192"/>
      <c r="H17" s="193"/>
      <c r="I17" s="174"/>
      <c r="K17" s="190"/>
      <c r="L17" s="169"/>
      <c r="M17" s="169"/>
      <c r="N17" s="170"/>
      <c r="O17" s="191"/>
      <c r="P17" s="192"/>
      <c r="Q17" s="193"/>
      <c r="R17" s="174"/>
    </row>
    <row r="18">
      <c r="B18" s="175"/>
      <c r="C18" s="169"/>
      <c r="D18" s="169"/>
      <c r="E18" s="170"/>
      <c r="F18" s="171"/>
      <c r="G18" s="172"/>
      <c r="H18" s="173"/>
      <c r="I18" s="176"/>
      <c r="K18" s="175"/>
      <c r="L18" s="169"/>
      <c r="M18" s="169"/>
      <c r="N18" s="170"/>
      <c r="O18" s="171"/>
      <c r="P18" s="172"/>
      <c r="Q18" s="173"/>
      <c r="R18" s="176"/>
    </row>
    <row r="19">
      <c r="B19" s="175"/>
      <c r="C19" s="169"/>
      <c r="D19" s="169"/>
      <c r="E19" s="170"/>
      <c r="F19" s="171"/>
      <c r="G19" s="172"/>
      <c r="H19" s="173"/>
      <c r="I19" s="176"/>
      <c r="K19" s="175"/>
      <c r="L19" s="169"/>
      <c r="M19" s="169"/>
      <c r="N19" s="170"/>
      <c r="O19" s="171"/>
      <c r="P19" s="172"/>
      <c r="Q19" s="173"/>
      <c r="R19" s="176"/>
    </row>
    <row r="20">
      <c r="B20" s="175"/>
      <c r="C20" s="169"/>
      <c r="D20" s="169"/>
      <c r="E20" s="170"/>
      <c r="F20" s="171"/>
      <c r="G20" s="172"/>
      <c r="H20" s="173"/>
      <c r="I20" s="176"/>
      <c r="K20" s="175"/>
      <c r="L20" s="169"/>
      <c r="M20" s="169"/>
      <c r="N20" s="170"/>
      <c r="O20" s="171"/>
      <c r="P20" s="172"/>
      <c r="Q20" s="173"/>
      <c r="R20" s="176"/>
    </row>
    <row r="21">
      <c r="B21" s="175"/>
      <c r="C21" s="169"/>
      <c r="D21" s="169"/>
      <c r="E21" s="170"/>
      <c r="F21" s="171"/>
      <c r="G21" s="172"/>
      <c r="H21" s="173"/>
      <c r="I21" s="176"/>
      <c r="K21" s="175"/>
      <c r="L21" s="169"/>
      <c r="M21" s="169"/>
      <c r="N21" s="170"/>
      <c r="O21" s="171"/>
      <c r="P21" s="172"/>
      <c r="Q21" s="173"/>
      <c r="R21" s="176"/>
    </row>
    <row r="22">
      <c r="B22" s="175"/>
      <c r="C22" s="169"/>
      <c r="D22" s="169"/>
      <c r="E22" s="170"/>
      <c r="F22" s="171"/>
      <c r="G22" s="172"/>
      <c r="H22" s="173"/>
      <c r="I22" s="176"/>
      <c r="K22" s="175"/>
      <c r="L22" s="169"/>
      <c r="M22" s="169"/>
      <c r="N22" s="170"/>
      <c r="O22" s="171"/>
      <c r="P22" s="172"/>
      <c r="Q22" s="173"/>
      <c r="R22" s="176"/>
    </row>
    <row r="23">
      <c r="B23" s="175"/>
      <c r="C23" s="169"/>
      <c r="D23" s="169"/>
      <c r="E23" s="170"/>
      <c r="F23" s="171"/>
      <c r="G23" s="172"/>
      <c r="H23" s="173"/>
      <c r="I23" s="176"/>
      <c r="K23" s="175"/>
      <c r="L23" s="169"/>
      <c r="M23" s="169"/>
      <c r="N23" s="170"/>
      <c r="O23" s="171"/>
      <c r="P23" s="172"/>
      <c r="Q23" s="173"/>
      <c r="R23" s="176"/>
    </row>
    <row r="24">
      <c r="B24" s="175"/>
      <c r="C24" s="169"/>
      <c r="D24" s="169"/>
      <c r="E24" s="170"/>
      <c r="F24" s="171"/>
      <c r="G24" s="172"/>
      <c r="H24" s="173"/>
      <c r="I24" s="176"/>
      <c r="K24" s="175"/>
      <c r="L24" s="169"/>
      <c r="M24" s="169"/>
      <c r="N24" s="170"/>
      <c r="O24" s="171"/>
      <c r="P24" s="172"/>
      <c r="Q24" s="173"/>
      <c r="R24" s="176"/>
    </row>
    <row r="25">
      <c r="B25" s="194" t="s">
        <v>70</v>
      </c>
      <c r="C25" s="195"/>
      <c r="D25" s="196"/>
      <c r="E25" s="197"/>
      <c r="F25" s="198">
        <f t="shared" ref="F25:H25" si="1">SUM(F14:F24)</f>
        <v>2.2</v>
      </c>
      <c r="G25" s="198">
        <f t="shared" si="1"/>
        <v>1.7</v>
      </c>
      <c r="H25" s="198">
        <f t="shared" si="1"/>
        <v>-0.5</v>
      </c>
      <c r="I25" s="199"/>
      <c r="K25" s="194" t="s">
        <v>70</v>
      </c>
      <c r="L25" s="195"/>
      <c r="M25" s="196"/>
      <c r="N25" s="197"/>
      <c r="O25" s="198">
        <f t="shared" ref="O25:Q25" si="2">SUM(O14:O24)</f>
        <v>2.2</v>
      </c>
      <c r="P25" s="198">
        <f t="shared" si="2"/>
        <v>2.2</v>
      </c>
      <c r="Q25" s="198">
        <f t="shared" si="2"/>
        <v>0</v>
      </c>
      <c r="R25" s="199"/>
    </row>
    <row r="28">
      <c r="B28" s="140"/>
      <c r="C28" s="141" t="s">
        <v>52</v>
      </c>
      <c r="D28" s="141"/>
      <c r="E28" s="141"/>
      <c r="F28" s="142"/>
      <c r="G28" s="143"/>
      <c r="H28" s="144"/>
      <c r="I28" s="145"/>
      <c r="K28" s="140"/>
      <c r="L28" s="141" t="s">
        <v>52</v>
      </c>
      <c r="M28" s="141"/>
      <c r="N28" s="141"/>
      <c r="O28" s="142"/>
      <c r="P28" s="143"/>
      <c r="Q28" s="144"/>
      <c r="R28" s="145"/>
    </row>
    <row r="29">
      <c r="B29" s="147"/>
      <c r="C29" s="148"/>
      <c r="D29" s="148"/>
      <c r="E29" s="148"/>
      <c r="F29" s="148"/>
      <c r="G29" s="149"/>
      <c r="H29" s="148"/>
      <c r="I29" s="150"/>
      <c r="K29" s="147"/>
      <c r="L29" s="148"/>
      <c r="M29" s="148"/>
      <c r="N29" s="148"/>
      <c r="O29" s="148"/>
      <c r="P29" s="149"/>
      <c r="Q29" s="148"/>
      <c r="R29" s="150"/>
    </row>
    <row r="30">
      <c r="B30" s="151" t="s">
        <v>53</v>
      </c>
      <c r="C30" s="152" t="s">
        <v>54</v>
      </c>
      <c r="F30" s="148"/>
      <c r="G30" s="149"/>
      <c r="H30" s="148"/>
      <c r="I30" s="150"/>
      <c r="K30" s="151" t="s">
        <v>53</v>
      </c>
      <c r="L30" s="152" t="s">
        <v>54</v>
      </c>
      <c r="O30" s="148"/>
      <c r="P30" s="149"/>
      <c r="Q30" s="148"/>
      <c r="R30" s="150"/>
    </row>
    <row r="31">
      <c r="B31" s="147"/>
      <c r="C31" s="148"/>
      <c r="D31" s="148"/>
      <c r="E31" s="148"/>
      <c r="F31" s="148"/>
      <c r="G31" s="149"/>
      <c r="H31" s="148"/>
      <c r="I31" s="150"/>
      <c r="K31" s="147"/>
      <c r="L31" s="148"/>
      <c r="M31" s="148"/>
      <c r="N31" s="148"/>
      <c r="O31" s="148"/>
      <c r="P31" s="149"/>
      <c r="Q31" s="148"/>
      <c r="R31" s="150"/>
    </row>
    <row r="32">
      <c r="B32" s="151" t="s">
        <v>55</v>
      </c>
      <c r="C32" s="200" t="s">
        <v>71</v>
      </c>
      <c r="F32" s="160" t="s">
        <v>72</v>
      </c>
      <c r="G32" s="201"/>
      <c r="H32" s="160"/>
      <c r="I32" s="150"/>
      <c r="J32" s="202"/>
      <c r="K32" s="151" t="s">
        <v>55</v>
      </c>
      <c r="L32" s="200" t="s">
        <v>73</v>
      </c>
      <c r="O32" s="160" t="s">
        <v>59</v>
      </c>
      <c r="P32" s="201"/>
      <c r="Q32" s="160"/>
      <c r="R32" s="150"/>
    </row>
    <row r="33">
      <c r="B33" s="161"/>
      <c r="C33" s="162"/>
      <c r="D33" s="162"/>
      <c r="E33" s="162"/>
      <c r="F33" s="162"/>
      <c r="G33" s="163"/>
      <c r="H33" s="148"/>
      <c r="I33" s="150"/>
      <c r="K33" s="161"/>
      <c r="L33" s="162"/>
      <c r="M33" s="162"/>
      <c r="N33" s="162"/>
      <c r="O33" s="162"/>
      <c r="P33" s="163"/>
      <c r="Q33" s="148"/>
      <c r="R33" s="150"/>
    </row>
    <row r="34">
      <c r="B34" s="151" t="s">
        <v>60</v>
      </c>
      <c r="C34" s="103"/>
      <c r="H34" s="148"/>
      <c r="I34" s="150"/>
      <c r="K34" s="151" t="s">
        <v>60</v>
      </c>
      <c r="O34" s="148"/>
      <c r="P34" s="148"/>
      <c r="Q34" s="148"/>
      <c r="R34" s="150"/>
    </row>
    <row r="35">
      <c r="B35" s="147"/>
      <c r="C35" s="109"/>
      <c r="D35" s="109"/>
      <c r="E35" s="109"/>
      <c r="F35" s="109"/>
      <c r="G35" s="109"/>
      <c r="H35" s="148"/>
      <c r="I35" s="150"/>
      <c r="K35" s="147"/>
      <c r="L35" s="148"/>
      <c r="M35" s="148"/>
      <c r="N35" s="148"/>
      <c r="O35" s="148"/>
      <c r="P35" s="148"/>
      <c r="Q35" s="148"/>
      <c r="R35" s="150"/>
    </row>
    <row r="36">
      <c r="B36" s="147"/>
      <c r="C36" s="148"/>
      <c r="D36" s="148"/>
      <c r="E36" s="148"/>
      <c r="F36" s="148"/>
      <c r="G36" s="148"/>
      <c r="H36" s="148"/>
      <c r="I36" s="150"/>
      <c r="K36" s="147"/>
      <c r="L36" s="144"/>
      <c r="M36" s="144"/>
      <c r="N36" s="144"/>
      <c r="O36" s="148"/>
      <c r="P36" s="148"/>
      <c r="Q36" s="148"/>
      <c r="R36" s="150"/>
    </row>
    <row r="37">
      <c r="B37" s="147"/>
      <c r="C37" s="148"/>
      <c r="D37" s="148"/>
      <c r="E37" s="148"/>
      <c r="F37" s="148"/>
      <c r="G37" s="148"/>
      <c r="H37" s="148"/>
      <c r="I37" s="150"/>
      <c r="K37" s="147"/>
      <c r="L37" s="148"/>
      <c r="M37" s="148"/>
      <c r="N37" s="148"/>
      <c r="O37" s="148"/>
      <c r="P37" s="148"/>
      <c r="Q37" s="148"/>
      <c r="R37" s="150"/>
    </row>
    <row r="38">
      <c r="B38" s="147"/>
      <c r="C38" s="148"/>
      <c r="D38" s="148"/>
      <c r="F38" s="164" t="s">
        <v>61</v>
      </c>
      <c r="G38" s="165" t="s">
        <v>17</v>
      </c>
      <c r="H38" s="166"/>
      <c r="I38" s="167" t="s">
        <v>62</v>
      </c>
      <c r="K38" s="147"/>
      <c r="L38" s="148"/>
      <c r="M38" s="148"/>
      <c r="O38" s="164" t="s">
        <v>61</v>
      </c>
      <c r="P38" s="165" t="s">
        <v>17</v>
      </c>
      <c r="Q38" s="166"/>
      <c r="R38" s="167" t="s">
        <v>62</v>
      </c>
    </row>
    <row r="39">
      <c r="B39" s="203" t="s">
        <v>63</v>
      </c>
      <c r="C39" s="204" t="s">
        <v>62</v>
      </c>
      <c r="D39" s="204"/>
      <c r="E39" s="205"/>
      <c r="F39" s="171" t="s">
        <v>64</v>
      </c>
      <c r="G39" s="172" t="s">
        <v>64</v>
      </c>
      <c r="H39" s="173" t="s">
        <v>65</v>
      </c>
      <c r="I39" s="174" t="s">
        <v>66</v>
      </c>
      <c r="K39" s="203" t="s">
        <v>63</v>
      </c>
      <c r="L39" s="204" t="s">
        <v>62</v>
      </c>
      <c r="M39" s="204"/>
      <c r="N39" s="205"/>
      <c r="O39" s="171" t="s">
        <v>64</v>
      </c>
      <c r="P39" s="172" t="s">
        <v>64</v>
      </c>
      <c r="Q39" s="173" t="s">
        <v>65</v>
      </c>
      <c r="R39" s="174" t="s">
        <v>66</v>
      </c>
    </row>
    <row r="40">
      <c r="B40" s="206"/>
      <c r="C40" s="189"/>
      <c r="D40" s="189"/>
      <c r="E40" s="207"/>
      <c r="F40" s="171"/>
      <c r="G40" s="172"/>
      <c r="H40" s="173"/>
      <c r="I40" s="176"/>
      <c r="K40" s="206"/>
      <c r="L40" s="189"/>
      <c r="M40" s="189"/>
      <c r="N40" s="207"/>
      <c r="O40" s="171"/>
      <c r="P40" s="172"/>
      <c r="Q40" s="173"/>
      <c r="R40" s="176"/>
    </row>
    <row r="41">
      <c r="B41" s="208">
        <v>44594.0</v>
      </c>
      <c r="C41" s="178" t="s">
        <v>67</v>
      </c>
      <c r="D41" s="185"/>
      <c r="E41" s="209"/>
      <c r="F41" s="181">
        <v>1.0</v>
      </c>
      <c r="G41" s="186">
        <v>1.5</v>
      </c>
      <c r="H41" s="183">
        <f>G41 -F41</f>
        <v>0.5</v>
      </c>
      <c r="I41" s="184" t="s">
        <v>68</v>
      </c>
      <c r="K41" s="208">
        <v>44594.0</v>
      </c>
      <c r="L41" s="178" t="s">
        <v>67</v>
      </c>
      <c r="M41" s="185"/>
      <c r="N41" s="209"/>
      <c r="O41" s="181">
        <v>1.0</v>
      </c>
      <c r="P41" s="186"/>
      <c r="Q41" s="183">
        <f>P41 -O41</f>
        <v>-1</v>
      </c>
      <c r="R41" s="184" t="s">
        <v>68</v>
      </c>
    </row>
    <row r="42">
      <c r="B42" s="210">
        <v>44595.0</v>
      </c>
      <c r="C42" s="188" t="s">
        <v>69</v>
      </c>
      <c r="D42" s="189"/>
      <c r="E42" s="207"/>
      <c r="F42" s="187">
        <v>1.2</v>
      </c>
      <c r="G42" s="186">
        <v>1.2</v>
      </c>
      <c r="H42" s="183">
        <f>F42 -G42</f>
        <v>0</v>
      </c>
      <c r="I42" s="184" t="s">
        <v>68</v>
      </c>
      <c r="K42" s="210">
        <v>44595.0</v>
      </c>
      <c r="L42" s="188" t="s">
        <v>69</v>
      </c>
      <c r="M42" s="189"/>
      <c r="N42" s="207"/>
      <c r="O42" s="187">
        <v>1.2</v>
      </c>
      <c r="P42" s="186">
        <v>1.2</v>
      </c>
      <c r="Q42" s="183">
        <f>O42 -P42</f>
        <v>0</v>
      </c>
      <c r="R42" s="184" t="s">
        <v>68</v>
      </c>
    </row>
    <row r="43">
      <c r="B43" s="211"/>
      <c r="C43" s="212"/>
      <c r="D43" s="212"/>
      <c r="E43" s="213"/>
      <c r="F43" s="191"/>
      <c r="G43" s="192"/>
      <c r="H43" s="193"/>
      <c r="I43" s="174"/>
      <c r="K43" s="211"/>
      <c r="L43" s="212"/>
      <c r="M43" s="212"/>
      <c r="N43" s="213"/>
      <c r="O43" s="191"/>
      <c r="P43" s="192"/>
      <c r="Q43" s="193"/>
      <c r="R43" s="174"/>
    </row>
    <row r="44">
      <c r="B44" s="214"/>
      <c r="C44" s="215"/>
      <c r="D44" s="215"/>
      <c r="E44" s="216"/>
      <c r="F44" s="171"/>
      <c r="G44" s="172"/>
      <c r="H44" s="173"/>
      <c r="I44" s="176"/>
      <c r="K44" s="214"/>
      <c r="L44" s="215"/>
      <c r="M44" s="215"/>
      <c r="N44" s="216"/>
      <c r="O44" s="171"/>
      <c r="P44" s="172"/>
      <c r="Q44" s="173"/>
      <c r="R44" s="176"/>
    </row>
    <row r="45">
      <c r="B45" s="217"/>
      <c r="C45" s="212"/>
      <c r="D45" s="212"/>
      <c r="E45" s="213"/>
      <c r="F45" s="171"/>
      <c r="G45" s="172"/>
      <c r="H45" s="173"/>
      <c r="I45" s="176"/>
      <c r="K45" s="217"/>
      <c r="L45" s="212"/>
      <c r="M45" s="212"/>
      <c r="N45" s="213"/>
      <c r="O45" s="171"/>
      <c r="P45" s="172"/>
      <c r="Q45" s="173"/>
      <c r="R45" s="176"/>
    </row>
    <row r="46">
      <c r="B46" s="214"/>
      <c r="C46" s="215"/>
      <c r="D46" s="215"/>
      <c r="E46" s="216"/>
      <c r="F46" s="171"/>
      <c r="G46" s="172"/>
      <c r="H46" s="173"/>
      <c r="I46" s="176"/>
      <c r="K46" s="214"/>
      <c r="L46" s="215"/>
      <c r="M46" s="215"/>
      <c r="N46" s="216"/>
      <c r="O46" s="171"/>
      <c r="P46" s="172"/>
      <c r="Q46" s="173"/>
      <c r="R46" s="176"/>
    </row>
    <row r="47">
      <c r="B47" s="217"/>
      <c r="C47" s="212"/>
      <c r="D47" s="212"/>
      <c r="E47" s="213"/>
      <c r="F47" s="171"/>
      <c r="G47" s="172"/>
      <c r="H47" s="173"/>
      <c r="I47" s="176"/>
      <c r="K47" s="217"/>
      <c r="L47" s="212"/>
      <c r="M47" s="212"/>
      <c r="N47" s="213"/>
      <c r="O47" s="171"/>
      <c r="P47" s="172"/>
      <c r="Q47" s="173"/>
      <c r="R47" s="176"/>
    </row>
    <row r="48">
      <c r="B48" s="214"/>
      <c r="C48" s="215"/>
      <c r="D48" s="215"/>
      <c r="E48" s="216"/>
      <c r="F48" s="171"/>
      <c r="G48" s="172"/>
      <c r="H48" s="173"/>
      <c r="I48" s="176"/>
      <c r="K48" s="214"/>
      <c r="L48" s="215"/>
      <c r="M48" s="215"/>
      <c r="N48" s="216"/>
      <c r="O48" s="171"/>
      <c r="P48" s="172"/>
      <c r="Q48" s="173"/>
      <c r="R48" s="176"/>
    </row>
    <row r="49">
      <c r="B49" s="217"/>
      <c r="C49" s="212"/>
      <c r="D49" s="212"/>
      <c r="E49" s="213"/>
      <c r="F49" s="171"/>
      <c r="G49" s="172"/>
      <c r="H49" s="173"/>
      <c r="I49" s="176"/>
      <c r="K49" s="217"/>
      <c r="L49" s="212"/>
      <c r="M49" s="212"/>
      <c r="N49" s="213"/>
      <c r="O49" s="171"/>
      <c r="P49" s="172"/>
      <c r="Q49" s="173"/>
      <c r="R49" s="176"/>
    </row>
    <row r="50">
      <c r="B50" s="206"/>
      <c r="C50" s="189"/>
      <c r="D50" s="189"/>
      <c r="E50" s="207"/>
      <c r="F50" s="171"/>
      <c r="G50" s="172"/>
      <c r="H50" s="173"/>
      <c r="I50" s="176"/>
      <c r="K50" s="206"/>
      <c r="L50" s="189"/>
      <c r="M50" s="189"/>
      <c r="N50" s="207"/>
      <c r="O50" s="171"/>
      <c r="P50" s="172"/>
      <c r="Q50" s="173"/>
      <c r="R50" s="176"/>
    </row>
    <row r="51">
      <c r="B51" s="194" t="s">
        <v>70</v>
      </c>
      <c r="C51" s="195"/>
      <c r="D51" s="196"/>
      <c r="E51" s="197"/>
      <c r="F51" s="198">
        <f t="shared" ref="F51:H51" si="3">SUM(F40:F50)</f>
        <v>2.2</v>
      </c>
      <c r="G51" s="198">
        <f t="shared" si="3"/>
        <v>2.7</v>
      </c>
      <c r="H51" s="198">
        <f t="shared" si="3"/>
        <v>0.5</v>
      </c>
      <c r="I51" s="199"/>
      <c r="K51" s="194" t="s">
        <v>70</v>
      </c>
      <c r="L51" s="195"/>
      <c r="M51" s="196"/>
      <c r="N51" s="197"/>
      <c r="O51" s="198">
        <f t="shared" ref="O51:Q51" si="4">SUM(O40:O50)</f>
        <v>2.2</v>
      </c>
      <c r="P51" s="198">
        <f t="shared" si="4"/>
        <v>1.2</v>
      </c>
      <c r="Q51" s="198">
        <f t="shared" si="4"/>
        <v>-1</v>
      </c>
      <c r="R51" s="199"/>
    </row>
    <row r="54">
      <c r="B54" s="140"/>
      <c r="C54" s="141" t="s">
        <v>52</v>
      </c>
      <c r="D54" s="141"/>
      <c r="E54" s="141"/>
      <c r="F54" s="142"/>
      <c r="G54" s="143"/>
      <c r="H54" s="144"/>
      <c r="I54" s="145"/>
    </row>
    <row r="55">
      <c r="B55" s="147"/>
      <c r="C55" s="148"/>
      <c r="D55" s="148"/>
      <c r="E55" s="148"/>
      <c r="F55" s="148"/>
      <c r="G55" s="149"/>
      <c r="H55" s="148"/>
      <c r="I55" s="150"/>
    </row>
    <row r="56">
      <c r="B56" s="151" t="s">
        <v>53</v>
      </c>
      <c r="C56" s="152" t="s">
        <v>54</v>
      </c>
      <c r="F56" s="148"/>
      <c r="G56" s="149"/>
      <c r="H56" s="148"/>
      <c r="I56" s="150"/>
    </row>
    <row r="57">
      <c r="B57" s="147"/>
      <c r="C57" s="148"/>
      <c r="D57" s="148"/>
      <c r="E57" s="148"/>
      <c r="F57" s="148"/>
      <c r="G57" s="149"/>
      <c r="H57" s="148"/>
      <c r="I57" s="150"/>
    </row>
    <row r="58">
      <c r="B58" s="155" t="s">
        <v>55</v>
      </c>
      <c r="C58" s="156" t="s">
        <v>74</v>
      </c>
      <c r="D58" s="157"/>
      <c r="E58" s="157"/>
      <c r="F58" s="158" t="s">
        <v>75</v>
      </c>
      <c r="G58" s="159"/>
      <c r="H58" s="160"/>
      <c r="I58" s="150"/>
    </row>
    <row r="59">
      <c r="B59" s="147"/>
      <c r="C59" s="148"/>
      <c r="D59" s="148"/>
      <c r="E59" s="148"/>
      <c r="F59" s="148"/>
      <c r="G59" s="148"/>
      <c r="H59" s="148"/>
      <c r="I59" s="150"/>
    </row>
    <row r="60">
      <c r="B60" s="151" t="s">
        <v>60</v>
      </c>
      <c r="F60" s="148"/>
      <c r="G60" s="148"/>
      <c r="H60" s="148"/>
      <c r="I60" s="150"/>
    </row>
    <row r="61">
      <c r="B61" s="147"/>
      <c r="C61" s="148"/>
      <c r="D61" s="148"/>
      <c r="E61" s="148"/>
      <c r="F61" s="148"/>
      <c r="G61" s="148"/>
      <c r="H61" s="148"/>
      <c r="I61" s="150"/>
    </row>
    <row r="62">
      <c r="B62" s="147"/>
      <c r="C62" s="144"/>
      <c r="D62" s="144"/>
      <c r="E62" s="148"/>
      <c r="F62" s="148"/>
      <c r="G62" s="148"/>
      <c r="H62" s="148"/>
      <c r="I62" s="150"/>
    </row>
    <row r="63">
      <c r="B63" s="147"/>
      <c r="C63" s="148"/>
      <c r="D63" s="148"/>
      <c r="E63" s="148"/>
      <c r="F63" s="148"/>
      <c r="G63" s="148"/>
      <c r="H63" s="148"/>
      <c r="I63" s="150"/>
    </row>
    <row r="64">
      <c r="B64" s="147"/>
      <c r="C64" s="148"/>
      <c r="D64" s="148"/>
      <c r="F64" s="164" t="s">
        <v>61</v>
      </c>
      <c r="G64" s="165" t="s">
        <v>17</v>
      </c>
      <c r="H64" s="166"/>
      <c r="I64" s="167" t="s">
        <v>62</v>
      </c>
    </row>
    <row r="65">
      <c r="B65" s="203" t="s">
        <v>63</v>
      </c>
      <c r="C65" s="204" t="s">
        <v>62</v>
      </c>
      <c r="D65" s="204"/>
      <c r="E65" s="205"/>
      <c r="F65" s="171" t="s">
        <v>64</v>
      </c>
      <c r="G65" s="172" t="s">
        <v>64</v>
      </c>
      <c r="H65" s="173" t="s">
        <v>65</v>
      </c>
      <c r="I65" s="174" t="s">
        <v>66</v>
      </c>
    </row>
    <row r="66">
      <c r="B66" s="206"/>
      <c r="C66" s="189"/>
      <c r="D66" s="189"/>
      <c r="E66" s="207"/>
      <c r="F66" s="171"/>
      <c r="G66" s="172"/>
      <c r="H66" s="173"/>
      <c r="I66" s="176"/>
    </row>
    <row r="67">
      <c r="B67" s="208">
        <v>44594.0</v>
      </c>
      <c r="C67" s="178" t="s">
        <v>67</v>
      </c>
      <c r="D67" s="185"/>
      <c r="E67" s="209"/>
      <c r="F67" s="181">
        <v>1.0</v>
      </c>
      <c r="G67" s="182">
        <v>0.5</v>
      </c>
      <c r="H67" s="183">
        <f>G67 -F67</f>
        <v>-0.5</v>
      </c>
      <c r="I67" s="184" t="s">
        <v>68</v>
      </c>
    </row>
    <row r="68">
      <c r="B68" s="210">
        <v>44595.0</v>
      </c>
      <c r="C68" s="188" t="s">
        <v>69</v>
      </c>
      <c r="D68" s="189"/>
      <c r="E68" s="207"/>
      <c r="F68" s="187">
        <v>1.2</v>
      </c>
      <c r="G68" s="186">
        <v>1.2</v>
      </c>
      <c r="H68" s="183">
        <f>F68 -G68</f>
        <v>0</v>
      </c>
      <c r="I68" s="184" t="s">
        <v>68</v>
      </c>
    </row>
    <row r="69">
      <c r="B69" s="211"/>
      <c r="C69" s="212"/>
      <c r="D69" s="212"/>
      <c r="E69" s="213"/>
      <c r="F69" s="191"/>
      <c r="G69" s="192"/>
      <c r="H69" s="193"/>
      <c r="I69" s="174"/>
    </row>
    <row r="70">
      <c r="B70" s="214"/>
      <c r="C70" s="215"/>
      <c r="D70" s="215"/>
      <c r="E70" s="216"/>
      <c r="F70" s="171"/>
      <c r="G70" s="172"/>
      <c r="H70" s="173"/>
      <c r="I70" s="176"/>
    </row>
    <row r="71">
      <c r="B71" s="217"/>
      <c r="C71" s="212"/>
      <c r="D71" s="212"/>
      <c r="E71" s="213"/>
      <c r="F71" s="171"/>
      <c r="G71" s="172"/>
      <c r="H71" s="173"/>
      <c r="I71" s="176"/>
    </row>
    <row r="72">
      <c r="B72" s="214"/>
      <c r="C72" s="215"/>
      <c r="D72" s="215"/>
      <c r="E72" s="216"/>
      <c r="F72" s="171"/>
      <c r="G72" s="172"/>
      <c r="H72" s="173"/>
      <c r="I72" s="176"/>
    </row>
    <row r="73">
      <c r="B73" s="217"/>
      <c r="C73" s="212"/>
      <c r="D73" s="212"/>
      <c r="E73" s="213"/>
      <c r="F73" s="171"/>
      <c r="G73" s="172"/>
      <c r="H73" s="173"/>
      <c r="I73" s="176"/>
    </row>
    <row r="74">
      <c r="B74" s="214"/>
      <c r="C74" s="215"/>
      <c r="D74" s="215"/>
      <c r="E74" s="216"/>
      <c r="F74" s="171"/>
      <c r="G74" s="172"/>
      <c r="H74" s="173"/>
      <c r="I74" s="176"/>
    </row>
    <row r="75">
      <c r="B75" s="217"/>
      <c r="C75" s="212"/>
      <c r="D75" s="212"/>
      <c r="E75" s="213"/>
      <c r="F75" s="171"/>
      <c r="G75" s="172"/>
      <c r="H75" s="173"/>
      <c r="I75" s="176"/>
    </row>
    <row r="76">
      <c r="B76" s="206"/>
      <c r="C76" s="189"/>
      <c r="D76" s="189"/>
      <c r="E76" s="207"/>
      <c r="F76" s="171"/>
      <c r="G76" s="172"/>
      <c r="H76" s="173"/>
      <c r="I76" s="176"/>
    </row>
    <row r="77">
      <c r="B77" s="194" t="s">
        <v>70</v>
      </c>
      <c r="C77" s="195"/>
      <c r="D77" s="196"/>
      <c r="E77" s="197"/>
      <c r="F77" s="198">
        <f t="shared" ref="F77:H77" si="5">SUM(F66:F76)</f>
        <v>2.2</v>
      </c>
      <c r="G77" s="198">
        <f t="shared" si="5"/>
        <v>1.7</v>
      </c>
      <c r="H77" s="198">
        <f t="shared" si="5"/>
        <v>-0.5</v>
      </c>
      <c r="I77" s="199"/>
    </row>
    <row r="82">
      <c r="B82" s="137" t="s">
        <v>76</v>
      </c>
    </row>
  </sheetData>
  <mergeCells count="20">
    <mergeCell ref="C4:E4"/>
    <mergeCell ref="L4:N4"/>
    <mergeCell ref="C6:E6"/>
    <mergeCell ref="L6:N6"/>
    <mergeCell ref="C8:E8"/>
    <mergeCell ref="L8:N8"/>
    <mergeCell ref="K25:L25"/>
    <mergeCell ref="B51:C51"/>
    <mergeCell ref="K51:L51"/>
    <mergeCell ref="C56:E56"/>
    <mergeCell ref="C58:E58"/>
    <mergeCell ref="C60:E60"/>
    <mergeCell ref="B77:C77"/>
    <mergeCell ref="B25:C25"/>
    <mergeCell ref="C30:E30"/>
    <mergeCell ref="L30:N30"/>
    <mergeCell ref="C32:E32"/>
    <mergeCell ref="L32:N32"/>
    <mergeCell ref="C34:G35"/>
    <mergeCell ref="L34:N34"/>
  </mergeCells>
  <drawing r:id="rId1"/>
  <tableParts count="5">
    <tablePart r:id="rId7"/>
    <tablePart r:id="rId8"/>
    <tablePart r:id="rId9"/>
    <tablePart r:id="rId10"/>
    <tablePart r:id="rId1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</row>
    <row r="2">
      <c r="A2" s="218"/>
      <c r="B2" s="219"/>
      <c r="C2" s="220" t="s">
        <v>77</v>
      </c>
      <c r="D2" s="221"/>
      <c r="E2" s="221"/>
      <c r="F2" s="222"/>
      <c r="G2" s="223"/>
      <c r="H2" s="224"/>
      <c r="I2" s="225"/>
      <c r="J2" s="226"/>
      <c r="K2" s="219"/>
      <c r="L2" s="220" t="s">
        <v>77</v>
      </c>
      <c r="M2" s="221"/>
      <c r="N2" s="221"/>
      <c r="O2" s="222"/>
      <c r="P2" s="223"/>
      <c r="Q2" s="224"/>
      <c r="R2" s="225"/>
      <c r="S2" s="226"/>
      <c r="T2" s="226"/>
      <c r="U2" s="226"/>
    </row>
    <row r="3">
      <c r="A3" s="218"/>
      <c r="B3" s="227"/>
      <c r="C3" s="228"/>
      <c r="D3" s="228"/>
      <c r="E3" s="228"/>
      <c r="F3" s="228"/>
      <c r="G3" s="229"/>
      <c r="H3" s="228"/>
      <c r="I3" s="230"/>
      <c r="J3" s="226"/>
      <c r="K3" s="227"/>
      <c r="L3" s="228"/>
      <c r="M3" s="228"/>
      <c r="N3" s="228"/>
      <c r="O3" s="228"/>
      <c r="P3" s="229"/>
      <c r="Q3" s="228"/>
      <c r="R3" s="230"/>
      <c r="S3" s="226"/>
      <c r="T3" s="226"/>
      <c r="U3" s="226"/>
    </row>
    <row r="4">
      <c r="A4" s="218"/>
      <c r="B4" s="227" t="s">
        <v>53</v>
      </c>
      <c r="C4" s="231" t="s">
        <v>54</v>
      </c>
      <c r="F4" s="228"/>
      <c r="G4" s="229"/>
      <c r="H4" s="228"/>
      <c r="I4" s="230"/>
      <c r="J4" s="226"/>
      <c r="K4" s="227" t="s">
        <v>53</v>
      </c>
      <c r="L4" s="231" t="s">
        <v>54</v>
      </c>
      <c r="O4" s="228"/>
      <c r="P4" s="229"/>
      <c r="Q4" s="228"/>
      <c r="R4" s="230"/>
      <c r="S4" s="226"/>
      <c r="T4" s="226"/>
      <c r="U4" s="226"/>
    </row>
    <row r="5">
      <c r="A5" s="218"/>
      <c r="B5" s="227"/>
      <c r="C5" s="228"/>
      <c r="D5" s="228"/>
      <c r="E5" s="228"/>
      <c r="F5" s="228"/>
      <c r="G5" s="229"/>
      <c r="H5" s="228"/>
      <c r="I5" s="230"/>
      <c r="J5" s="226"/>
      <c r="K5" s="227"/>
      <c r="L5" s="228"/>
      <c r="M5" s="228"/>
      <c r="N5" s="228"/>
      <c r="O5" s="228"/>
      <c r="P5" s="229"/>
      <c r="Q5" s="228"/>
      <c r="R5" s="230"/>
      <c r="S5" s="226"/>
      <c r="T5" s="226"/>
      <c r="U5" s="226"/>
    </row>
    <row r="6">
      <c r="A6" s="218"/>
      <c r="B6" s="227" t="s">
        <v>55</v>
      </c>
      <c r="C6" s="231" t="s">
        <v>56</v>
      </c>
      <c r="F6" s="228" t="s">
        <v>57</v>
      </c>
      <c r="G6" s="229"/>
      <c r="H6" s="228"/>
      <c r="I6" s="230"/>
      <c r="J6" s="226"/>
      <c r="K6" s="232" t="s">
        <v>55</v>
      </c>
      <c r="L6" s="233" t="s">
        <v>58</v>
      </c>
      <c r="M6" s="157"/>
      <c r="N6" s="157"/>
      <c r="O6" s="234" t="s">
        <v>59</v>
      </c>
      <c r="P6" s="235"/>
      <c r="Q6" s="236"/>
      <c r="R6" s="230"/>
      <c r="S6" s="226"/>
      <c r="T6" s="226"/>
      <c r="U6" s="226"/>
    </row>
    <row r="7">
      <c r="A7" s="218"/>
      <c r="B7" s="232"/>
      <c r="C7" s="237"/>
      <c r="D7" s="237"/>
      <c r="E7" s="237"/>
      <c r="F7" s="237"/>
      <c r="G7" s="238"/>
      <c r="H7" s="228"/>
      <c r="I7" s="230"/>
      <c r="J7" s="226"/>
      <c r="K7" s="227"/>
      <c r="L7" s="228"/>
      <c r="M7" s="228"/>
      <c r="N7" s="228"/>
      <c r="O7" s="228"/>
      <c r="P7" s="228"/>
      <c r="Q7" s="228"/>
      <c r="R7" s="230"/>
      <c r="S7" s="226"/>
      <c r="T7" s="226"/>
      <c r="U7" s="226"/>
    </row>
    <row r="8">
      <c r="A8" s="218"/>
      <c r="B8" s="227" t="s">
        <v>60</v>
      </c>
      <c r="C8" s="226"/>
      <c r="F8" s="228"/>
      <c r="G8" s="228"/>
      <c r="H8" s="228"/>
      <c r="I8" s="230"/>
      <c r="J8" s="226"/>
      <c r="K8" s="227" t="s">
        <v>60</v>
      </c>
      <c r="L8" s="226"/>
      <c r="O8" s="228"/>
      <c r="P8" s="228"/>
      <c r="Q8" s="228"/>
      <c r="R8" s="230"/>
      <c r="S8" s="226"/>
      <c r="T8" s="226"/>
      <c r="U8" s="226"/>
    </row>
    <row r="9">
      <c r="A9" s="218"/>
      <c r="B9" s="227"/>
      <c r="C9" s="228"/>
      <c r="D9" s="228"/>
      <c r="E9" s="228"/>
      <c r="F9" s="228"/>
      <c r="G9" s="228"/>
      <c r="H9" s="228"/>
      <c r="I9" s="230"/>
      <c r="J9" s="226"/>
      <c r="K9" s="227"/>
      <c r="L9" s="228"/>
      <c r="M9" s="228"/>
      <c r="N9" s="228"/>
      <c r="O9" s="228"/>
      <c r="P9" s="228"/>
      <c r="Q9" s="228"/>
      <c r="R9" s="230"/>
      <c r="S9" s="226"/>
      <c r="T9" s="226"/>
      <c r="U9" s="226"/>
    </row>
    <row r="10">
      <c r="A10" s="218"/>
      <c r="B10" s="227"/>
      <c r="C10" s="237"/>
      <c r="D10" s="237"/>
      <c r="E10" s="237"/>
      <c r="F10" s="228"/>
      <c r="G10" s="228"/>
      <c r="H10" s="228"/>
      <c r="I10" s="230"/>
      <c r="J10" s="226"/>
      <c r="K10" s="227"/>
      <c r="L10" s="224"/>
      <c r="M10" s="224"/>
      <c r="N10" s="224"/>
      <c r="O10" s="228"/>
      <c r="P10" s="228"/>
      <c r="Q10" s="228"/>
      <c r="R10" s="230"/>
      <c r="S10" s="226"/>
      <c r="T10" s="226"/>
      <c r="U10" s="226"/>
    </row>
    <row r="11">
      <c r="A11" s="218"/>
      <c r="B11" s="227"/>
      <c r="C11" s="228"/>
      <c r="D11" s="228"/>
      <c r="E11" s="228"/>
      <c r="F11" s="228"/>
      <c r="G11" s="228"/>
      <c r="H11" s="228"/>
      <c r="I11" s="230"/>
      <c r="J11" s="226"/>
      <c r="K11" s="227"/>
      <c r="L11" s="228"/>
      <c r="M11" s="228"/>
      <c r="N11" s="228"/>
      <c r="O11" s="228"/>
      <c r="P11" s="228"/>
      <c r="Q11" s="228"/>
      <c r="R11" s="230"/>
      <c r="S11" s="226"/>
      <c r="T11" s="226"/>
      <c r="U11" s="226"/>
    </row>
    <row r="12">
      <c r="A12" s="218"/>
      <c r="B12" s="227"/>
      <c r="C12" s="228"/>
      <c r="D12" s="228"/>
      <c r="E12" s="226"/>
      <c r="F12" s="239" t="s">
        <v>61</v>
      </c>
      <c r="G12" s="240" t="s">
        <v>17</v>
      </c>
      <c r="H12" s="241"/>
      <c r="I12" s="242" t="s">
        <v>62</v>
      </c>
      <c r="J12" s="226"/>
      <c r="K12" s="227"/>
      <c r="L12" s="228"/>
      <c r="M12" s="228"/>
      <c r="N12" s="226"/>
      <c r="O12" s="239" t="s">
        <v>61</v>
      </c>
      <c r="P12" s="240" t="s">
        <v>17</v>
      </c>
      <c r="Q12" s="241"/>
      <c r="R12" s="242" t="s">
        <v>62</v>
      </c>
      <c r="S12" s="226"/>
      <c r="T12" s="226"/>
      <c r="U12" s="226"/>
    </row>
    <row r="13">
      <c r="A13" s="218"/>
      <c r="B13" s="243" t="s">
        <v>63</v>
      </c>
      <c r="C13" s="244" t="s">
        <v>62</v>
      </c>
      <c r="D13" s="244"/>
      <c r="E13" s="245"/>
      <c r="F13" s="246" t="s">
        <v>64</v>
      </c>
      <c r="G13" s="247" t="s">
        <v>64</v>
      </c>
      <c r="H13" s="248" t="s">
        <v>65</v>
      </c>
      <c r="I13" s="249" t="s">
        <v>66</v>
      </c>
      <c r="J13" s="226"/>
      <c r="K13" s="243" t="s">
        <v>63</v>
      </c>
      <c r="L13" s="244" t="s">
        <v>62</v>
      </c>
      <c r="M13" s="244"/>
      <c r="N13" s="245"/>
      <c r="O13" s="246" t="s">
        <v>64</v>
      </c>
      <c r="P13" s="247" t="s">
        <v>64</v>
      </c>
      <c r="Q13" s="248" t="s">
        <v>65</v>
      </c>
      <c r="R13" s="249" t="s">
        <v>66</v>
      </c>
      <c r="S13" s="226"/>
      <c r="T13" s="226"/>
      <c r="U13" s="226"/>
    </row>
    <row r="14">
      <c r="A14" s="218"/>
      <c r="B14" s="243"/>
      <c r="C14" s="244"/>
      <c r="D14" s="244"/>
      <c r="E14" s="245"/>
      <c r="F14" s="246"/>
      <c r="G14" s="247"/>
      <c r="H14" s="248"/>
      <c r="I14" s="249"/>
      <c r="J14" s="226"/>
      <c r="K14" s="243"/>
      <c r="L14" s="244"/>
      <c r="M14" s="244"/>
      <c r="N14" s="245"/>
      <c r="O14" s="246"/>
      <c r="P14" s="247"/>
      <c r="Q14" s="248"/>
      <c r="R14" s="249"/>
      <c r="S14" s="226"/>
      <c r="T14" s="226"/>
      <c r="U14" s="226"/>
    </row>
    <row r="15">
      <c r="A15" s="218"/>
      <c r="B15" s="250">
        <v>44598.0</v>
      </c>
      <c r="C15" s="251" t="s">
        <v>78</v>
      </c>
      <c r="D15" s="252"/>
      <c r="E15" s="253"/>
      <c r="F15" s="254">
        <v>0.5</v>
      </c>
      <c r="G15" s="255">
        <v>1.0</v>
      </c>
      <c r="H15" s="256">
        <f t="shared" ref="H15:H21" si="1">G15-F15</f>
        <v>0.5</v>
      </c>
      <c r="I15" s="257" t="s">
        <v>68</v>
      </c>
      <c r="J15" s="226"/>
      <c r="K15" s="250">
        <v>44598.0</v>
      </c>
      <c r="L15" s="251" t="s">
        <v>78</v>
      </c>
      <c r="M15" s="252"/>
      <c r="N15" s="253"/>
      <c r="O15" s="258">
        <v>0.5</v>
      </c>
      <c r="P15" s="259">
        <v>1.0</v>
      </c>
      <c r="Q15" s="256">
        <f t="shared" ref="Q15:Q20" si="2">P15-O15</f>
        <v>0.5</v>
      </c>
      <c r="R15" s="260" t="s">
        <v>68</v>
      </c>
      <c r="S15" s="226"/>
      <c r="T15" s="226"/>
      <c r="U15" s="226"/>
    </row>
    <row r="16">
      <c r="A16" s="218"/>
      <c r="B16" s="250">
        <v>44599.0</v>
      </c>
      <c r="C16" s="251" t="s">
        <v>79</v>
      </c>
      <c r="D16" s="252"/>
      <c r="E16" s="253"/>
      <c r="F16" s="254">
        <v>0.25</v>
      </c>
      <c r="G16" s="255">
        <v>0.5</v>
      </c>
      <c r="H16" s="261">
        <f t="shared" si="1"/>
        <v>0.25</v>
      </c>
      <c r="I16" s="257" t="s">
        <v>68</v>
      </c>
      <c r="J16" s="226"/>
      <c r="K16" s="250">
        <v>44599.0</v>
      </c>
      <c r="L16" s="251" t="s">
        <v>79</v>
      </c>
      <c r="M16" s="252"/>
      <c r="N16" s="253"/>
      <c r="O16" s="262">
        <v>0.25</v>
      </c>
      <c r="P16" s="263">
        <v>0.5</v>
      </c>
      <c r="Q16" s="261">
        <f t="shared" si="2"/>
        <v>0.25</v>
      </c>
      <c r="R16" s="264" t="s">
        <v>68</v>
      </c>
      <c r="S16" s="226"/>
      <c r="T16" s="226"/>
      <c r="U16" s="226"/>
    </row>
    <row r="17">
      <c r="A17" s="218"/>
      <c r="B17" s="265">
        <v>44601.0</v>
      </c>
      <c r="C17" s="266" t="s">
        <v>80</v>
      </c>
      <c r="D17" s="267"/>
      <c r="E17" s="268"/>
      <c r="F17" s="269">
        <v>0.25</v>
      </c>
      <c r="G17" s="255">
        <v>0.25</v>
      </c>
      <c r="H17" s="261">
        <f t="shared" si="1"/>
        <v>0</v>
      </c>
      <c r="I17" s="270" t="s">
        <v>68</v>
      </c>
      <c r="J17" s="226"/>
      <c r="K17" s="265">
        <v>44601.0</v>
      </c>
      <c r="L17" s="266" t="s">
        <v>80</v>
      </c>
      <c r="M17" s="267"/>
      <c r="N17" s="268"/>
      <c r="O17" s="271">
        <v>0.25</v>
      </c>
      <c r="P17" s="263">
        <v>0.25</v>
      </c>
      <c r="Q17" s="261">
        <f t="shared" si="2"/>
        <v>0</v>
      </c>
      <c r="R17" s="264" t="s">
        <v>68</v>
      </c>
      <c r="S17" s="226"/>
      <c r="T17" s="226"/>
      <c r="U17" s="226"/>
    </row>
    <row r="18">
      <c r="A18" s="218"/>
      <c r="B18" s="272">
        <v>44602.0</v>
      </c>
      <c r="C18" s="273" t="s">
        <v>81</v>
      </c>
      <c r="D18" s="252"/>
      <c r="E18" s="253"/>
      <c r="F18" s="274">
        <v>1.0</v>
      </c>
      <c r="G18" s="275">
        <v>1.0</v>
      </c>
      <c r="H18" s="261">
        <f t="shared" si="1"/>
        <v>0</v>
      </c>
      <c r="I18" s="276" t="s">
        <v>68</v>
      </c>
      <c r="J18" s="226"/>
      <c r="K18" s="272">
        <v>44602.0</v>
      </c>
      <c r="L18" s="273" t="s">
        <v>81</v>
      </c>
      <c r="M18" s="252"/>
      <c r="N18" s="253"/>
      <c r="O18" s="271">
        <v>1.0</v>
      </c>
      <c r="P18" s="277">
        <v>1.0</v>
      </c>
      <c r="Q18" s="261">
        <f t="shared" si="2"/>
        <v>0</v>
      </c>
      <c r="R18" s="264" t="s">
        <v>68</v>
      </c>
      <c r="S18" s="226"/>
      <c r="T18" s="226"/>
      <c r="U18" s="226"/>
    </row>
    <row r="19">
      <c r="A19" s="218"/>
      <c r="B19" s="272">
        <v>44603.0</v>
      </c>
      <c r="C19" s="278" t="s">
        <v>82</v>
      </c>
      <c r="D19" s="267"/>
      <c r="E19" s="268"/>
      <c r="F19" s="279">
        <v>0.25</v>
      </c>
      <c r="G19" s="280">
        <v>0.25</v>
      </c>
      <c r="H19" s="261">
        <f t="shared" si="1"/>
        <v>0</v>
      </c>
      <c r="I19" s="276" t="s">
        <v>68</v>
      </c>
      <c r="J19" s="226"/>
      <c r="K19" s="272">
        <v>44603.0</v>
      </c>
      <c r="L19" s="278" t="s">
        <v>82</v>
      </c>
      <c r="M19" s="267"/>
      <c r="N19" s="268"/>
      <c r="O19" s="281">
        <v>0.25</v>
      </c>
      <c r="P19" s="280">
        <v>0.25</v>
      </c>
      <c r="Q19" s="261">
        <f t="shared" si="2"/>
        <v>0</v>
      </c>
      <c r="R19" s="282" t="s">
        <v>68</v>
      </c>
      <c r="S19" s="226"/>
      <c r="T19" s="226"/>
      <c r="U19" s="226"/>
    </row>
    <row r="20">
      <c r="A20" s="218"/>
      <c r="B20" s="272">
        <v>44604.0</v>
      </c>
      <c r="C20" s="283" t="s">
        <v>83</v>
      </c>
      <c r="D20" s="284"/>
      <c r="E20" s="268"/>
      <c r="F20" s="279">
        <v>8.0</v>
      </c>
      <c r="G20" s="280">
        <v>5.0</v>
      </c>
      <c r="H20" s="261">
        <f t="shared" si="1"/>
        <v>-3</v>
      </c>
      <c r="I20" s="276" t="s">
        <v>84</v>
      </c>
      <c r="J20" s="226"/>
      <c r="K20" s="285">
        <v>44604.0</v>
      </c>
      <c r="L20" s="266" t="s">
        <v>85</v>
      </c>
      <c r="M20" s="267"/>
      <c r="N20" s="268"/>
      <c r="O20" s="281">
        <v>3.0</v>
      </c>
      <c r="P20" s="280">
        <v>3.0</v>
      </c>
      <c r="Q20" s="261">
        <f t="shared" si="2"/>
        <v>0</v>
      </c>
      <c r="R20" s="286" t="s">
        <v>84</v>
      </c>
      <c r="S20" s="226"/>
      <c r="T20" s="226"/>
      <c r="U20" s="226"/>
    </row>
    <row r="21">
      <c r="A21" s="218"/>
      <c r="B21" s="285">
        <v>44604.0</v>
      </c>
      <c r="C21" s="266" t="s">
        <v>86</v>
      </c>
      <c r="D21" s="267"/>
      <c r="E21" s="268"/>
      <c r="F21" s="274">
        <v>1.0</v>
      </c>
      <c r="G21" s="275">
        <v>1.0</v>
      </c>
      <c r="H21" s="256">
        <f t="shared" si="1"/>
        <v>0</v>
      </c>
      <c r="I21" s="276" t="s">
        <v>84</v>
      </c>
      <c r="J21" s="226"/>
      <c r="K21" s="243"/>
      <c r="L21" s="287" t="s">
        <v>87</v>
      </c>
      <c r="M21" s="244"/>
      <c r="N21" s="245"/>
      <c r="O21" s="288"/>
      <c r="P21" s="247"/>
      <c r="Q21" s="261"/>
      <c r="R21" s="289"/>
      <c r="S21" s="226"/>
      <c r="T21" s="226"/>
      <c r="U21" s="226"/>
    </row>
    <row r="22">
      <c r="A22" s="218"/>
      <c r="B22" s="272">
        <v>44604.0</v>
      </c>
      <c r="C22" s="290" t="s">
        <v>88</v>
      </c>
      <c r="D22" s="244"/>
      <c r="E22" s="245"/>
      <c r="F22" s="291">
        <v>1.0</v>
      </c>
      <c r="G22" s="292">
        <v>1.0</v>
      </c>
      <c r="H22" s="261"/>
      <c r="I22" s="276" t="s">
        <v>84</v>
      </c>
      <c r="J22" s="226"/>
      <c r="K22" s="243"/>
      <c r="L22" s="244"/>
      <c r="M22" s="244"/>
      <c r="N22" s="245"/>
      <c r="O22" s="288"/>
      <c r="P22" s="247"/>
      <c r="Q22" s="261"/>
      <c r="R22" s="289"/>
      <c r="S22" s="226"/>
      <c r="T22" s="226"/>
      <c r="U22" s="226"/>
    </row>
    <row r="23">
      <c r="A23" s="218"/>
      <c r="B23" s="243"/>
      <c r="C23" s="244"/>
      <c r="D23" s="244"/>
      <c r="E23" s="245"/>
      <c r="F23" s="246"/>
      <c r="G23" s="247"/>
      <c r="H23" s="261"/>
      <c r="I23" s="249"/>
      <c r="J23" s="226"/>
      <c r="K23" s="243"/>
      <c r="L23" s="244"/>
      <c r="M23" s="244"/>
      <c r="N23" s="245"/>
      <c r="O23" s="288"/>
      <c r="P23" s="247"/>
      <c r="Q23" s="261"/>
      <c r="R23" s="289"/>
      <c r="S23" s="226"/>
      <c r="T23" s="226"/>
      <c r="U23" s="226"/>
    </row>
    <row r="24">
      <c r="A24" s="218"/>
      <c r="B24" s="243"/>
      <c r="C24" s="244"/>
      <c r="D24" s="244"/>
      <c r="E24" s="245"/>
      <c r="F24" s="246"/>
      <c r="G24" s="247"/>
      <c r="H24" s="261"/>
      <c r="I24" s="249"/>
      <c r="J24" s="226"/>
      <c r="K24" s="243"/>
      <c r="L24" s="244"/>
      <c r="M24" s="244"/>
      <c r="N24" s="245"/>
      <c r="O24" s="293"/>
      <c r="P24" s="294"/>
      <c r="Q24" s="261"/>
      <c r="R24" s="264"/>
      <c r="S24" s="226"/>
      <c r="T24" s="226"/>
      <c r="U24" s="226"/>
    </row>
    <row r="25">
      <c r="A25" s="218"/>
      <c r="B25" s="295" t="s">
        <v>70</v>
      </c>
      <c r="C25" s="195"/>
      <c r="D25" s="296"/>
      <c r="E25" s="297"/>
      <c r="F25" s="298">
        <f t="shared" ref="F25:H25" si="3">SUM(F14:F24)</f>
        <v>12.25</v>
      </c>
      <c r="G25" s="298">
        <f t="shared" si="3"/>
        <v>10</v>
      </c>
      <c r="H25" s="298">
        <f t="shared" si="3"/>
        <v>-2.25</v>
      </c>
      <c r="I25" s="299"/>
      <c r="J25" s="226"/>
      <c r="K25" s="295" t="s">
        <v>70</v>
      </c>
      <c r="L25" s="195"/>
      <c r="M25" s="296"/>
      <c r="N25" s="297"/>
      <c r="O25" s="298">
        <f t="shared" ref="O25:Q25" si="4">SUM(O14:O24)</f>
        <v>5.25</v>
      </c>
      <c r="P25" s="298">
        <f t="shared" si="4"/>
        <v>6</v>
      </c>
      <c r="Q25" s="298">
        <f t="shared" si="4"/>
        <v>0.75</v>
      </c>
      <c r="R25" s="299"/>
      <c r="S25" s="226"/>
      <c r="T25" s="226"/>
      <c r="U25" s="226"/>
    </row>
    <row r="26">
      <c r="A26" s="218"/>
      <c r="B26" s="22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</row>
    <row r="27">
      <c r="A27" s="218"/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</row>
    <row r="28">
      <c r="A28" s="218"/>
      <c r="B28" s="219"/>
      <c r="C28" s="220" t="s">
        <v>77</v>
      </c>
      <c r="D28" s="221"/>
      <c r="E28" s="221"/>
      <c r="F28" s="222"/>
      <c r="G28" s="223"/>
      <c r="H28" s="224"/>
      <c r="I28" s="225"/>
      <c r="J28" s="226"/>
      <c r="K28" s="219"/>
      <c r="L28" s="220" t="s">
        <v>77</v>
      </c>
      <c r="M28" s="221"/>
      <c r="N28" s="221"/>
      <c r="O28" s="222"/>
      <c r="P28" s="223"/>
      <c r="Q28" s="224"/>
      <c r="R28" s="225"/>
      <c r="S28" s="226"/>
      <c r="T28" s="226"/>
      <c r="U28" s="226"/>
    </row>
    <row r="29">
      <c r="A29" s="218"/>
      <c r="B29" s="227"/>
      <c r="C29" s="228"/>
      <c r="D29" s="228"/>
      <c r="E29" s="228"/>
      <c r="F29" s="228"/>
      <c r="G29" s="229"/>
      <c r="H29" s="228"/>
      <c r="I29" s="230"/>
      <c r="J29" s="226"/>
      <c r="K29" s="227"/>
      <c r="L29" s="228"/>
      <c r="M29" s="228"/>
      <c r="N29" s="228"/>
      <c r="O29" s="228"/>
      <c r="P29" s="229"/>
      <c r="Q29" s="228"/>
      <c r="R29" s="230"/>
      <c r="S29" s="226"/>
      <c r="T29" s="226"/>
      <c r="U29" s="226"/>
    </row>
    <row r="30">
      <c r="A30" s="218"/>
      <c r="B30" s="227" t="s">
        <v>53</v>
      </c>
      <c r="C30" s="231" t="s">
        <v>54</v>
      </c>
      <c r="F30" s="228"/>
      <c r="G30" s="229"/>
      <c r="H30" s="228"/>
      <c r="I30" s="230"/>
      <c r="J30" s="226"/>
      <c r="K30" s="227" t="s">
        <v>53</v>
      </c>
      <c r="L30" s="231" t="s">
        <v>54</v>
      </c>
      <c r="O30" s="228"/>
      <c r="P30" s="229"/>
      <c r="Q30" s="228"/>
      <c r="R30" s="230"/>
      <c r="S30" s="226"/>
      <c r="T30" s="226"/>
      <c r="U30" s="226"/>
    </row>
    <row r="31">
      <c r="A31" s="218"/>
      <c r="B31" s="227"/>
      <c r="C31" s="228"/>
      <c r="D31" s="228"/>
      <c r="E31" s="228"/>
      <c r="F31" s="228"/>
      <c r="G31" s="229"/>
      <c r="H31" s="228"/>
      <c r="I31" s="230"/>
      <c r="J31" s="226"/>
      <c r="K31" s="227"/>
      <c r="L31" s="228"/>
      <c r="M31" s="228"/>
      <c r="N31" s="228"/>
      <c r="O31" s="228"/>
      <c r="P31" s="229"/>
      <c r="Q31" s="228"/>
      <c r="R31" s="230"/>
      <c r="S31" s="226"/>
      <c r="T31" s="226"/>
      <c r="U31" s="226"/>
    </row>
    <row r="32">
      <c r="A32" s="218"/>
      <c r="B32" s="227" t="s">
        <v>55</v>
      </c>
      <c r="C32" s="300" t="s">
        <v>71</v>
      </c>
      <c r="F32" s="236" t="s">
        <v>72</v>
      </c>
      <c r="G32" s="301"/>
      <c r="H32" s="236"/>
      <c r="I32" s="230"/>
      <c r="J32" s="302"/>
      <c r="K32" s="227" t="s">
        <v>55</v>
      </c>
      <c r="L32" s="300" t="s">
        <v>73</v>
      </c>
      <c r="O32" s="236" t="s">
        <v>59</v>
      </c>
      <c r="P32" s="301"/>
      <c r="Q32" s="236"/>
      <c r="R32" s="230"/>
      <c r="S32" s="226"/>
      <c r="T32" s="226"/>
      <c r="U32" s="226"/>
    </row>
    <row r="33">
      <c r="A33" s="218"/>
      <c r="B33" s="232"/>
      <c r="C33" s="237"/>
      <c r="D33" s="237"/>
      <c r="E33" s="237"/>
      <c r="F33" s="237"/>
      <c r="G33" s="238"/>
      <c r="H33" s="228"/>
      <c r="I33" s="230"/>
      <c r="J33" s="226"/>
      <c r="K33" s="232"/>
      <c r="L33" s="237"/>
      <c r="M33" s="237"/>
      <c r="N33" s="237"/>
      <c r="O33" s="237"/>
      <c r="P33" s="238"/>
      <c r="Q33" s="228"/>
      <c r="R33" s="230"/>
      <c r="S33" s="226"/>
      <c r="T33" s="226"/>
      <c r="U33" s="226"/>
    </row>
    <row r="34">
      <c r="A34" s="218"/>
      <c r="B34" s="227" t="s">
        <v>60</v>
      </c>
      <c r="C34" s="226"/>
      <c r="H34" s="228"/>
      <c r="I34" s="230"/>
      <c r="J34" s="226"/>
      <c r="K34" s="227" t="s">
        <v>60</v>
      </c>
      <c r="L34" s="226"/>
      <c r="O34" s="228"/>
      <c r="P34" s="228"/>
      <c r="Q34" s="228"/>
      <c r="R34" s="230"/>
      <c r="S34" s="226"/>
      <c r="T34" s="226"/>
      <c r="U34" s="226"/>
    </row>
    <row r="35">
      <c r="A35" s="218"/>
      <c r="B35" s="227"/>
      <c r="C35" s="109"/>
      <c r="D35" s="109"/>
      <c r="E35" s="109"/>
      <c r="F35" s="109"/>
      <c r="G35" s="109"/>
      <c r="H35" s="228"/>
      <c r="I35" s="230"/>
      <c r="J35" s="226"/>
      <c r="K35" s="227"/>
      <c r="L35" s="228"/>
      <c r="M35" s="228"/>
      <c r="N35" s="228"/>
      <c r="O35" s="228"/>
      <c r="P35" s="228"/>
      <c r="Q35" s="228"/>
      <c r="R35" s="230"/>
      <c r="S35" s="226"/>
      <c r="T35" s="226"/>
      <c r="U35" s="226"/>
    </row>
    <row r="36">
      <c r="A36" s="218"/>
      <c r="B36" s="227"/>
      <c r="C36" s="228"/>
      <c r="D36" s="228"/>
      <c r="E36" s="228"/>
      <c r="F36" s="228"/>
      <c r="G36" s="228"/>
      <c r="H36" s="228"/>
      <c r="I36" s="230"/>
      <c r="J36" s="226"/>
      <c r="K36" s="227"/>
      <c r="L36" s="224"/>
      <c r="M36" s="224"/>
      <c r="N36" s="224"/>
      <c r="O36" s="228"/>
      <c r="P36" s="228"/>
      <c r="Q36" s="228"/>
      <c r="R36" s="230"/>
      <c r="S36" s="226"/>
      <c r="T36" s="226"/>
      <c r="U36" s="226"/>
    </row>
    <row r="37">
      <c r="A37" s="218"/>
      <c r="B37" s="227"/>
      <c r="C37" s="228"/>
      <c r="D37" s="228"/>
      <c r="E37" s="228"/>
      <c r="F37" s="228"/>
      <c r="G37" s="228"/>
      <c r="H37" s="228"/>
      <c r="I37" s="230"/>
      <c r="J37" s="226"/>
      <c r="K37" s="227"/>
      <c r="L37" s="228"/>
      <c r="M37" s="228"/>
      <c r="N37" s="228"/>
      <c r="O37" s="228"/>
      <c r="P37" s="228"/>
      <c r="Q37" s="228"/>
      <c r="R37" s="230"/>
      <c r="S37" s="226"/>
      <c r="T37" s="226"/>
      <c r="U37" s="226"/>
    </row>
    <row r="38">
      <c r="A38" s="218"/>
      <c r="B38" s="227"/>
      <c r="C38" s="228"/>
      <c r="D38" s="228"/>
      <c r="E38" s="226"/>
      <c r="F38" s="239" t="s">
        <v>61</v>
      </c>
      <c r="G38" s="240" t="s">
        <v>17</v>
      </c>
      <c r="H38" s="241"/>
      <c r="I38" s="242" t="s">
        <v>62</v>
      </c>
      <c r="J38" s="226"/>
      <c r="K38" s="227"/>
      <c r="L38" s="228"/>
      <c r="M38" s="228"/>
      <c r="N38" s="226"/>
      <c r="O38" s="239" t="s">
        <v>61</v>
      </c>
      <c r="P38" s="240" t="s">
        <v>17</v>
      </c>
      <c r="Q38" s="241"/>
      <c r="R38" s="242" t="s">
        <v>62</v>
      </c>
      <c r="S38" s="226"/>
      <c r="T38" s="226"/>
      <c r="U38" s="226"/>
    </row>
    <row r="39">
      <c r="A39" s="218"/>
      <c r="B39" s="243" t="s">
        <v>63</v>
      </c>
      <c r="C39" s="244" t="s">
        <v>62</v>
      </c>
      <c r="D39" s="244"/>
      <c r="E39" s="245"/>
      <c r="F39" s="246" t="s">
        <v>64</v>
      </c>
      <c r="G39" s="247" t="s">
        <v>64</v>
      </c>
      <c r="H39" s="248" t="s">
        <v>65</v>
      </c>
      <c r="I39" s="249" t="s">
        <v>66</v>
      </c>
      <c r="J39" s="226"/>
      <c r="K39" s="243" t="s">
        <v>63</v>
      </c>
      <c r="L39" s="244" t="s">
        <v>62</v>
      </c>
      <c r="M39" s="244"/>
      <c r="N39" s="245"/>
      <c r="O39" s="246" t="s">
        <v>64</v>
      </c>
      <c r="P39" s="247" t="s">
        <v>64</v>
      </c>
      <c r="Q39" s="248" t="s">
        <v>65</v>
      </c>
      <c r="R39" s="249" t="s">
        <v>66</v>
      </c>
      <c r="S39" s="226"/>
      <c r="T39" s="226"/>
      <c r="U39" s="226"/>
    </row>
    <row r="40">
      <c r="A40" s="218"/>
      <c r="B40" s="243"/>
      <c r="C40" s="244"/>
      <c r="D40" s="244"/>
      <c r="E40" s="245"/>
      <c r="F40" s="246"/>
      <c r="G40" s="247"/>
      <c r="H40" s="248"/>
      <c r="I40" s="249"/>
      <c r="J40" s="226"/>
      <c r="K40" s="243"/>
      <c r="L40" s="244"/>
      <c r="M40" s="244"/>
      <c r="N40" s="245"/>
      <c r="O40" s="246"/>
      <c r="P40" s="247"/>
      <c r="Q40" s="248"/>
      <c r="R40" s="249"/>
      <c r="S40" s="226"/>
      <c r="T40" s="226"/>
      <c r="U40" s="226"/>
    </row>
    <row r="41">
      <c r="A41" s="218"/>
      <c r="B41" s="250">
        <v>44598.0</v>
      </c>
      <c r="C41" s="251" t="s">
        <v>78</v>
      </c>
      <c r="D41" s="252"/>
      <c r="E41" s="253"/>
      <c r="F41" s="254">
        <v>0.5</v>
      </c>
      <c r="G41" s="255">
        <v>1.0</v>
      </c>
      <c r="H41" s="256">
        <f t="shared" ref="H41:H47" si="5">G41-F41</f>
        <v>0.5</v>
      </c>
      <c r="I41" s="257" t="s">
        <v>68</v>
      </c>
      <c r="J41" s="226"/>
      <c r="K41" s="250">
        <v>44598.0</v>
      </c>
      <c r="L41" s="251" t="s">
        <v>78</v>
      </c>
      <c r="M41" s="252"/>
      <c r="N41" s="253"/>
      <c r="O41" s="258">
        <v>0.5</v>
      </c>
      <c r="P41" s="259">
        <v>1.0</v>
      </c>
      <c r="Q41" s="256">
        <f t="shared" ref="Q41:Q45" si="6">P41-O41</f>
        <v>0.5</v>
      </c>
      <c r="R41" s="260" t="s">
        <v>68</v>
      </c>
      <c r="S41" s="226"/>
      <c r="T41" s="226"/>
      <c r="U41" s="226"/>
    </row>
    <row r="42">
      <c r="A42" s="218"/>
      <c r="B42" s="250">
        <v>44599.0</v>
      </c>
      <c r="C42" s="251" t="s">
        <v>79</v>
      </c>
      <c r="D42" s="252"/>
      <c r="E42" s="253"/>
      <c r="F42" s="254">
        <v>0.25</v>
      </c>
      <c r="G42" s="255">
        <v>0.5</v>
      </c>
      <c r="H42" s="261">
        <f t="shared" si="5"/>
        <v>0.25</v>
      </c>
      <c r="I42" s="257" t="s">
        <v>68</v>
      </c>
      <c r="J42" s="226"/>
      <c r="K42" s="250">
        <v>44599.0</v>
      </c>
      <c r="L42" s="251" t="s">
        <v>79</v>
      </c>
      <c r="M42" s="252"/>
      <c r="N42" s="253"/>
      <c r="O42" s="262">
        <v>0.25</v>
      </c>
      <c r="P42" s="263">
        <v>0.5</v>
      </c>
      <c r="Q42" s="261">
        <f t="shared" si="6"/>
        <v>0.25</v>
      </c>
      <c r="R42" s="264" t="s">
        <v>68</v>
      </c>
      <c r="S42" s="226"/>
      <c r="T42" s="226"/>
      <c r="U42" s="226"/>
    </row>
    <row r="43">
      <c r="A43" s="218"/>
      <c r="B43" s="265">
        <v>44601.0</v>
      </c>
      <c r="C43" s="266" t="s">
        <v>80</v>
      </c>
      <c r="D43" s="267"/>
      <c r="E43" s="268"/>
      <c r="F43" s="269">
        <v>0.25</v>
      </c>
      <c r="G43" s="263">
        <v>0.25</v>
      </c>
      <c r="H43" s="261">
        <f t="shared" si="5"/>
        <v>0</v>
      </c>
      <c r="I43" s="270" t="s">
        <v>68</v>
      </c>
      <c r="J43" s="226"/>
      <c r="K43" s="265">
        <v>44601.0</v>
      </c>
      <c r="L43" s="266" t="s">
        <v>80</v>
      </c>
      <c r="M43" s="267"/>
      <c r="N43" s="268"/>
      <c r="O43" s="271">
        <v>0.25</v>
      </c>
      <c r="P43" s="263">
        <v>0.25</v>
      </c>
      <c r="Q43" s="261">
        <f t="shared" si="6"/>
        <v>0</v>
      </c>
      <c r="R43" s="264" t="s">
        <v>68</v>
      </c>
      <c r="S43" s="226"/>
      <c r="T43" s="226"/>
      <c r="U43" s="226"/>
    </row>
    <row r="44">
      <c r="A44" s="218"/>
      <c r="B44" s="272">
        <v>44602.0</v>
      </c>
      <c r="C44" s="273" t="s">
        <v>81</v>
      </c>
      <c r="D44" s="252"/>
      <c r="E44" s="253"/>
      <c r="F44" s="274">
        <v>1.0</v>
      </c>
      <c r="G44" s="275">
        <v>1.0</v>
      </c>
      <c r="H44" s="261">
        <f t="shared" si="5"/>
        <v>0</v>
      </c>
      <c r="I44" s="276" t="s">
        <v>68</v>
      </c>
      <c r="J44" s="226"/>
      <c r="K44" s="272">
        <v>44602.0</v>
      </c>
      <c r="L44" s="273" t="s">
        <v>81</v>
      </c>
      <c r="M44" s="252"/>
      <c r="N44" s="253"/>
      <c r="O44" s="271">
        <v>1.0</v>
      </c>
      <c r="P44" s="277">
        <v>1.0</v>
      </c>
      <c r="Q44" s="261">
        <f t="shared" si="6"/>
        <v>0</v>
      </c>
      <c r="R44" s="264" t="s">
        <v>68</v>
      </c>
      <c r="S44" s="226"/>
      <c r="T44" s="226"/>
      <c r="U44" s="226"/>
    </row>
    <row r="45">
      <c r="A45" s="218"/>
      <c r="B45" s="272">
        <v>44603.0</v>
      </c>
      <c r="C45" s="278" t="s">
        <v>82</v>
      </c>
      <c r="D45" s="267"/>
      <c r="E45" s="268"/>
      <c r="F45" s="279">
        <v>0.25</v>
      </c>
      <c r="G45" s="280">
        <v>0.25</v>
      </c>
      <c r="H45" s="261">
        <f t="shared" si="5"/>
        <v>0</v>
      </c>
      <c r="I45" s="270" t="s">
        <v>68</v>
      </c>
      <c r="J45" s="226"/>
      <c r="K45" s="272">
        <v>44603.0</v>
      </c>
      <c r="L45" s="278" t="s">
        <v>82</v>
      </c>
      <c r="M45" s="267"/>
      <c r="N45" s="268"/>
      <c r="O45" s="281">
        <v>0.25</v>
      </c>
      <c r="P45" s="280">
        <v>0.25</v>
      </c>
      <c r="Q45" s="261">
        <f t="shared" si="6"/>
        <v>0</v>
      </c>
      <c r="R45" s="282" t="s">
        <v>68</v>
      </c>
      <c r="S45" s="226"/>
      <c r="T45" s="226"/>
      <c r="U45" s="226"/>
    </row>
    <row r="46">
      <c r="A46" s="218"/>
      <c r="B46" s="272">
        <v>44604.0</v>
      </c>
      <c r="C46" s="283" t="s">
        <v>83</v>
      </c>
      <c r="D46" s="284"/>
      <c r="E46" s="268"/>
      <c r="F46" s="279">
        <v>8.0</v>
      </c>
      <c r="G46" s="280">
        <v>4.0</v>
      </c>
      <c r="H46" s="261">
        <f t="shared" si="5"/>
        <v>-4</v>
      </c>
      <c r="I46" s="270" t="s">
        <v>84</v>
      </c>
      <c r="J46" s="226"/>
      <c r="K46" s="285">
        <v>44604.0</v>
      </c>
      <c r="L46" s="266" t="s">
        <v>85</v>
      </c>
      <c r="M46" s="244"/>
      <c r="N46" s="245"/>
      <c r="O46" s="303">
        <v>3.0</v>
      </c>
      <c r="P46" s="247"/>
      <c r="Q46" s="261"/>
      <c r="R46" s="289"/>
      <c r="S46" s="226"/>
      <c r="T46" s="226"/>
      <c r="U46" s="226"/>
    </row>
    <row r="47">
      <c r="A47" s="218"/>
      <c r="B47" s="304">
        <v>44604.0</v>
      </c>
      <c r="C47" s="287" t="s">
        <v>86</v>
      </c>
      <c r="D47" s="244"/>
      <c r="E47" s="245"/>
      <c r="F47" s="291">
        <v>1.0</v>
      </c>
      <c r="G47" s="292">
        <v>1.0</v>
      </c>
      <c r="H47" s="261">
        <f t="shared" si="5"/>
        <v>0</v>
      </c>
      <c r="I47" s="270" t="s">
        <v>84</v>
      </c>
      <c r="J47" s="226"/>
      <c r="K47" s="243"/>
      <c r="L47" s="287" t="s">
        <v>87</v>
      </c>
      <c r="M47" s="244"/>
      <c r="N47" s="245"/>
      <c r="O47" s="288"/>
      <c r="P47" s="247"/>
      <c r="Q47" s="261"/>
      <c r="R47" s="289"/>
      <c r="S47" s="226"/>
      <c r="T47" s="226"/>
      <c r="U47" s="226"/>
    </row>
    <row r="48">
      <c r="A48" s="218"/>
      <c r="B48" s="272"/>
      <c r="C48" s="290"/>
      <c r="D48" s="298"/>
      <c r="E48" s="253"/>
      <c r="F48" s="305"/>
      <c r="G48" s="275"/>
      <c r="H48" s="261"/>
      <c r="I48" s="270"/>
      <c r="J48" s="226"/>
      <c r="K48" s="243"/>
      <c r="L48" s="244"/>
      <c r="M48" s="244"/>
      <c r="N48" s="245"/>
      <c r="O48" s="288"/>
      <c r="P48" s="247"/>
      <c r="Q48" s="261"/>
      <c r="R48" s="289"/>
      <c r="S48" s="226"/>
      <c r="T48" s="226"/>
      <c r="U48" s="226"/>
    </row>
    <row r="49">
      <c r="A49" s="218"/>
      <c r="B49" s="243"/>
      <c r="C49" s="244"/>
      <c r="D49" s="244"/>
      <c r="E49" s="245"/>
      <c r="F49" s="246"/>
      <c r="G49" s="247"/>
      <c r="H49" s="261"/>
      <c r="I49" s="249"/>
      <c r="J49" s="226"/>
      <c r="K49" s="243"/>
      <c r="L49" s="244"/>
      <c r="M49" s="244"/>
      <c r="N49" s="245"/>
      <c r="O49" s="288"/>
      <c r="P49" s="247"/>
      <c r="Q49" s="261"/>
      <c r="R49" s="289"/>
      <c r="S49" s="226"/>
      <c r="T49" s="226"/>
      <c r="U49" s="226"/>
    </row>
    <row r="50">
      <c r="A50" s="218"/>
      <c r="B50" s="243"/>
      <c r="C50" s="244"/>
      <c r="D50" s="244"/>
      <c r="E50" s="245"/>
      <c r="F50" s="246"/>
      <c r="G50" s="247"/>
      <c r="H50" s="261"/>
      <c r="I50" s="249"/>
      <c r="J50" s="226"/>
      <c r="K50" s="243"/>
      <c r="L50" s="244"/>
      <c r="M50" s="244"/>
      <c r="N50" s="245"/>
      <c r="O50" s="293"/>
      <c r="P50" s="294"/>
      <c r="Q50" s="261"/>
      <c r="R50" s="264"/>
      <c r="S50" s="226"/>
      <c r="T50" s="226"/>
      <c r="U50" s="226"/>
    </row>
    <row r="51">
      <c r="A51" s="218"/>
      <c r="B51" s="295" t="s">
        <v>70</v>
      </c>
      <c r="C51" s="195"/>
      <c r="D51" s="296"/>
      <c r="E51" s="297"/>
      <c r="F51" s="298">
        <f t="shared" ref="F51:H51" si="7">SUM(F40:F50)</f>
        <v>11.25</v>
      </c>
      <c r="G51" s="298">
        <f t="shared" si="7"/>
        <v>8</v>
      </c>
      <c r="H51" s="298">
        <f t="shared" si="7"/>
        <v>-3.25</v>
      </c>
      <c r="I51" s="299"/>
      <c r="J51" s="226"/>
      <c r="K51" s="295" t="s">
        <v>70</v>
      </c>
      <c r="L51" s="195"/>
      <c r="M51" s="296"/>
      <c r="N51" s="297"/>
      <c r="O51" s="298">
        <f t="shared" ref="O51:Q51" si="8">SUM(O40:O50)</f>
        <v>5.25</v>
      </c>
      <c r="P51" s="298">
        <f t="shared" si="8"/>
        <v>3</v>
      </c>
      <c r="Q51" s="298">
        <f t="shared" si="8"/>
        <v>0.75</v>
      </c>
      <c r="R51" s="299"/>
      <c r="S51" s="226"/>
      <c r="T51" s="226"/>
      <c r="U51" s="226"/>
    </row>
    <row r="52">
      <c r="A52" s="218"/>
      <c r="B52" s="226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</row>
    <row r="53">
      <c r="A53" s="218"/>
      <c r="B53" s="226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</row>
    <row r="54">
      <c r="A54" s="218"/>
      <c r="B54" s="219"/>
      <c r="C54" s="220" t="s">
        <v>77</v>
      </c>
      <c r="D54" s="221"/>
      <c r="E54" s="221"/>
      <c r="F54" s="222"/>
      <c r="G54" s="223"/>
      <c r="H54" s="224"/>
      <c r="I54" s="225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</row>
    <row r="55">
      <c r="A55" s="218"/>
      <c r="B55" s="227"/>
      <c r="C55" s="228"/>
      <c r="D55" s="228"/>
      <c r="E55" s="228"/>
      <c r="F55" s="228"/>
      <c r="G55" s="229"/>
      <c r="H55" s="228"/>
      <c r="I55" s="230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</row>
    <row r="56">
      <c r="A56" s="218"/>
      <c r="B56" s="227" t="s">
        <v>53</v>
      </c>
      <c r="C56" s="231" t="s">
        <v>54</v>
      </c>
      <c r="F56" s="228"/>
      <c r="G56" s="229"/>
      <c r="H56" s="228"/>
      <c r="I56" s="230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</row>
    <row r="57">
      <c r="A57" s="218"/>
      <c r="B57" s="227"/>
      <c r="C57" s="228"/>
      <c r="D57" s="228"/>
      <c r="E57" s="228"/>
      <c r="F57" s="228"/>
      <c r="G57" s="229"/>
      <c r="H57" s="228"/>
      <c r="I57" s="230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</row>
    <row r="58">
      <c r="A58" s="218"/>
      <c r="B58" s="232" t="s">
        <v>55</v>
      </c>
      <c r="C58" s="233" t="s">
        <v>74</v>
      </c>
      <c r="D58" s="157"/>
      <c r="E58" s="157"/>
      <c r="F58" s="234" t="s">
        <v>75</v>
      </c>
      <c r="G58" s="235"/>
      <c r="H58" s="236"/>
      <c r="I58" s="230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</row>
    <row r="59">
      <c r="A59" s="218"/>
      <c r="B59" s="227"/>
      <c r="C59" s="228"/>
      <c r="D59" s="228"/>
      <c r="E59" s="228"/>
      <c r="F59" s="228"/>
      <c r="G59" s="228"/>
      <c r="H59" s="228"/>
      <c r="I59" s="230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</row>
    <row r="60">
      <c r="A60" s="218"/>
      <c r="B60" s="227" t="s">
        <v>60</v>
      </c>
      <c r="C60" s="226"/>
      <c r="F60" s="228"/>
      <c r="G60" s="228"/>
      <c r="H60" s="228"/>
      <c r="I60" s="230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</row>
    <row r="61">
      <c r="A61" s="218"/>
      <c r="B61" s="227"/>
      <c r="C61" s="228"/>
      <c r="D61" s="228"/>
      <c r="E61" s="228"/>
      <c r="F61" s="228"/>
      <c r="G61" s="228"/>
      <c r="H61" s="228"/>
      <c r="I61" s="230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</row>
    <row r="62">
      <c r="A62" s="218"/>
      <c r="B62" s="227"/>
      <c r="C62" s="224"/>
      <c r="D62" s="224"/>
      <c r="E62" s="228"/>
      <c r="F62" s="228"/>
      <c r="G62" s="228"/>
      <c r="H62" s="228"/>
      <c r="I62" s="230"/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</row>
    <row r="63">
      <c r="A63" s="218"/>
      <c r="B63" s="227"/>
      <c r="C63" s="228"/>
      <c r="D63" s="228"/>
      <c r="E63" s="228"/>
      <c r="F63" s="228"/>
      <c r="G63" s="228"/>
      <c r="H63" s="228"/>
      <c r="I63" s="230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</row>
    <row r="64">
      <c r="A64" s="218"/>
      <c r="B64" s="227"/>
      <c r="C64" s="228"/>
      <c r="D64" s="228"/>
      <c r="E64" s="226"/>
      <c r="F64" s="239" t="s">
        <v>61</v>
      </c>
      <c r="G64" s="240" t="s">
        <v>17</v>
      </c>
      <c r="H64" s="241"/>
      <c r="I64" s="242" t="s">
        <v>62</v>
      </c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</row>
    <row r="65">
      <c r="A65" s="218"/>
      <c r="B65" s="243" t="s">
        <v>63</v>
      </c>
      <c r="C65" s="244" t="s">
        <v>62</v>
      </c>
      <c r="D65" s="244"/>
      <c r="E65" s="245"/>
      <c r="F65" s="246" t="s">
        <v>64</v>
      </c>
      <c r="G65" s="247" t="s">
        <v>64</v>
      </c>
      <c r="H65" s="248" t="s">
        <v>65</v>
      </c>
      <c r="I65" s="249" t="s">
        <v>66</v>
      </c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</row>
    <row r="66">
      <c r="A66" s="218"/>
      <c r="B66" s="243"/>
      <c r="C66" s="244"/>
      <c r="D66" s="244"/>
      <c r="E66" s="245"/>
      <c r="F66" s="246"/>
      <c r="G66" s="247"/>
      <c r="H66" s="248"/>
      <c r="I66" s="249"/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</row>
    <row r="67">
      <c r="A67" s="218"/>
      <c r="B67" s="250">
        <v>44598.0</v>
      </c>
      <c r="C67" s="251" t="s">
        <v>78</v>
      </c>
      <c r="D67" s="252"/>
      <c r="E67" s="253"/>
      <c r="F67" s="258">
        <v>0.5</v>
      </c>
      <c r="G67" s="259">
        <v>1.0</v>
      </c>
      <c r="H67" s="256">
        <f t="shared" ref="H67:H74" si="9">G67-F67</f>
        <v>0.5</v>
      </c>
      <c r="I67" s="260" t="s">
        <v>68</v>
      </c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</row>
    <row r="68">
      <c r="A68" s="218"/>
      <c r="B68" s="250">
        <v>44599.0</v>
      </c>
      <c r="C68" s="251" t="s">
        <v>79</v>
      </c>
      <c r="D68" s="252"/>
      <c r="E68" s="253"/>
      <c r="F68" s="262">
        <v>0.25</v>
      </c>
      <c r="G68" s="263">
        <v>0.5</v>
      </c>
      <c r="H68" s="261">
        <f t="shared" si="9"/>
        <v>0.25</v>
      </c>
      <c r="I68" s="264" t="s">
        <v>68</v>
      </c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</row>
    <row r="69">
      <c r="A69" s="218"/>
      <c r="B69" s="265">
        <v>44601.0</v>
      </c>
      <c r="C69" s="266" t="s">
        <v>80</v>
      </c>
      <c r="D69" s="267"/>
      <c r="E69" s="268"/>
      <c r="F69" s="271">
        <v>0.25</v>
      </c>
      <c r="G69" s="263">
        <v>0.25</v>
      </c>
      <c r="H69" s="261">
        <f t="shared" si="9"/>
        <v>0</v>
      </c>
      <c r="I69" s="264" t="s">
        <v>68</v>
      </c>
      <c r="J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</row>
    <row r="70">
      <c r="A70" s="218"/>
      <c r="B70" s="272">
        <v>44602.0</v>
      </c>
      <c r="C70" s="273" t="s">
        <v>81</v>
      </c>
      <c r="D70" s="252"/>
      <c r="E70" s="253"/>
      <c r="F70" s="271">
        <v>1.0</v>
      </c>
      <c r="G70" s="277">
        <v>1.0</v>
      </c>
      <c r="H70" s="261">
        <f t="shared" si="9"/>
        <v>0</v>
      </c>
      <c r="I70" s="264" t="s">
        <v>68</v>
      </c>
      <c r="J70" s="226"/>
      <c r="K70" s="226"/>
      <c r="L70" s="226"/>
      <c r="M70" s="226"/>
      <c r="N70" s="226"/>
      <c r="O70" s="226"/>
      <c r="P70" s="226"/>
      <c r="Q70" s="226"/>
      <c r="R70" s="226"/>
      <c r="S70" s="226"/>
      <c r="T70" s="226"/>
      <c r="U70" s="226"/>
    </row>
    <row r="71">
      <c r="A71" s="218"/>
      <c r="B71" s="272">
        <v>44603.0</v>
      </c>
      <c r="C71" s="278" t="s">
        <v>82</v>
      </c>
      <c r="D71" s="267"/>
      <c r="E71" s="268"/>
      <c r="F71" s="281">
        <v>0.25</v>
      </c>
      <c r="G71" s="280">
        <v>0.25</v>
      </c>
      <c r="H71" s="261">
        <f t="shared" si="9"/>
        <v>0</v>
      </c>
      <c r="I71" s="282" t="s">
        <v>68</v>
      </c>
      <c r="J71" s="226"/>
      <c r="K71" s="226"/>
      <c r="L71" s="226"/>
      <c r="M71" s="226"/>
      <c r="N71" s="226"/>
      <c r="O71" s="226"/>
      <c r="P71" s="226"/>
      <c r="Q71" s="226"/>
      <c r="R71" s="226"/>
      <c r="S71" s="226"/>
      <c r="T71" s="226"/>
      <c r="U71" s="226"/>
    </row>
    <row r="72">
      <c r="A72" s="218"/>
      <c r="B72" s="272">
        <v>44604.0</v>
      </c>
      <c r="C72" s="283" t="s">
        <v>83</v>
      </c>
      <c r="D72" s="284"/>
      <c r="E72" s="268"/>
      <c r="F72" s="279">
        <v>8.0</v>
      </c>
      <c r="G72" s="280">
        <v>4.0</v>
      </c>
      <c r="H72" s="261">
        <f t="shared" si="9"/>
        <v>-4</v>
      </c>
      <c r="I72" s="282" t="s">
        <v>84</v>
      </c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</row>
    <row r="73">
      <c r="A73" s="218"/>
      <c r="B73" s="272">
        <v>44604.0</v>
      </c>
      <c r="C73" s="287" t="s">
        <v>89</v>
      </c>
      <c r="D73" s="244"/>
      <c r="E73" s="245"/>
      <c r="F73" s="303">
        <v>1.0</v>
      </c>
      <c r="G73" s="292">
        <v>1.0</v>
      </c>
      <c r="H73" s="261">
        <f t="shared" si="9"/>
        <v>0</v>
      </c>
      <c r="I73" s="282" t="s">
        <v>84</v>
      </c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</row>
    <row r="74">
      <c r="A74" s="218"/>
      <c r="B74" s="272">
        <v>44604.0</v>
      </c>
      <c r="C74" s="290" t="s">
        <v>88</v>
      </c>
      <c r="D74" s="298"/>
      <c r="E74" s="253"/>
      <c r="F74" s="305">
        <v>1.0</v>
      </c>
      <c r="G74" s="275">
        <v>1.0</v>
      </c>
      <c r="H74" s="261">
        <f t="shared" si="9"/>
        <v>0</v>
      </c>
      <c r="I74" s="282" t="s">
        <v>84</v>
      </c>
      <c r="J74" s="226"/>
      <c r="K74" s="226"/>
      <c r="L74" s="226"/>
      <c r="M74" s="226"/>
      <c r="N74" s="226"/>
      <c r="O74" s="226"/>
      <c r="P74" s="226"/>
      <c r="Q74" s="226"/>
      <c r="R74" s="226"/>
      <c r="S74" s="226"/>
      <c r="T74" s="226"/>
      <c r="U74" s="226"/>
    </row>
    <row r="75">
      <c r="A75" s="218"/>
      <c r="B75" s="243"/>
      <c r="C75" s="244"/>
      <c r="D75" s="244"/>
      <c r="E75" s="245"/>
      <c r="F75" s="288"/>
      <c r="G75" s="247"/>
      <c r="H75" s="261"/>
      <c r="I75" s="289"/>
      <c r="J75" s="226"/>
      <c r="K75" s="226"/>
      <c r="L75" s="226"/>
      <c r="M75" s="226"/>
      <c r="N75" s="226"/>
      <c r="O75" s="226"/>
      <c r="P75" s="226"/>
      <c r="Q75" s="226"/>
      <c r="R75" s="226"/>
      <c r="S75" s="226"/>
      <c r="T75" s="226"/>
      <c r="U75" s="226"/>
    </row>
    <row r="76">
      <c r="A76" s="218"/>
      <c r="B76" s="243"/>
      <c r="C76" s="244"/>
      <c r="D76" s="244"/>
      <c r="E76" s="245"/>
      <c r="F76" s="293"/>
      <c r="G76" s="294"/>
      <c r="H76" s="261"/>
      <c r="I76" s="264"/>
      <c r="J76" s="226"/>
      <c r="K76" s="226"/>
      <c r="L76" s="226"/>
      <c r="M76" s="226"/>
      <c r="N76" s="226"/>
      <c r="O76" s="226"/>
      <c r="P76" s="226"/>
      <c r="Q76" s="226"/>
      <c r="R76" s="226"/>
      <c r="S76" s="226"/>
      <c r="T76" s="226"/>
      <c r="U76" s="226"/>
    </row>
    <row r="77">
      <c r="A77" s="218"/>
      <c r="B77" s="295" t="s">
        <v>70</v>
      </c>
      <c r="C77" s="195"/>
      <c r="D77" s="296"/>
      <c r="E77" s="297"/>
      <c r="F77" s="298">
        <f t="shared" ref="F77:H77" si="10">SUM(F66:F76)</f>
        <v>12.25</v>
      </c>
      <c r="G77" s="298">
        <f t="shared" si="10"/>
        <v>9</v>
      </c>
      <c r="H77" s="298">
        <f t="shared" si="10"/>
        <v>-3.25</v>
      </c>
      <c r="I77" s="299"/>
      <c r="J77" s="226"/>
      <c r="K77" s="226"/>
      <c r="L77" s="226"/>
      <c r="M77" s="226"/>
      <c r="N77" s="226"/>
      <c r="O77" s="226"/>
      <c r="P77" s="226"/>
      <c r="Q77" s="226"/>
      <c r="R77" s="226"/>
      <c r="S77" s="226"/>
      <c r="T77" s="226"/>
      <c r="U77" s="226"/>
    </row>
    <row r="78">
      <c r="A78" s="218"/>
      <c r="B78" s="226"/>
      <c r="C78" s="226"/>
      <c r="D78" s="226"/>
      <c r="E78" s="226"/>
      <c r="F78" s="226"/>
      <c r="G78" s="226"/>
      <c r="H78" s="226"/>
      <c r="I78" s="226"/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6"/>
    </row>
    <row r="79">
      <c r="A79" s="218"/>
      <c r="B79" s="226"/>
      <c r="C79" s="226"/>
      <c r="D79" s="226"/>
      <c r="E79" s="226"/>
      <c r="F79" s="226"/>
      <c r="G79" s="226"/>
      <c r="H79" s="226"/>
      <c r="I79" s="226"/>
      <c r="J79" s="226"/>
      <c r="K79" s="226"/>
      <c r="L79" s="226"/>
      <c r="M79" s="226"/>
      <c r="N79" s="226"/>
      <c r="O79" s="226"/>
      <c r="P79" s="226"/>
      <c r="Q79" s="226"/>
      <c r="R79" s="226"/>
      <c r="S79" s="226"/>
      <c r="T79" s="226"/>
      <c r="U79" s="226"/>
    </row>
    <row r="80">
      <c r="A80" s="218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</row>
    <row r="81">
      <c r="A81" s="218"/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</row>
    <row r="82">
      <c r="A82" s="218"/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</row>
    <row r="83">
      <c r="A83" s="218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</row>
    <row r="84">
      <c r="A84" s="218"/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</row>
    <row r="85">
      <c r="A85" s="218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</row>
    <row r="86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</row>
    <row r="87">
      <c r="A87" s="218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</row>
    <row r="88">
      <c r="A88" s="218"/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</row>
    <row r="89">
      <c r="A89" s="218"/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</row>
    <row r="90">
      <c r="A90" s="218"/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</row>
    <row r="91">
      <c r="A91" s="218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</row>
  </sheetData>
  <mergeCells count="20">
    <mergeCell ref="C4:E4"/>
    <mergeCell ref="L4:N4"/>
    <mergeCell ref="C6:E6"/>
    <mergeCell ref="L6:N6"/>
    <mergeCell ref="C8:E8"/>
    <mergeCell ref="L8:N8"/>
    <mergeCell ref="K25:L25"/>
    <mergeCell ref="B51:C51"/>
    <mergeCell ref="K51:L51"/>
    <mergeCell ref="C56:E56"/>
    <mergeCell ref="C58:E58"/>
    <mergeCell ref="C60:E60"/>
    <mergeCell ref="B77:C77"/>
    <mergeCell ref="B25:C25"/>
    <mergeCell ref="C30:E30"/>
    <mergeCell ref="L30:N30"/>
    <mergeCell ref="C32:E32"/>
    <mergeCell ref="L32:N32"/>
    <mergeCell ref="C34:G35"/>
    <mergeCell ref="L34:N34"/>
  </mergeCells>
  <drawing r:id="rId1"/>
  <tableParts count="5">
    <tablePart r:id="rId7"/>
    <tablePart r:id="rId8"/>
    <tablePart r:id="rId9"/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06">
        <v>4.0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</row>
    <row r="2">
      <c r="A2" s="218"/>
      <c r="B2" s="219"/>
      <c r="C2" s="220" t="s">
        <v>90</v>
      </c>
      <c r="D2" s="221"/>
      <c r="E2" s="221"/>
      <c r="F2" s="222"/>
      <c r="G2" s="223"/>
      <c r="H2" s="224"/>
      <c r="I2" s="225"/>
      <c r="J2" s="226"/>
      <c r="K2" s="219"/>
      <c r="L2" s="220" t="s">
        <v>90</v>
      </c>
      <c r="M2" s="221"/>
      <c r="N2" s="221"/>
      <c r="O2" s="222"/>
      <c r="P2" s="223"/>
      <c r="Q2" s="224"/>
      <c r="R2" s="225"/>
      <c r="S2" s="226"/>
      <c r="T2" s="226"/>
      <c r="U2" s="226"/>
    </row>
    <row r="3">
      <c r="A3" s="218"/>
      <c r="B3" s="227"/>
      <c r="C3" s="228"/>
      <c r="D3" s="228"/>
      <c r="E3" s="228"/>
      <c r="F3" s="228"/>
      <c r="G3" s="229"/>
      <c r="H3" s="228"/>
      <c r="I3" s="230"/>
      <c r="J3" s="226"/>
      <c r="K3" s="227"/>
      <c r="L3" s="228"/>
      <c r="M3" s="228"/>
      <c r="N3" s="228"/>
      <c r="O3" s="228"/>
      <c r="P3" s="229"/>
      <c r="Q3" s="228"/>
      <c r="R3" s="230"/>
      <c r="S3" s="226"/>
      <c r="T3" s="226"/>
      <c r="U3" s="226"/>
    </row>
    <row r="4">
      <c r="A4" s="218"/>
      <c r="B4" s="227" t="s">
        <v>53</v>
      </c>
      <c r="C4" s="231" t="s">
        <v>54</v>
      </c>
      <c r="F4" s="228"/>
      <c r="G4" s="229"/>
      <c r="H4" s="228"/>
      <c r="I4" s="230"/>
      <c r="J4" s="226"/>
      <c r="K4" s="227" t="s">
        <v>53</v>
      </c>
      <c r="L4" s="231" t="s">
        <v>54</v>
      </c>
      <c r="O4" s="228"/>
      <c r="P4" s="229"/>
      <c r="Q4" s="228"/>
      <c r="R4" s="230"/>
      <c r="S4" s="226"/>
      <c r="T4" s="226"/>
      <c r="U4" s="226"/>
    </row>
    <row r="5">
      <c r="A5" s="218"/>
      <c r="B5" s="227"/>
      <c r="C5" s="228"/>
      <c r="D5" s="228"/>
      <c r="E5" s="228"/>
      <c r="F5" s="228"/>
      <c r="G5" s="229"/>
      <c r="H5" s="228"/>
      <c r="I5" s="230"/>
      <c r="J5" s="226"/>
      <c r="K5" s="227"/>
      <c r="L5" s="228"/>
      <c r="M5" s="228"/>
      <c r="N5" s="228"/>
      <c r="O5" s="228"/>
      <c r="P5" s="229"/>
      <c r="Q5" s="228"/>
      <c r="R5" s="230"/>
      <c r="S5" s="226"/>
      <c r="T5" s="226"/>
      <c r="U5" s="226"/>
    </row>
    <row r="6">
      <c r="A6" s="218"/>
      <c r="B6" s="227" t="s">
        <v>55</v>
      </c>
      <c r="C6" s="231" t="s">
        <v>56</v>
      </c>
      <c r="F6" s="228" t="s">
        <v>57</v>
      </c>
      <c r="G6" s="229"/>
      <c r="H6" s="228"/>
      <c r="I6" s="230"/>
      <c r="J6" s="226"/>
      <c r="K6" s="232" t="s">
        <v>55</v>
      </c>
      <c r="L6" s="233" t="s">
        <v>58</v>
      </c>
      <c r="M6" s="157"/>
      <c r="N6" s="157"/>
      <c r="O6" s="234" t="s">
        <v>59</v>
      </c>
      <c r="P6" s="235"/>
      <c r="Q6" s="236"/>
      <c r="R6" s="230"/>
      <c r="S6" s="226"/>
      <c r="T6" s="226"/>
      <c r="U6" s="226"/>
    </row>
    <row r="7">
      <c r="A7" s="218"/>
      <c r="B7" s="232"/>
      <c r="C7" s="237"/>
      <c r="D7" s="237"/>
      <c r="E7" s="237"/>
      <c r="F7" s="237"/>
      <c r="G7" s="238"/>
      <c r="H7" s="228"/>
      <c r="I7" s="230"/>
      <c r="J7" s="226"/>
      <c r="K7" s="227"/>
      <c r="L7" s="228"/>
      <c r="M7" s="228"/>
      <c r="N7" s="228"/>
      <c r="O7" s="228"/>
      <c r="P7" s="228"/>
      <c r="Q7" s="228"/>
      <c r="R7" s="230"/>
      <c r="S7" s="226"/>
      <c r="T7" s="226"/>
      <c r="U7" s="226"/>
    </row>
    <row r="8">
      <c r="A8" s="218"/>
      <c r="B8" s="227" t="s">
        <v>60</v>
      </c>
      <c r="C8" s="226"/>
      <c r="F8" s="228"/>
      <c r="G8" s="228"/>
      <c r="H8" s="228"/>
      <c r="I8" s="230"/>
      <c r="J8" s="226"/>
      <c r="K8" s="227" t="s">
        <v>60</v>
      </c>
      <c r="L8" s="226"/>
      <c r="O8" s="228"/>
      <c r="P8" s="228"/>
      <c r="Q8" s="228"/>
      <c r="R8" s="230"/>
      <c r="S8" s="226"/>
      <c r="T8" s="226"/>
      <c r="U8" s="226"/>
    </row>
    <row r="9">
      <c r="A9" s="218"/>
      <c r="B9" s="227"/>
      <c r="C9" s="228"/>
      <c r="D9" s="228"/>
      <c r="E9" s="228"/>
      <c r="F9" s="228"/>
      <c r="G9" s="228"/>
      <c r="H9" s="228"/>
      <c r="I9" s="230"/>
      <c r="J9" s="226"/>
      <c r="K9" s="227"/>
      <c r="L9" s="228"/>
      <c r="M9" s="228"/>
      <c r="N9" s="228"/>
      <c r="O9" s="228"/>
      <c r="P9" s="228"/>
      <c r="Q9" s="228"/>
      <c r="R9" s="230"/>
      <c r="S9" s="226"/>
      <c r="T9" s="226"/>
      <c r="U9" s="226"/>
    </row>
    <row r="10">
      <c r="A10" s="218"/>
      <c r="B10" s="227"/>
      <c r="C10" s="237"/>
      <c r="D10" s="237"/>
      <c r="E10" s="237"/>
      <c r="F10" s="228"/>
      <c r="G10" s="228"/>
      <c r="H10" s="228"/>
      <c r="I10" s="230"/>
      <c r="J10" s="226"/>
      <c r="K10" s="227"/>
      <c r="L10" s="224"/>
      <c r="M10" s="224"/>
      <c r="N10" s="224"/>
      <c r="O10" s="228"/>
      <c r="P10" s="228"/>
      <c r="Q10" s="228"/>
      <c r="R10" s="230"/>
      <c r="S10" s="226"/>
      <c r="T10" s="226"/>
      <c r="U10" s="226"/>
    </row>
    <row r="11">
      <c r="A11" s="218"/>
      <c r="B11" s="227"/>
      <c r="C11" s="228"/>
      <c r="D11" s="228"/>
      <c r="E11" s="228"/>
      <c r="F11" s="228"/>
      <c r="G11" s="228"/>
      <c r="H11" s="228"/>
      <c r="I11" s="230"/>
      <c r="J11" s="226"/>
      <c r="K11" s="227"/>
      <c r="L11" s="228"/>
      <c r="M11" s="228"/>
      <c r="N11" s="228"/>
      <c r="O11" s="228"/>
      <c r="P11" s="228"/>
      <c r="Q11" s="228"/>
      <c r="R11" s="230"/>
      <c r="S11" s="226"/>
      <c r="T11" s="226"/>
      <c r="U11" s="226"/>
    </row>
    <row r="12">
      <c r="A12" s="218"/>
      <c r="B12" s="227"/>
      <c r="C12" s="228"/>
      <c r="D12" s="228"/>
      <c r="E12" s="226"/>
      <c r="F12" s="239" t="s">
        <v>61</v>
      </c>
      <c r="G12" s="240" t="s">
        <v>17</v>
      </c>
      <c r="H12" s="241"/>
      <c r="I12" s="242" t="s">
        <v>62</v>
      </c>
      <c r="J12" s="226"/>
      <c r="K12" s="227"/>
      <c r="L12" s="228"/>
      <c r="M12" s="228"/>
      <c r="N12" s="226"/>
      <c r="O12" s="239" t="s">
        <v>61</v>
      </c>
      <c r="P12" s="240" t="s">
        <v>17</v>
      </c>
      <c r="Q12" s="241"/>
      <c r="R12" s="242" t="s">
        <v>62</v>
      </c>
      <c r="S12" s="226"/>
      <c r="T12" s="226"/>
      <c r="U12" s="226"/>
    </row>
    <row r="13">
      <c r="A13" s="218"/>
      <c r="B13" s="243" t="s">
        <v>63</v>
      </c>
      <c r="C13" s="244" t="s">
        <v>62</v>
      </c>
      <c r="D13" s="244"/>
      <c r="E13" s="245"/>
      <c r="F13" s="246" t="s">
        <v>64</v>
      </c>
      <c r="G13" s="247" t="s">
        <v>64</v>
      </c>
      <c r="H13" s="248" t="s">
        <v>65</v>
      </c>
      <c r="I13" s="249" t="s">
        <v>66</v>
      </c>
      <c r="J13" s="226"/>
      <c r="K13" s="243" t="s">
        <v>63</v>
      </c>
      <c r="L13" s="244" t="s">
        <v>62</v>
      </c>
      <c r="M13" s="244"/>
      <c r="N13" s="245"/>
      <c r="O13" s="246" t="s">
        <v>64</v>
      </c>
      <c r="P13" s="247" t="s">
        <v>64</v>
      </c>
      <c r="Q13" s="248" t="s">
        <v>65</v>
      </c>
      <c r="R13" s="249" t="s">
        <v>66</v>
      </c>
      <c r="S13" s="226"/>
      <c r="T13" s="226"/>
      <c r="U13" s="226"/>
    </row>
    <row r="14">
      <c r="A14" s="218"/>
      <c r="B14" s="243"/>
      <c r="C14" s="244"/>
      <c r="D14" s="244"/>
      <c r="E14" s="245"/>
      <c r="F14" s="246"/>
      <c r="G14" s="247"/>
      <c r="H14" s="248"/>
      <c r="I14" s="249"/>
      <c r="J14" s="226"/>
      <c r="K14" s="243"/>
      <c r="L14" s="244"/>
      <c r="M14" s="244"/>
      <c r="N14" s="245"/>
      <c r="O14" s="246"/>
      <c r="P14" s="247"/>
      <c r="Q14" s="248"/>
      <c r="R14" s="249"/>
      <c r="S14" s="226"/>
      <c r="T14" s="226"/>
      <c r="U14" s="226"/>
    </row>
    <row r="15">
      <c r="A15" s="218"/>
      <c r="B15" s="250">
        <v>44605.0</v>
      </c>
      <c r="C15" s="251" t="s">
        <v>91</v>
      </c>
      <c r="D15" s="252"/>
      <c r="E15" s="253"/>
      <c r="F15" s="254">
        <v>0.5</v>
      </c>
      <c r="G15" s="255">
        <v>0.5</v>
      </c>
      <c r="H15" s="256">
        <f t="shared" ref="H15:H25" si="1">G15-F15</f>
        <v>0</v>
      </c>
      <c r="I15" s="257" t="s">
        <v>68</v>
      </c>
      <c r="J15" s="226"/>
      <c r="K15" s="250">
        <v>44605.0</v>
      </c>
      <c r="L15" s="251" t="s">
        <v>91</v>
      </c>
      <c r="M15" s="252"/>
      <c r="N15" s="253"/>
      <c r="O15" s="254">
        <v>0.5</v>
      </c>
      <c r="P15" s="255">
        <v>0.5</v>
      </c>
      <c r="Q15" s="256">
        <f t="shared" ref="Q15:Q21" si="2">P15-O15</f>
        <v>0</v>
      </c>
      <c r="R15" s="257" t="s">
        <v>68</v>
      </c>
      <c r="S15" s="226"/>
      <c r="T15" s="226"/>
      <c r="U15" s="226"/>
    </row>
    <row r="16">
      <c r="A16" s="218"/>
      <c r="B16" s="250">
        <v>44605.0</v>
      </c>
      <c r="C16" s="251" t="s">
        <v>92</v>
      </c>
      <c r="D16" s="252"/>
      <c r="E16" s="253"/>
      <c r="F16" s="254">
        <v>1.0</v>
      </c>
      <c r="G16" s="255">
        <v>1.0</v>
      </c>
      <c r="H16" s="261">
        <f t="shared" si="1"/>
        <v>0</v>
      </c>
      <c r="I16" s="276" t="s">
        <v>68</v>
      </c>
      <c r="J16" s="226"/>
      <c r="K16" s="250">
        <v>44605.0</v>
      </c>
      <c r="L16" s="251" t="s">
        <v>93</v>
      </c>
      <c r="M16" s="252"/>
      <c r="N16" s="253"/>
      <c r="O16" s="254">
        <v>3.0</v>
      </c>
      <c r="P16" s="255">
        <v>3.0</v>
      </c>
      <c r="Q16" s="261">
        <f t="shared" si="2"/>
        <v>0</v>
      </c>
      <c r="R16" s="276" t="s">
        <v>68</v>
      </c>
      <c r="S16" s="226"/>
      <c r="T16" s="226"/>
      <c r="U16" s="226"/>
    </row>
    <row r="17">
      <c r="A17" s="218"/>
      <c r="B17" s="250">
        <v>44605.0</v>
      </c>
      <c r="C17" s="307" t="s">
        <v>94</v>
      </c>
      <c r="D17" s="252"/>
      <c r="E17" s="253"/>
      <c r="F17" s="274">
        <v>1.0</v>
      </c>
      <c r="G17" s="275">
        <v>1.0</v>
      </c>
      <c r="H17" s="261">
        <f t="shared" si="1"/>
        <v>0</v>
      </c>
      <c r="I17" s="276" t="s">
        <v>68</v>
      </c>
      <c r="J17" s="226"/>
      <c r="K17" s="265">
        <v>44606.0</v>
      </c>
      <c r="L17" s="266" t="s">
        <v>95</v>
      </c>
      <c r="M17" s="267"/>
      <c r="N17" s="268"/>
      <c r="O17" s="269">
        <v>0.25</v>
      </c>
      <c r="P17" s="263">
        <v>0.25</v>
      </c>
      <c r="Q17" s="261">
        <f t="shared" si="2"/>
        <v>0</v>
      </c>
      <c r="R17" s="270" t="s">
        <v>68</v>
      </c>
      <c r="S17" s="226"/>
      <c r="T17" s="226"/>
      <c r="U17" s="226"/>
    </row>
    <row r="18">
      <c r="A18" s="218"/>
      <c r="B18" s="250">
        <v>44605.0</v>
      </c>
      <c r="C18" s="278" t="s">
        <v>96</v>
      </c>
      <c r="D18" s="267"/>
      <c r="E18" s="268"/>
      <c r="F18" s="269">
        <v>8.0</v>
      </c>
      <c r="G18" s="263">
        <v>8.0</v>
      </c>
      <c r="H18" s="261">
        <f t="shared" si="1"/>
        <v>0</v>
      </c>
      <c r="I18" s="270" t="s">
        <v>68</v>
      </c>
      <c r="J18" s="226"/>
      <c r="K18" s="272">
        <v>44607.0</v>
      </c>
      <c r="L18" s="290" t="s">
        <v>97</v>
      </c>
      <c r="M18" s="308"/>
      <c r="N18" s="268"/>
      <c r="O18" s="269">
        <v>1.0</v>
      </c>
      <c r="P18" s="263">
        <v>1.0</v>
      </c>
      <c r="Q18" s="261">
        <f t="shared" si="2"/>
        <v>0</v>
      </c>
      <c r="R18" s="270" t="s">
        <v>68</v>
      </c>
      <c r="S18" s="226"/>
      <c r="T18" s="226"/>
      <c r="U18" s="226"/>
    </row>
    <row r="19">
      <c r="A19" s="218"/>
      <c r="B19" s="265">
        <v>44606.0</v>
      </c>
      <c r="C19" s="266" t="s">
        <v>98</v>
      </c>
      <c r="D19" s="267"/>
      <c r="E19" s="268"/>
      <c r="F19" s="269">
        <v>0.25</v>
      </c>
      <c r="G19" s="263">
        <v>0.25</v>
      </c>
      <c r="H19" s="261">
        <f t="shared" si="1"/>
        <v>0</v>
      </c>
      <c r="I19" s="270" t="s">
        <v>68</v>
      </c>
      <c r="J19" s="226"/>
      <c r="K19" s="272">
        <v>44607.0</v>
      </c>
      <c r="L19" s="290" t="s">
        <v>99</v>
      </c>
      <c r="M19" s="308"/>
      <c r="N19" s="268"/>
      <c r="O19" s="269">
        <v>0.25</v>
      </c>
      <c r="P19" s="263">
        <v>0.25</v>
      </c>
      <c r="Q19" s="261">
        <f t="shared" si="2"/>
        <v>0</v>
      </c>
      <c r="R19" s="270" t="s">
        <v>68</v>
      </c>
      <c r="S19" s="226"/>
      <c r="T19" s="226"/>
      <c r="U19" s="226"/>
    </row>
    <row r="20">
      <c r="A20" s="218"/>
      <c r="B20" s="272">
        <v>44607.0</v>
      </c>
      <c r="C20" s="290" t="s">
        <v>97</v>
      </c>
      <c r="D20" s="308"/>
      <c r="E20" s="268"/>
      <c r="F20" s="269">
        <v>1.0</v>
      </c>
      <c r="G20" s="263">
        <v>1.0</v>
      </c>
      <c r="H20" s="261">
        <f t="shared" si="1"/>
        <v>0</v>
      </c>
      <c r="I20" s="270" t="s">
        <v>84</v>
      </c>
      <c r="J20" s="226"/>
      <c r="K20" s="272">
        <v>44608.0</v>
      </c>
      <c r="L20" s="278" t="s">
        <v>100</v>
      </c>
      <c r="M20" s="252"/>
      <c r="N20" s="253"/>
      <c r="O20" s="274">
        <v>0.25</v>
      </c>
      <c r="P20" s="275">
        <v>0.25</v>
      </c>
      <c r="Q20" s="261">
        <f t="shared" si="2"/>
        <v>0</v>
      </c>
      <c r="R20" s="276" t="s">
        <v>68</v>
      </c>
      <c r="S20" s="226"/>
      <c r="T20" s="226"/>
      <c r="U20" s="226"/>
    </row>
    <row r="21">
      <c r="A21" s="218"/>
      <c r="B21" s="272">
        <v>44607.0</v>
      </c>
      <c r="C21" s="290" t="s">
        <v>99</v>
      </c>
      <c r="D21" s="308"/>
      <c r="E21" s="268"/>
      <c r="F21" s="269">
        <v>0.25</v>
      </c>
      <c r="G21" s="263">
        <v>0.25</v>
      </c>
      <c r="H21" s="261">
        <f t="shared" si="1"/>
        <v>0</v>
      </c>
      <c r="I21" s="270" t="s">
        <v>68</v>
      </c>
      <c r="J21" s="226"/>
      <c r="K21" s="272">
        <v>44610.0</v>
      </c>
      <c r="L21" s="278" t="s">
        <v>101</v>
      </c>
      <c r="M21" s="252"/>
      <c r="N21" s="253"/>
      <c r="O21" s="274">
        <v>0.25</v>
      </c>
      <c r="P21" s="275">
        <v>0.25</v>
      </c>
      <c r="Q21" s="261">
        <f t="shared" si="2"/>
        <v>0</v>
      </c>
      <c r="R21" s="276" t="s">
        <v>68</v>
      </c>
      <c r="S21" s="226"/>
      <c r="T21" s="226"/>
      <c r="U21" s="226"/>
    </row>
    <row r="22">
      <c r="A22" s="218"/>
      <c r="B22" s="272">
        <v>44608.0</v>
      </c>
      <c r="C22" s="278" t="s">
        <v>100</v>
      </c>
      <c r="D22" s="252"/>
      <c r="E22" s="253"/>
      <c r="F22" s="274">
        <v>0.25</v>
      </c>
      <c r="G22" s="275">
        <v>0.25</v>
      </c>
      <c r="H22" s="261">
        <f t="shared" si="1"/>
        <v>0</v>
      </c>
      <c r="I22" s="276" t="s">
        <v>68</v>
      </c>
      <c r="J22" s="226"/>
      <c r="K22" s="309"/>
      <c r="L22" s="252"/>
      <c r="M22" s="252"/>
      <c r="N22" s="253"/>
      <c r="O22" s="310"/>
      <c r="P22" s="311"/>
      <c r="Q22" s="256"/>
      <c r="R22" s="257"/>
      <c r="S22" s="226"/>
      <c r="T22" s="226"/>
      <c r="U22" s="226"/>
    </row>
    <row r="23">
      <c r="A23" s="218"/>
      <c r="B23" s="272">
        <v>44609.0</v>
      </c>
      <c r="C23" s="278" t="s">
        <v>102</v>
      </c>
      <c r="D23" s="252"/>
      <c r="E23" s="253"/>
      <c r="F23" s="274">
        <v>1.0</v>
      </c>
      <c r="G23" s="275">
        <v>1.0</v>
      </c>
      <c r="H23" s="261">
        <f t="shared" si="1"/>
        <v>0</v>
      </c>
      <c r="I23" s="276" t="s">
        <v>68</v>
      </c>
      <c r="J23" s="226"/>
      <c r="K23" s="309"/>
      <c r="L23" s="252"/>
      <c r="M23" s="252"/>
      <c r="N23" s="253"/>
      <c r="O23" s="310"/>
      <c r="P23" s="311"/>
      <c r="Q23" s="256"/>
      <c r="R23" s="257"/>
      <c r="S23" s="226"/>
      <c r="T23" s="226"/>
      <c r="U23" s="226"/>
    </row>
    <row r="24">
      <c r="A24" s="218"/>
      <c r="B24" s="272">
        <v>44610.0</v>
      </c>
      <c r="C24" s="278" t="s">
        <v>103</v>
      </c>
      <c r="D24" s="252"/>
      <c r="E24" s="253"/>
      <c r="F24" s="274">
        <v>0.25</v>
      </c>
      <c r="G24" s="275">
        <v>0.25</v>
      </c>
      <c r="H24" s="261">
        <f t="shared" si="1"/>
        <v>0</v>
      </c>
      <c r="I24" s="276" t="s">
        <v>68</v>
      </c>
      <c r="J24" s="226"/>
      <c r="K24" s="309"/>
      <c r="L24" s="252"/>
      <c r="M24" s="252"/>
      <c r="N24" s="253"/>
      <c r="O24" s="310"/>
      <c r="P24" s="311"/>
      <c r="Q24" s="256"/>
      <c r="R24" s="257"/>
      <c r="S24" s="226"/>
      <c r="T24" s="226"/>
      <c r="U24" s="226"/>
    </row>
    <row r="25">
      <c r="A25" s="218"/>
      <c r="B25" s="272">
        <v>44611.0</v>
      </c>
      <c r="C25" s="278" t="s">
        <v>104</v>
      </c>
      <c r="D25" s="252"/>
      <c r="E25" s="253"/>
      <c r="F25" s="274">
        <v>7.0</v>
      </c>
      <c r="G25" s="275">
        <v>7.0</v>
      </c>
      <c r="H25" s="256">
        <f t="shared" si="1"/>
        <v>0</v>
      </c>
      <c r="I25" s="276" t="s">
        <v>84</v>
      </c>
      <c r="J25" s="226"/>
      <c r="K25" s="309"/>
      <c r="L25" s="252"/>
      <c r="M25" s="252"/>
      <c r="N25" s="253"/>
      <c r="O25" s="310"/>
      <c r="P25" s="311"/>
      <c r="Q25" s="256"/>
      <c r="R25" s="257"/>
      <c r="S25" s="226"/>
      <c r="T25" s="226"/>
      <c r="U25" s="226"/>
    </row>
    <row r="26">
      <c r="A26" s="218"/>
      <c r="B26" s="309"/>
      <c r="C26" s="252"/>
      <c r="D26" s="252"/>
      <c r="E26" s="253"/>
      <c r="F26" s="310"/>
      <c r="G26" s="311"/>
      <c r="H26" s="256"/>
      <c r="I26" s="257"/>
      <c r="J26" s="226"/>
      <c r="K26" s="309"/>
      <c r="L26" s="252"/>
      <c r="M26" s="252"/>
      <c r="N26" s="253"/>
      <c r="O26" s="310"/>
      <c r="P26" s="311"/>
      <c r="Q26" s="256"/>
      <c r="R26" s="257"/>
      <c r="S26" s="226"/>
      <c r="T26" s="226"/>
      <c r="U26" s="226"/>
    </row>
    <row r="27">
      <c r="A27" s="218"/>
      <c r="B27" s="295" t="s">
        <v>70</v>
      </c>
      <c r="C27" s="195"/>
      <c r="D27" s="296"/>
      <c r="E27" s="297"/>
      <c r="F27" s="298">
        <f t="shared" ref="F27:H27" si="3">SUM(F14:F26)</f>
        <v>20.5</v>
      </c>
      <c r="G27" s="298">
        <f t="shared" si="3"/>
        <v>20.5</v>
      </c>
      <c r="H27" s="298">
        <f t="shared" si="3"/>
        <v>0</v>
      </c>
      <c r="I27" s="299"/>
      <c r="J27" s="226"/>
      <c r="K27" s="295" t="s">
        <v>70</v>
      </c>
      <c r="L27" s="195"/>
      <c r="M27" s="296"/>
      <c r="N27" s="297"/>
      <c r="O27" s="298">
        <f t="shared" ref="O27:Q27" si="4">SUM(O14:O26)</f>
        <v>5.5</v>
      </c>
      <c r="P27" s="298">
        <f t="shared" si="4"/>
        <v>5.5</v>
      </c>
      <c r="Q27" s="298">
        <f t="shared" si="4"/>
        <v>0</v>
      </c>
      <c r="R27" s="299"/>
      <c r="S27" s="226"/>
      <c r="T27" s="226"/>
      <c r="U27" s="226"/>
    </row>
    <row r="28">
      <c r="A28" s="218"/>
      <c r="B28" s="226"/>
      <c r="C28" s="226"/>
      <c r="D28" s="226"/>
      <c r="E28" s="226"/>
      <c r="F28" s="226"/>
      <c r="G28" s="226"/>
      <c r="H28" s="226"/>
      <c r="I28" s="226"/>
      <c r="J28" s="226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</row>
    <row r="29">
      <c r="A29" s="218"/>
      <c r="B29" s="226"/>
      <c r="C29" s="226"/>
      <c r="D29" s="226"/>
      <c r="E29" s="226"/>
      <c r="F29" s="226"/>
      <c r="G29" s="226"/>
      <c r="H29" s="226"/>
      <c r="I29" s="226"/>
      <c r="J29" s="226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</row>
    <row r="30">
      <c r="A30" s="218"/>
      <c r="B30" s="219"/>
      <c r="C30" s="220" t="s">
        <v>90</v>
      </c>
      <c r="D30" s="221"/>
      <c r="E30" s="221"/>
      <c r="F30" s="222"/>
      <c r="G30" s="223"/>
      <c r="H30" s="224"/>
      <c r="I30" s="225"/>
      <c r="J30" s="226"/>
      <c r="K30" s="219"/>
      <c r="L30" s="220" t="s">
        <v>90</v>
      </c>
      <c r="M30" s="221"/>
      <c r="N30" s="221"/>
      <c r="O30" s="222"/>
      <c r="P30" s="223"/>
      <c r="Q30" s="224"/>
      <c r="R30" s="225"/>
      <c r="S30" s="226"/>
      <c r="T30" s="226"/>
      <c r="U30" s="226"/>
    </row>
    <row r="31">
      <c r="A31" s="218"/>
      <c r="B31" s="227"/>
      <c r="C31" s="228"/>
      <c r="D31" s="228"/>
      <c r="E31" s="228"/>
      <c r="F31" s="228"/>
      <c r="G31" s="229"/>
      <c r="H31" s="228"/>
      <c r="I31" s="230"/>
      <c r="J31" s="226"/>
      <c r="K31" s="227"/>
      <c r="L31" s="228"/>
      <c r="M31" s="228"/>
      <c r="N31" s="228"/>
      <c r="O31" s="228"/>
      <c r="P31" s="229"/>
      <c r="Q31" s="228"/>
      <c r="R31" s="230"/>
      <c r="S31" s="226"/>
      <c r="T31" s="226"/>
      <c r="U31" s="226"/>
    </row>
    <row r="32">
      <c r="A32" s="218"/>
      <c r="B32" s="227" t="s">
        <v>53</v>
      </c>
      <c r="C32" s="231" t="s">
        <v>54</v>
      </c>
      <c r="F32" s="228"/>
      <c r="G32" s="229"/>
      <c r="H32" s="228"/>
      <c r="I32" s="230"/>
      <c r="J32" s="226"/>
      <c r="K32" s="227" t="s">
        <v>53</v>
      </c>
      <c r="L32" s="231" t="s">
        <v>54</v>
      </c>
      <c r="O32" s="228"/>
      <c r="P32" s="229"/>
      <c r="Q32" s="228"/>
      <c r="R32" s="230"/>
      <c r="S32" s="226"/>
      <c r="T32" s="226"/>
      <c r="U32" s="226"/>
    </row>
    <row r="33">
      <c r="A33" s="218"/>
      <c r="B33" s="227"/>
      <c r="C33" s="228"/>
      <c r="D33" s="228"/>
      <c r="E33" s="228"/>
      <c r="F33" s="228"/>
      <c r="G33" s="229"/>
      <c r="H33" s="228"/>
      <c r="I33" s="230"/>
      <c r="J33" s="226"/>
      <c r="K33" s="227"/>
      <c r="L33" s="228"/>
      <c r="M33" s="228"/>
      <c r="N33" s="228"/>
      <c r="O33" s="228"/>
      <c r="P33" s="229"/>
      <c r="Q33" s="228"/>
      <c r="R33" s="230"/>
      <c r="S33" s="226"/>
      <c r="T33" s="226"/>
      <c r="U33" s="226"/>
    </row>
    <row r="34">
      <c r="A34" s="218"/>
      <c r="B34" s="227" t="s">
        <v>55</v>
      </c>
      <c r="C34" s="300" t="s">
        <v>71</v>
      </c>
      <c r="F34" s="236" t="s">
        <v>72</v>
      </c>
      <c r="G34" s="301"/>
      <c r="H34" s="236"/>
      <c r="I34" s="230"/>
      <c r="J34" s="302"/>
      <c r="K34" s="227" t="s">
        <v>55</v>
      </c>
      <c r="L34" s="300" t="s">
        <v>73</v>
      </c>
      <c r="O34" s="236" t="s">
        <v>59</v>
      </c>
      <c r="P34" s="301"/>
      <c r="Q34" s="236"/>
      <c r="R34" s="230"/>
      <c r="S34" s="226"/>
      <c r="T34" s="226"/>
      <c r="U34" s="226"/>
    </row>
    <row r="35">
      <c r="A35" s="218"/>
      <c r="B35" s="232"/>
      <c r="C35" s="237"/>
      <c r="D35" s="237"/>
      <c r="E35" s="237"/>
      <c r="F35" s="237"/>
      <c r="G35" s="238"/>
      <c r="H35" s="228"/>
      <c r="I35" s="230"/>
      <c r="J35" s="226"/>
      <c r="K35" s="232"/>
      <c r="L35" s="237"/>
      <c r="M35" s="237"/>
      <c r="N35" s="237"/>
      <c r="O35" s="237"/>
      <c r="P35" s="238"/>
      <c r="Q35" s="228"/>
      <c r="R35" s="230"/>
      <c r="S35" s="226"/>
      <c r="T35" s="226"/>
      <c r="U35" s="226"/>
    </row>
    <row r="36">
      <c r="A36" s="218"/>
      <c r="B36" s="227" t="s">
        <v>60</v>
      </c>
      <c r="C36" s="226"/>
      <c r="H36" s="228"/>
      <c r="I36" s="230"/>
      <c r="J36" s="226"/>
      <c r="K36" s="227" t="s">
        <v>60</v>
      </c>
      <c r="L36" s="226"/>
      <c r="O36" s="228"/>
      <c r="P36" s="228"/>
      <c r="Q36" s="228"/>
      <c r="R36" s="230"/>
      <c r="S36" s="226"/>
      <c r="T36" s="226"/>
      <c r="U36" s="226"/>
    </row>
    <row r="37">
      <c r="A37" s="218"/>
      <c r="B37" s="227"/>
      <c r="C37" s="109"/>
      <c r="D37" s="109"/>
      <c r="E37" s="109"/>
      <c r="F37" s="109"/>
      <c r="G37" s="109"/>
      <c r="H37" s="228"/>
      <c r="I37" s="230"/>
      <c r="J37" s="226"/>
      <c r="K37" s="227"/>
      <c r="L37" s="228"/>
      <c r="M37" s="228"/>
      <c r="N37" s="228"/>
      <c r="O37" s="228"/>
      <c r="P37" s="228"/>
      <c r="Q37" s="228"/>
      <c r="R37" s="230"/>
      <c r="S37" s="226"/>
      <c r="T37" s="226"/>
      <c r="U37" s="226"/>
    </row>
    <row r="38">
      <c r="A38" s="218"/>
      <c r="B38" s="227"/>
      <c r="C38" s="228"/>
      <c r="D38" s="228"/>
      <c r="E38" s="228"/>
      <c r="F38" s="228"/>
      <c r="G38" s="228"/>
      <c r="H38" s="228"/>
      <c r="I38" s="230"/>
      <c r="J38" s="226"/>
      <c r="K38" s="227"/>
      <c r="L38" s="224"/>
      <c r="M38" s="224"/>
      <c r="N38" s="224"/>
      <c r="O38" s="228"/>
      <c r="P38" s="228"/>
      <c r="Q38" s="228"/>
      <c r="R38" s="230"/>
      <c r="S38" s="226"/>
      <c r="T38" s="226"/>
      <c r="U38" s="226"/>
    </row>
    <row r="39">
      <c r="A39" s="218"/>
      <c r="B39" s="227"/>
      <c r="C39" s="228"/>
      <c r="D39" s="228"/>
      <c r="E39" s="228"/>
      <c r="F39" s="228"/>
      <c r="G39" s="228"/>
      <c r="H39" s="228"/>
      <c r="I39" s="230"/>
      <c r="J39" s="226"/>
      <c r="K39" s="227"/>
      <c r="L39" s="228"/>
      <c r="M39" s="228"/>
      <c r="N39" s="228"/>
      <c r="O39" s="228"/>
      <c r="P39" s="228"/>
      <c r="Q39" s="228"/>
      <c r="R39" s="230"/>
      <c r="S39" s="226"/>
      <c r="T39" s="226"/>
      <c r="U39" s="226"/>
    </row>
    <row r="40">
      <c r="A40" s="218"/>
      <c r="B40" s="227"/>
      <c r="C40" s="228"/>
      <c r="D40" s="228"/>
      <c r="E40" s="226"/>
      <c r="F40" s="239" t="s">
        <v>61</v>
      </c>
      <c r="G40" s="240" t="s">
        <v>17</v>
      </c>
      <c r="H40" s="241"/>
      <c r="I40" s="242" t="s">
        <v>62</v>
      </c>
      <c r="J40" s="226"/>
      <c r="K40" s="227"/>
      <c r="L40" s="228"/>
      <c r="M40" s="228"/>
      <c r="N40" s="226"/>
      <c r="O40" s="239" t="s">
        <v>61</v>
      </c>
      <c r="P40" s="240" t="s">
        <v>17</v>
      </c>
      <c r="Q40" s="241"/>
      <c r="R40" s="242" t="s">
        <v>62</v>
      </c>
      <c r="S40" s="226"/>
      <c r="T40" s="226"/>
      <c r="U40" s="226"/>
    </row>
    <row r="41">
      <c r="A41" s="218"/>
      <c r="B41" s="243" t="s">
        <v>63</v>
      </c>
      <c r="C41" s="244" t="s">
        <v>62</v>
      </c>
      <c r="D41" s="244"/>
      <c r="E41" s="245"/>
      <c r="F41" s="246" t="s">
        <v>64</v>
      </c>
      <c r="G41" s="247" t="s">
        <v>64</v>
      </c>
      <c r="H41" s="248" t="s">
        <v>65</v>
      </c>
      <c r="I41" s="249" t="s">
        <v>66</v>
      </c>
      <c r="J41" s="226"/>
      <c r="K41" s="243" t="s">
        <v>63</v>
      </c>
      <c r="L41" s="244" t="s">
        <v>62</v>
      </c>
      <c r="M41" s="244"/>
      <c r="N41" s="245"/>
      <c r="O41" s="246" t="s">
        <v>64</v>
      </c>
      <c r="P41" s="247" t="s">
        <v>64</v>
      </c>
      <c r="Q41" s="248" t="s">
        <v>65</v>
      </c>
      <c r="R41" s="249" t="s">
        <v>66</v>
      </c>
      <c r="S41" s="226"/>
      <c r="T41" s="226"/>
      <c r="U41" s="226"/>
    </row>
    <row r="42">
      <c r="A42" s="218"/>
      <c r="B42" s="243"/>
      <c r="C42" s="244"/>
      <c r="D42" s="244"/>
      <c r="E42" s="245"/>
      <c r="F42" s="246"/>
      <c r="G42" s="247"/>
      <c r="H42" s="248"/>
      <c r="I42" s="249"/>
      <c r="J42" s="226"/>
      <c r="K42" s="243"/>
      <c r="L42" s="244"/>
      <c r="M42" s="244"/>
      <c r="N42" s="245"/>
      <c r="O42" s="246"/>
      <c r="P42" s="247"/>
      <c r="Q42" s="248"/>
      <c r="R42" s="249"/>
      <c r="S42" s="226"/>
      <c r="T42" s="226"/>
      <c r="U42" s="226"/>
    </row>
    <row r="43">
      <c r="A43" s="218"/>
      <c r="B43" s="250">
        <v>44605.0</v>
      </c>
      <c r="C43" s="251" t="s">
        <v>91</v>
      </c>
      <c r="D43" s="252"/>
      <c r="E43" s="253"/>
      <c r="F43" s="254">
        <v>0.5</v>
      </c>
      <c r="G43" s="255">
        <v>0.5</v>
      </c>
      <c r="H43" s="256">
        <f t="shared" ref="H43:H53" si="5">G43-F43</f>
        <v>0</v>
      </c>
      <c r="I43" s="257" t="s">
        <v>68</v>
      </c>
      <c r="J43" s="226"/>
      <c r="K43" s="250">
        <v>44605.0</v>
      </c>
      <c r="L43" s="251" t="s">
        <v>91</v>
      </c>
      <c r="M43" s="252"/>
      <c r="N43" s="253"/>
      <c r="O43" s="254">
        <v>0.5</v>
      </c>
      <c r="P43" s="255">
        <v>0.5</v>
      </c>
      <c r="Q43" s="256">
        <f t="shared" ref="Q43:Q49" si="6">P43-O43</f>
        <v>0</v>
      </c>
      <c r="R43" s="257" t="s">
        <v>68</v>
      </c>
      <c r="S43" s="226"/>
      <c r="T43" s="226"/>
      <c r="U43" s="226"/>
    </row>
    <row r="44">
      <c r="A44" s="218"/>
      <c r="B44" s="250">
        <v>44605.0</v>
      </c>
      <c r="C44" s="251" t="s">
        <v>92</v>
      </c>
      <c r="D44" s="252"/>
      <c r="E44" s="253"/>
      <c r="F44" s="254">
        <v>1.0</v>
      </c>
      <c r="G44" s="255">
        <v>1.0</v>
      </c>
      <c r="H44" s="261">
        <f t="shared" si="5"/>
        <v>0</v>
      </c>
      <c r="I44" s="276" t="s">
        <v>68</v>
      </c>
      <c r="J44" s="226"/>
      <c r="K44" s="250">
        <v>44605.0</v>
      </c>
      <c r="L44" s="251" t="s">
        <v>105</v>
      </c>
      <c r="M44" s="252"/>
      <c r="N44" s="253"/>
      <c r="O44" s="254">
        <v>1.5</v>
      </c>
      <c r="P44" s="255">
        <v>2.0</v>
      </c>
      <c r="Q44" s="261">
        <f t="shared" si="6"/>
        <v>0.5</v>
      </c>
      <c r="R44" s="276" t="s">
        <v>68</v>
      </c>
      <c r="S44" s="226"/>
      <c r="T44" s="226"/>
      <c r="U44" s="226"/>
    </row>
    <row r="45">
      <c r="A45" s="218"/>
      <c r="B45" s="250">
        <v>44605.0</v>
      </c>
      <c r="C45" s="307" t="s">
        <v>94</v>
      </c>
      <c r="D45" s="252"/>
      <c r="E45" s="253"/>
      <c r="F45" s="274">
        <v>1.0</v>
      </c>
      <c r="G45" s="255">
        <v>1.0</v>
      </c>
      <c r="H45" s="261">
        <f t="shared" si="5"/>
        <v>0</v>
      </c>
      <c r="I45" s="276" t="s">
        <v>68</v>
      </c>
      <c r="J45" s="226"/>
      <c r="K45" s="265">
        <v>44606.0</v>
      </c>
      <c r="L45" s="266" t="s">
        <v>95</v>
      </c>
      <c r="M45" s="267"/>
      <c r="N45" s="268"/>
      <c r="O45" s="269">
        <v>0.25</v>
      </c>
      <c r="P45" s="263">
        <v>0.25</v>
      </c>
      <c r="Q45" s="261">
        <f t="shared" si="6"/>
        <v>0</v>
      </c>
      <c r="R45" s="270" t="s">
        <v>68</v>
      </c>
      <c r="S45" s="226"/>
      <c r="T45" s="226"/>
      <c r="U45" s="226"/>
    </row>
    <row r="46">
      <c r="A46" s="218"/>
      <c r="B46" s="250">
        <v>44605.0</v>
      </c>
      <c r="C46" s="278" t="s">
        <v>96</v>
      </c>
      <c r="D46" s="267"/>
      <c r="E46" s="268"/>
      <c r="F46" s="269">
        <v>8.0</v>
      </c>
      <c r="G46" s="275">
        <v>8.0</v>
      </c>
      <c r="H46" s="261">
        <f t="shared" si="5"/>
        <v>0</v>
      </c>
      <c r="I46" s="276" t="s">
        <v>68</v>
      </c>
      <c r="J46" s="226"/>
      <c r="K46" s="272">
        <v>44607.0</v>
      </c>
      <c r="L46" s="290" t="s">
        <v>106</v>
      </c>
      <c r="M46" s="308"/>
      <c r="N46" s="268"/>
      <c r="O46" s="269">
        <v>1.0</v>
      </c>
      <c r="P46" s="263">
        <v>1.0</v>
      </c>
      <c r="Q46" s="261">
        <f t="shared" si="6"/>
        <v>0</v>
      </c>
      <c r="R46" s="270" t="s">
        <v>68</v>
      </c>
      <c r="S46" s="226"/>
      <c r="T46" s="226"/>
      <c r="U46" s="226"/>
    </row>
    <row r="47">
      <c r="A47" s="218"/>
      <c r="B47" s="265">
        <v>44606.0</v>
      </c>
      <c r="C47" s="266" t="s">
        <v>98</v>
      </c>
      <c r="D47" s="267"/>
      <c r="E47" s="268"/>
      <c r="F47" s="269">
        <v>0.25</v>
      </c>
      <c r="G47" s="263">
        <v>0.25</v>
      </c>
      <c r="H47" s="261">
        <f t="shared" si="5"/>
        <v>0</v>
      </c>
      <c r="I47" s="270" t="s">
        <v>68</v>
      </c>
      <c r="J47" s="226"/>
      <c r="K47" s="272">
        <v>44607.0</v>
      </c>
      <c r="L47" s="290" t="s">
        <v>99</v>
      </c>
      <c r="M47" s="308"/>
      <c r="N47" s="268"/>
      <c r="O47" s="269">
        <v>0.25</v>
      </c>
      <c r="P47" s="263">
        <v>0.25</v>
      </c>
      <c r="Q47" s="261">
        <f t="shared" si="6"/>
        <v>0</v>
      </c>
      <c r="R47" s="270" t="s">
        <v>68</v>
      </c>
      <c r="S47" s="226"/>
      <c r="T47" s="226"/>
      <c r="U47" s="226"/>
    </row>
    <row r="48">
      <c r="A48" s="218"/>
      <c r="B48" s="272">
        <v>44607.0</v>
      </c>
      <c r="C48" s="290" t="s">
        <v>97</v>
      </c>
      <c r="D48" s="308"/>
      <c r="E48" s="268"/>
      <c r="F48" s="269">
        <v>1.0</v>
      </c>
      <c r="G48" s="263"/>
      <c r="H48" s="261">
        <f t="shared" si="5"/>
        <v>-1</v>
      </c>
      <c r="I48" s="270" t="s">
        <v>84</v>
      </c>
      <c r="J48" s="226"/>
      <c r="K48" s="272">
        <v>44608.0</v>
      </c>
      <c r="L48" s="278" t="s">
        <v>100</v>
      </c>
      <c r="M48" s="252"/>
      <c r="N48" s="253"/>
      <c r="O48" s="274">
        <v>0.25</v>
      </c>
      <c r="P48" s="275">
        <v>0.25</v>
      </c>
      <c r="Q48" s="261">
        <f t="shared" si="6"/>
        <v>0</v>
      </c>
      <c r="R48" s="276" t="s">
        <v>68</v>
      </c>
      <c r="S48" s="226"/>
      <c r="T48" s="226"/>
      <c r="U48" s="226"/>
    </row>
    <row r="49">
      <c r="A49" s="218"/>
      <c r="B49" s="272">
        <v>44607.0</v>
      </c>
      <c r="C49" s="290" t="s">
        <v>99</v>
      </c>
      <c r="D49" s="308"/>
      <c r="E49" s="268"/>
      <c r="F49" s="269">
        <v>0.25</v>
      </c>
      <c r="G49" s="263">
        <v>0.25</v>
      </c>
      <c r="H49" s="261">
        <f t="shared" si="5"/>
        <v>0</v>
      </c>
      <c r="I49" s="270" t="s">
        <v>68</v>
      </c>
      <c r="J49" s="226"/>
      <c r="K49" s="272">
        <v>44610.0</v>
      </c>
      <c r="L49" s="278" t="s">
        <v>101</v>
      </c>
      <c r="M49" s="252"/>
      <c r="N49" s="253"/>
      <c r="O49" s="274">
        <v>0.25</v>
      </c>
      <c r="P49" s="275">
        <v>0.25</v>
      </c>
      <c r="Q49" s="261">
        <f t="shared" si="6"/>
        <v>0</v>
      </c>
      <c r="R49" s="276" t="s">
        <v>68</v>
      </c>
      <c r="S49" s="226"/>
      <c r="T49" s="226"/>
      <c r="U49" s="226"/>
    </row>
    <row r="50">
      <c r="A50" s="218"/>
      <c r="B50" s="272">
        <v>44608.0</v>
      </c>
      <c r="C50" s="278" t="s">
        <v>100</v>
      </c>
      <c r="D50" s="252"/>
      <c r="E50" s="253"/>
      <c r="F50" s="274">
        <v>0.25</v>
      </c>
      <c r="G50" s="263">
        <v>0.25</v>
      </c>
      <c r="H50" s="261">
        <f t="shared" si="5"/>
        <v>0</v>
      </c>
      <c r="I50" s="270" t="s">
        <v>68</v>
      </c>
      <c r="J50" s="226"/>
      <c r="K50" s="309"/>
      <c r="L50" s="252"/>
      <c r="M50" s="252"/>
      <c r="N50" s="253"/>
      <c r="O50" s="310"/>
      <c r="P50" s="311"/>
      <c r="Q50" s="256"/>
      <c r="R50" s="257"/>
      <c r="S50" s="226"/>
      <c r="T50" s="226"/>
      <c r="U50" s="226"/>
    </row>
    <row r="51">
      <c r="A51" s="218"/>
      <c r="B51" s="272">
        <v>44609.0</v>
      </c>
      <c r="C51" s="278" t="s">
        <v>102</v>
      </c>
      <c r="D51" s="252"/>
      <c r="E51" s="253"/>
      <c r="F51" s="274">
        <v>1.0</v>
      </c>
      <c r="G51" s="275">
        <v>1.0</v>
      </c>
      <c r="H51" s="261">
        <f t="shared" si="5"/>
        <v>0</v>
      </c>
      <c r="I51" s="276" t="s">
        <v>68</v>
      </c>
      <c r="J51" s="226"/>
      <c r="K51" s="309"/>
      <c r="L51" s="252"/>
      <c r="M51" s="252"/>
      <c r="N51" s="253"/>
      <c r="O51" s="310"/>
      <c r="P51" s="311"/>
      <c r="Q51" s="256"/>
      <c r="R51" s="257"/>
      <c r="S51" s="226"/>
      <c r="T51" s="226"/>
      <c r="U51" s="226"/>
    </row>
    <row r="52">
      <c r="A52" s="218"/>
      <c r="B52" s="272">
        <v>44610.0</v>
      </c>
      <c r="C52" s="278" t="s">
        <v>103</v>
      </c>
      <c r="D52" s="252"/>
      <c r="E52" s="253"/>
      <c r="F52" s="274">
        <v>0.25</v>
      </c>
      <c r="G52" s="275">
        <v>0.25</v>
      </c>
      <c r="H52" s="261">
        <f t="shared" si="5"/>
        <v>0</v>
      </c>
      <c r="I52" s="276" t="s">
        <v>68</v>
      </c>
      <c r="J52" s="226"/>
      <c r="K52" s="309"/>
      <c r="L52" s="252"/>
      <c r="M52" s="252"/>
      <c r="N52" s="253"/>
      <c r="O52" s="310"/>
      <c r="P52" s="311"/>
      <c r="Q52" s="256"/>
      <c r="R52" s="257"/>
      <c r="S52" s="226"/>
      <c r="T52" s="226"/>
      <c r="U52" s="226"/>
    </row>
    <row r="53">
      <c r="A53" s="218"/>
      <c r="B53" s="272">
        <v>44611.0</v>
      </c>
      <c r="C53" s="278" t="s">
        <v>104</v>
      </c>
      <c r="D53" s="252"/>
      <c r="E53" s="253"/>
      <c r="F53" s="274">
        <v>7.0</v>
      </c>
      <c r="G53" s="275">
        <v>0.0</v>
      </c>
      <c r="H53" s="256">
        <f t="shared" si="5"/>
        <v>-7</v>
      </c>
      <c r="I53" s="276" t="s">
        <v>84</v>
      </c>
      <c r="J53" s="226"/>
      <c r="K53" s="309"/>
      <c r="L53" s="252"/>
      <c r="M53" s="252"/>
      <c r="N53" s="253"/>
      <c r="O53" s="310"/>
      <c r="P53" s="311"/>
      <c r="Q53" s="256"/>
      <c r="R53" s="257"/>
      <c r="S53" s="226"/>
      <c r="T53" s="226"/>
      <c r="U53" s="226"/>
    </row>
    <row r="54">
      <c r="A54" s="218"/>
      <c r="B54" s="309"/>
      <c r="C54" s="252"/>
      <c r="D54" s="252"/>
      <c r="E54" s="253"/>
      <c r="F54" s="310"/>
      <c r="G54" s="311"/>
      <c r="H54" s="256"/>
      <c r="I54" s="257"/>
      <c r="J54" s="226"/>
      <c r="K54" s="309"/>
      <c r="L54" s="252"/>
      <c r="M54" s="252"/>
      <c r="N54" s="253"/>
      <c r="O54" s="310"/>
      <c r="P54" s="311"/>
      <c r="Q54" s="256"/>
      <c r="R54" s="257"/>
      <c r="S54" s="226"/>
      <c r="T54" s="226"/>
      <c r="U54" s="226"/>
    </row>
    <row r="55">
      <c r="A55" s="218"/>
      <c r="B55" s="295" t="s">
        <v>70</v>
      </c>
      <c r="C55" s="195"/>
      <c r="D55" s="296"/>
      <c r="E55" s="297"/>
      <c r="F55" s="298">
        <f t="shared" ref="F55:H55" si="7">SUM(F42:F54)</f>
        <v>20.5</v>
      </c>
      <c r="G55" s="298">
        <f t="shared" si="7"/>
        <v>12.5</v>
      </c>
      <c r="H55" s="298">
        <f t="shared" si="7"/>
        <v>-8</v>
      </c>
      <c r="I55" s="299"/>
      <c r="J55" s="226"/>
      <c r="K55" s="295" t="s">
        <v>70</v>
      </c>
      <c r="L55" s="195"/>
      <c r="M55" s="296"/>
      <c r="N55" s="297"/>
      <c r="O55" s="298">
        <f t="shared" ref="O55:Q55" si="8">SUM(O42:O54)</f>
        <v>4</v>
      </c>
      <c r="P55" s="298">
        <f t="shared" si="8"/>
        <v>4.5</v>
      </c>
      <c r="Q55" s="298">
        <f t="shared" si="8"/>
        <v>0.5</v>
      </c>
      <c r="R55" s="299"/>
      <c r="S55" s="226"/>
      <c r="T55" s="226"/>
      <c r="U55" s="226"/>
    </row>
    <row r="56">
      <c r="A56" s="218"/>
      <c r="B56" s="226"/>
      <c r="C56" s="226"/>
      <c r="D56" s="226"/>
      <c r="E56" s="226"/>
      <c r="F56" s="226"/>
      <c r="G56" s="226"/>
      <c r="H56" s="226"/>
      <c r="I56" s="226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</row>
    <row r="57">
      <c r="A57" s="218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</row>
    <row r="58">
      <c r="A58" s="218"/>
      <c r="B58" s="219"/>
      <c r="C58" s="220" t="s">
        <v>90</v>
      </c>
      <c r="D58" s="221"/>
      <c r="E58" s="221"/>
      <c r="F58" s="222"/>
      <c r="G58" s="223"/>
      <c r="H58" s="224"/>
      <c r="I58" s="225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</row>
    <row r="59">
      <c r="A59" s="218"/>
      <c r="B59" s="227"/>
      <c r="C59" s="228"/>
      <c r="D59" s="228"/>
      <c r="E59" s="228"/>
      <c r="F59" s="228"/>
      <c r="G59" s="229"/>
      <c r="H59" s="228"/>
      <c r="I59" s="230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</row>
    <row r="60">
      <c r="A60" s="218"/>
      <c r="B60" s="227" t="s">
        <v>53</v>
      </c>
      <c r="C60" s="231" t="s">
        <v>54</v>
      </c>
      <c r="F60" s="228"/>
      <c r="G60" s="229"/>
      <c r="H60" s="228"/>
      <c r="I60" s="230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</row>
    <row r="61">
      <c r="A61" s="218"/>
      <c r="B61" s="227"/>
      <c r="C61" s="228"/>
      <c r="D61" s="228"/>
      <c r="E61" s="228"/>
      <c r="F61" s="228"/>
      <c r="G61" s="229"/>
      <c r="H61" s="228"/>
      <c r="I61" s="230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</row>
    <row r="62">
      <c r="A62" s="218"/>
      <c r="B62" s="232" t="s">
        <v>55</v>
      </c>
      <c r="C62" s="233" t="s">
        <v>74</v>
      </c>
      <c r="D62" s="157"/>
      <c r="E62" s="157"/>
      <c r="F62" s="234" t="s">
        <v>75</v>
      </c>
      <c r="G62" s="235"/>
      <c r="H62" s="236"/>
      <c r="I62" s="230"/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</row>
    <row r="63">
      <c r="A63" s="218"/>
      <c r="B63" s="227"/>
      <c r="C63" s="228"/>
      <c r="D63" s="228"/>
      <c r="E63" s="228"/>
      <c r="F63" s="228"/>
      <c r="G63" s="228"/>
      <c r="H63" s="228"/>
      <c r="I63" s="230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</row>
    <row r="64">
      <c r="A64" s="218"/>
      <c r="B64" s="227" t="s">
        <v>60</v>
      </c>
      <c r="C64" s="226"/>
      <c r="F64" s="228"/>
      <c r="G64" s="228"/>
      <c r="H64" s="228"/>
      <c r="I64" s="230"/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</row>
    <row r="65">
      <c r="A65" s="218"/>
      <c r="B65" s="227"/>
      <c r="C65" s="228"/>
      <c r="D65" s="228"/>
      <c r="E65" s="228"/>
      <c r="F65" s="228"/>
      <c r="G65" s="228"/>
      <c r="H65" s="228"/>
      <c r="I65" s="230"/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</row>
    <row r="66">
      <c r="A66" s="218"/>
      <c r="B66" s="227"/>
      <c r="C66" s="224"/>
      <c r="D66" s="224"/>
      <c r="E66" s="228"/>
      <c r="F66" s="228"/>
      <c r="G66" s="228"/>
      <c r="H66" s="228"/>
      <c r="I66" s="230"/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</row>
    <row r="67">
      <c r="A67" s="218"/>
      <c r="B67" s="227"/>
      <c r="C67" s="228"/>
      <c r="D67" s="228"/>
      <c r="E67" s="228"/>
      <c r="F67" s="228"/>
      <c r="G67" s="228"/>
      <c r="H67" s="228"/>
      <c r="I67" s="230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</row>
    <row r="68">
      <c r="A68" s="218"/>
      <c r="B68" s="227"/>
      <c r="C68" s="228"/>
      <c r="D68" s="228"/>
      <c r="E68" s="226"/>
      <c r="F68" s="239" t="s">
        <v>61</v>
      </c>
      <c r="G68" s="240" t="s">
        <v>17</v>
      </c>
      <c r="H68" s="241"/>
      <c r="I68" s="242" t="s">
        <v>62</v>
      </c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</row>
    <row r="69">
      <c r="A69" s="218"/>
      <c r="B69" s="243" t="s">
        <v>63</v>
      </c>
      <c r="C69" s="244" t="s">
        <v>62</v>
      </c>
      <c r="D69" s="244"/>
      <c r="E69" s="245"/>
      <c r="F69" s="246" t="s">
        <v>64</v>
      </c>
      <c r="G69" s="247" t="s">
        <v>64</v>
      </c>
      <c r="H69" s="248" t="s">
        <v>65</v>
      </c>
      <c r="I69" s="249" t="s">
        <v>66</v>
      </c>
      <c r="J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</row>
    <row r="70">
      <c r="A70" s="218"/>
      <c r="B70" s="243"/>
      <c r="C70" s="244"/>
      <c r="D70" s="244"/>
      <c r="E70" s="245"/>
      <c r="F70" s="246"/>
      <c r="G70" s="247"/>
      <c r="H70" s="248"/>
      <c r="I70" s="249"/>
      <c r="J70" s="226"/>
      <c r="K70" s="226"/>
      <c r="L70" s="226"/>
      <c r="M70" s="226"/>
      <c r="N70" s="226"/>
      <c r="O70" s="226"/>
      <c r="P70" s="226"/>
      <c r="Q70" s="226"/>
      <c r="R70" s="226"/>
      <c r="S70" s="226"/>
      <c r="T70" s="226"/>
      <c r="U70" s="226"/>
    </row>
    <row r="71">
      <c r="A71" s="218"/>
      <c r="B71" s="250">
        <v>44605.0</v>
      </c>
      <c r="C71" s="251" t="s">
        <v>91</v>
      </c>
      <c r="D71" s="252"/>
      <c r="E71" s="253"/>
      <c r="F71" s="254">
        <v>0.5</v>
      </c>
      <c r="G71" s="255">
        <v>0.5</v>
      </c>
      <c r="H71" s="256">
        <f t="shared" ref="H71:H78" si="9">G71-F71</f>
        <v>0</v>
      </c>
      <c r="I71" s="257" t="s">
        <v>68</v>
      </c>
      <c r="J71" s="226"/>
      <c r="K71" s="226"/>
      <c r="L71" s="226"/>
      <c r="M71" s="226"/>
      <c r="N71" s="226"/>
      <c r="O71" s="226"/>
      <c r="P71" s="226"/>
      <c r="Q71" s="226"/>
      <c r="R71" s="226"/>
      <c r="S71" s="226"/>
      <c r="T71" s="226"/>
      <c r="U71" s="226"/>
    </row>
    <row r="72">
      <c r="A72" s="218"/>
      <c r="B72" s="250">
        <v>44605.0</v>
      </c>
      <c r="C72" s="251" t="s">
        <v>107</v>
      </c>
      <c r="D72" s="252"/>
      <c r="E72" s="253"/>
      <c r="F72" s="254">
        <v>0.25</v>
      </c>
      <c r="G72" s="255">
        <v>1.0</v>
      </c>
      <c r="H72" s="261">
        <f t="shared" si="9"/>
        <v>0.75</v>
      </c>
      <c r="I72" s="276" t="s">
        <v>68</v>
      </c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</row>
    <row r="73">
      <c r="A73" s="218"/>
      <c r="B73" s="250">
        <v>44605.0</v>
      </c>
      <c r="C73" s="278" t="s">
        <v>96</v>
      </c>
      <c r="D73" s="267"/>
      <c r="E73" s="268"/>
      <c r="F73" s="269">
        <v>1.0</v>
      </c>
      <c r="G73" s="263">
        <v>6.0</v>
      </c>
      <c r="H73" s="261">
        <f t="shared" si="9"/>
        <v>5</v>
      </c>
      <c r="I73" s="270" t="s">
        <v>68</v>
      </c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</row>
    <row r="74">
      <c r="A74" s="218"/>
      <c r="B74" s="265">
        <v>44606.0</v>
      </c>
      <c r="C74" s="266" t="s">
        <v>95</v>
      </c>
      <c r="D74" s="267"/>
      <c r="E74" s="268"/>
      <c r="F74" s="269">
        <v>0.25</v>
      </c>
      <c r="G74" s="263">
        <v>0.25</v>
      </c>
      <c r="H74" s="261">
        <f t="shared" si="9"/>
        <v>0</v>
      </c>
      <c r="I74" s="270" t="s">
        <v>68</v>
      </c>
      <c r="J74" s="226"/>
      <c r="K74" s="226"/>
      <c r="L74" s="133"/>
      <c r="M74" s="312"/>
      <c r="P74" s="313"/>
      <c r="T74" s="226"/>
      <c r="U74" s="226"/>
    </row>
    <row r="75">
      <c r="A75" s="218"/>
      <c r="B75" s="272">
        <v>44607.0</v>
      </c>
      <c r="C75" s="290" t="s">
        <v>106</v>
      </c>
      <c r="D75" s="308"/>
      <c r="E75" s="268"/>
      <c r="F75" s="269">
        <v>1.0</v>
      </c>
      <c r="G75" s="263">
        <v>1.0</v>
      </c>
      <c r="H75" s="261">
        <f t="shared" si="9"/>
        <v>0</v>
      </c>
      <c r="I75" s="270" t="s">
        <v>68</v>
      </c>
      <c r="J75" s="226"/>
      <c r="K75" s="226"/>
      <c r="L75" s="133"/>
      <c r="N75" s="314"/>
      <c r="P75" s="313"/>
      <c r="T75" s="226"/>
      <c r="U75" s="226"/>
    </row>
    <row r="76">
      <c r="A76" s="218"/>
      <c r="B76" s="272">
        <v>44607.0</v>
      </c>
      <c r="C76" s="290" t="s">
        <v>99</v>
      </c>
      <c r="D76" s="308"/>
      <c r="E76" s="268"/>
      <c r="F76" s="269">
        <v>0.25</v>
      </c>
      <c r="G76" s="263">
        <v>0.25</v>
      </c>
      <c r="H76" s="261">
        <f t="shared" si="9"/>
        <v>0</v>
      </c>
      <c r="I76" s="270" t="s">
        <v>68</v>
      </c>
      <c r="J76" s="226"/>
      <c r="K76" s="226"/>
      <c r="L76" s="133"/>
      <c r="N76" s="314"/>
      <c r="P76" s="313"/>
      <c r="T76" s="226"/>
      <c r="U76" s="226"/>
    </row>
    <row r="77">
      <c r="A77" s="218"/>
      <c r="B77" s="272">
        <v>44608.0</v>
      </c>
      <c r="C77" s="278" t="s">
        <v>100</v>
      </c>
      <c r="D77" s="252"/>
      <c r="E77" s="253"/>
      <c r="F77" s="274">
        <v>0.25</v>
      </c>
      <c r="G77" s="275">
        <v>0.25</v>
      </c>
      <c r="H77" s="261">
        <f t="shared" si="9"/>
        <v>0</v>
      </c>
      <c r="I77" s="276" t="s">
        <v>68</v>
      </c>
      <c r="J77" s="226"/>
      <c r="K77" s="226"/>
      <c r="L77" s="133"/>
      <c r="N77" s="133"/>
      <c r="P77" s="315"/>
      <c r="T77" s="226"/>
      <c r="U77" s="226"/>
    </row>
    <row r="78">
      <c r="A78" s="218"/>
      <c r="B78" s="272">
        <v>44610.0</v>
      </c>
      <c r="C78" s="278" t="s">
        <v>101</v>
      </c>
      <c r="D78" s="252"/>
      <c r="E78" s="253"/>
      <c r="F78" s="274">
        <v>0.25</v>
      </c>
      <c r="G78" s="275">
        <v>0.25</v>
      </c>
      <c r="H78" s="261">
        <f t="shared" si="9"/>
        <v>0</v>
      </c>
      <c r="I78" s="276" t="s">
        <v>68</v>
      </c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6"/>
    </row>
    <row r="79">
      <c r="A79" s="218"/>
      <c r="B79" s="309"/>
      <c r="C79" s="252"/>
      <c r="D79" s="252"/>
      <c r="E79" s="253"/>
      <c r="F79" s="310"/>
      <c r="G79" s="311"/>
      <c r="H79" s="261"/>
      <c r="I79" s="257"/>
      <c r="J79" s="226"/>
      <c r="K79" s="226"/>
      <c r="L79" s="226"/>
      <c r="M79" s="226"/>
      <c r="N79" s="226"/>
      <c r="O79" s="226"/>
      <c r="P79" s="226"/>
      <c r="Q79" s="226"/>
      <c r="R79" s="226"/>
      <c r="S79" s="226"/>
      <c r="T79" s="226"/>
      <c r="U79" s="226"/>
    </row>
    <row r="80">
      <c r="A80" s="218"/>
      <c r="B80" s="309"/>
      <c r="C80" s="252"/>
      <c r="D80" s="252"/>
      <c r="E80" s="253"/>
      <c r="F80" s="310"/>
      <c r="G80" s="311"/>
      <c r="H80" s="261"/>
      <c r="I80" s="257"/>
      <c r="J80" s="226"/>
      <c r="K80" s="226"/>
      <c r="L80" s="226"/>
      <c r="M80" s="226"/>
      <c r="N80" s="226"/>
      <c r="O80" s="226"/>
      <c r="P80" s="226"/>
      <c r="Q80" s="226"/>
      <c r="R80" s="226"/>
      <c r="S80" s="226"/>
      <c r="T80" s="226"/>
      <c r="U80" s="226"/>
    </row>
    <row r="81">
      <c r="A81" s="218"/>
      <c r="B81" s="309"/>
      <c r="C81" s="252"/>
      <c r="D81" s="252"/>
      <c r="E81" s="253"/>
      <c r="F81" s="310"/>
      <c r="G81" s="311"/>
      <c r="H81" s="261">
        <f t="shared" ref="H81:H82" si="10">G81-F81</f>
        <v>0</v>
      </c>
      <c r="I81" s="257"/>
      <c r="J81" s="226"/>
      <c r="K81" s="226"/>
      <c r="L81" s="226"/>
      <c r="M81" s="226"/>
      <c r="N81" s="226"/>
      <c r="O81" s="226"/>
      <c r="P81" s="226"/>
      <c r="Q81" s="226"/>
      <c r="R81" s="226"/>
      <c r="S81" s="226"/>
      <c r="T81" s="226"/>
      <c r="U81" s="226"/>
    </row>
    <row r="82">
      <c r="A82" s="218"/>
      <c r="B82" s="309"/>
      <c r="C82" s="252"/>
      <c r="D82" s="252"/>
      <c r="E82" s="253"/>
      <c r="F82" s="310"/>
      <c r="G82" s="311"/>
      <c r="H82" s="261">
        <f t="shared" si="10"/>
        <v>0</v>
      </c>
      <c r="I82" s="257"/>
      <c r="J82" s="226"/>
      <c r="K82" s="226"/>
      <c r="L82" s="226"/>
      <c r="M82" s="226"/>
      <c r="N82" s="226"/>
      <c r="O82" s="226"/>
      <c r="P82" s="226"/>
      <c r="Q82" s="226"/>
      <c r="R82" s="226"/>
      <c r="S82" s="226"/>
      <c r="T82" s="226"/>
      <c r="U82" s="226"/>
    </row>
    <row r="83">
      <c r="A83" s="218"/>
      <c r="B83" s="295" t="s">
        <v>70</v>
      </c>
      <c r="C83" s="195"/>
      <c r="D83" s="296"/>
      <c r="E83" s="297"/>
      <c r="F83" s="298">
        <f t="shared" ref="F83:H83" si="11">SUM(F70:F82)</f>
        <v>3.75</v>
      </c>
      <c r="G83" s="298">
        <f t="shared" si="11"/>
        <v>9.5</v>
      </c>
      <c r="H83" s="298">
        <f t="shared" si="11"/>
        <v>5.75</v>
      </c>
      <c r="I83" s="299"/>
      <c r="J83" s="226"/>
      <c r="K83" s="226"/>
      <c r="L83" s="226"/>
      <c r="M83" s="226"/>
      <c r="N83" s="226"/>
      <c r="O83" s="226"/>
      <c r="P83" s="226"/>
      <c r="Q83" s="226"/>
      <c r="R83" s="226"/>
      <c r="S83" s="226"/>
      <c r="T83" s="226"/>
      <c r="U83" s="226"/>
    </row>
    <row r="84">
      <c r="A84" s="218"/>
      <c r="B84" s="226"/>
      <c r="C84" s="226"/>
      <c r="D84" s="226"/>
      <c r="E84" s="226"/>
      <c r="F84" s="226"/>
      <c r="G84" s="226"/>
      <c r="H84" s="226"/>
      <c r="I84" s="226"/>
      <c r="J84" s="226"/>
      <c r="K84" s="226"/>
      <c r="L84" s="226"/>
      <c r="M84" s="226"/>
      <c r="N84" s="226"/>
      <c r="O84" s="226"/>
      <c r="P84" s="226"/>
      <c r="Q84" s="226"/>
      <c r="R84" s="226"/>
      <c r="S84" s="226"/>
      <c r="T84" s="226"/>
      <c r="U84" s="226"/>
    </row>
    <row r="85">
      <c r="A85" s="218"/>
      <c r="B85" s="226"/>
      <c r="C85" s="226"/>
      <c r="D85" s="226"/>
      <c r="E85" s="226"/>
      <c r="F85" s="226"/>
      <c r="G85" s="226"/>
      <c r="H85" s="226"/>
      <c r="I85" s="226"/>
      <c r="J85" s="226"/>
      <c r="K85" s="226"/>
      <c r="L85" s="226"/>
      <c r="M85" s="226"/>
      <c r="N85" s="226"/>
      <c r="O85" s="226"/>
      <c r="P85" s="226"/>
      <c r="Q85" s="226"/>
      <c r="R85" s="226"/>
      <c r="S85" s="226"/>
      <c r="T85" s="226"/>
      <c r="U85" s="226"/>
    </row>
    <row r="86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</row>
    <row r="87">
      <c r="A87" s="218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</row>
    <row r="88">
      <c r="A88" s="218"/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</row>
    <row r="89">
      <c r="A89" s="218"/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</row>
    <row r="90">
      <c r="A90" s="218"/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</row>
    <row r="91">
      <c r="A91" s="218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</row>
    <row r="92">
      <c r="A92" s="218"/>
      <c r="B92" s="218"/>
      <c r="C92" s="218"/>
      <c r="D92" s="218"/>
      <c r="E92" s="218"/>
      <c r="F92" s="218"/>
      <c r="G92" s="218"/>
      <c r="H92" s="218"/>
      <c r="I92" s="218"/>
      <c r="J92" s="218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</row>
    <row r="93">
      <c r="A93" s="218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</row>
    <row r="94">
      <c r="A94" s="218"/>
      <c r="B94" s="218"/>
      <c r="C94" s="218"/>
      <c r="D94" s="218"/>
      <c r="E94" s="218"/>
      <c r="F94" s="218"/>
      <c r="G94" s="218"/>
      <c r="H94" s="218"/>
      <c r="I94" s="218"/>
      <c r="J94" s="218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</row>
    <row r="95">
      <c r="A95" s="218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</row>
    <row r="96">
      <c r="A96" s="218"/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</row>
    <row r="97">
      <c r="A97" s="218"/>
      <c r="B97" s="218"/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</row>
  </sheetData>
  <mergeCells count="20">
    <mergeCell ref="C4:E4"/>
    <mergeCell ref="L4:N4"/>
    <mergeCell ref="C6:E6"/>
    <mergeCell ref="L6:N6"/>
    <mergeCell ref="C8:E8"/>
    <mergeCell ref="L8:N8"/>
    <mergeCell ref="K27:L27"/>
    <mergeCell ref="B55:C55"/>
    <mergeCell ref="K55:L55"/>
    <mergeCell ref="C60:E60"/>
    <mergeCell ref="C62:E62"/>
    <mergeCell ref="C64:E64"/>
    <mergeCell ref="B83:C83"/>
    <mergeCell ref="B27:C27"/>
    <mergeCell ref="C32:E32"/>
    <mergeCell ref="L32:N32"/>
    <mergeCell ref="C34:E34"/>
    <mergeCell ref="L34:N34"/>
    <mergeCell ref="C36:G37"/>
    <mergeCell ref="L36:N36"/>
  </mergeCells>
  <drawing r:id="rId1"/>
  <tableParts count="5">
    <tablePart r:id="rId7"/>
    <tablePart r:id="rId8"/>
    <tablePart r:id="rId9"/>
    <tablePart r:id="rId10"/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8"/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</row>
    <row r="2">
      <c r="A2" s="218"/>
      <c r="B2" s="219"/>
      <c r="C2" s="220" t="s">
        <v>108</v>
      </c>
      <c r="D2" s="221"/>
      <c r="E2" s="221"/>
      <c r="F2" s="222"/>
      <c r="G2" s="223"/>
      <c r="H2" s="224"/>
      <c r="I2" s="225"/>
      <c r="J2" s="226"/>
      <c r="K2" s="219"/>
      <c r="L2" s="220" t="s">
        <v>108</v>
      </c>
      <c r="M2" s="221"/>
      <c r="N2" s="221"/>
      <c r="O2" s="222"/>
      <c r="P2" s="223"/>
      <c r="Q2" s="224"/>
      <c r="R2" s="225"/>
      <c r="S2" s="226"/>
      <c r="T2" s="226"/>
      <c r="U2" s="226"/>
    </row>
    <row r="3">
      <c r="A3" s="218"/>
      <c r="B3" s="227"/>
      <c r="C3" s="228"/>
      <c r="D3" s="228"/>
      <c r="E3" s="228"/>
      <c r="F3" s="228"/>
      <c r="G3" s="229"/>
      <c r="H3" s="228"/>
      <c r="I3" s="230"/>
      <c r="J3" s="226"/>
      <c r="K3" s="227"/>
      <c r="L3" s="228"/>
      <c r="M3" s="228"/>
      <c r="N3" s="228"/>
      <c r="O3" s="228"/>
      <c r="P3" s="229"/>
      <c r="Q3" s="228"/>
      <c r="R3" s="230"/>
      <c r="S3" s="226"/>
      <c r="T3" s="226"/>
      <c r="U3" s="226"/>
    </row>
    <row r="4">
      <c r="A4" s="218"/>
      <c r="B4" s="227" t="s">
        <v>53</v>
      </c>
      <c r="C4" s="231" t="s">
        <v>54</v>
      </c>
      <c r="F4" s="228"/>
      <c r="G4" s="229"/>
      <c r="H4" s="228"/>
      <c r="I4" s="230"/>
      <c r="J4" s="226"/>
      <c r="K4" s="227" t="s">
        <v>53</v>
      </c>
      <c r="L4" s="231" t="s">
        <v>54</v>
      </c>
      <c r="O4" s="228"/>
      <c r="P4" s="229"/>
      <c r="Q4" s="228"/>
      <c r="R4" s="230"/>
      <c r="S4" s="226"/>
      <c r="T4" s="226"/>
      <c r="U4" s="226"/>
    </row>
    <row r="5">
      <c r="A5" s="218"/>
      <c r="B5" s="227"/>
      <c r="C5" s="228"/>
      <c r="D5" s="228"/>
      <c r="E5" s="228"/>
      <c r="F5" s="228"/>
      <c r="G5" s="229"/>
      <c r="H5" s="228"/>
      <c r="I5" s="230"/>
      <c r="J5" s="226"/>
      <c r="K5" s="227"/>
      <c r="L5" s="228"/>
      <c r="M5" s="228"/>
      <c r="N5" s="228"/>
      <c r="O5" s="228"/>
      <c r="P5" s="229"/>
      <c r="Q5" s="228"/>
      <c r="R5" s="230"/>
      <c r="S5" s="226"/>
      <c r="T5" s="226"/>
      <c r="U5" s="226"/>
    </row>
    <row r="6">
      <c r="A6" s="218"/>
      <c r="B6" s="227" t="s">
        <v>55</v>
      </c>
      <c r="C6" s="231" t="s">
        <v>56</v>
      </c>
      <c r="F6" s="228" t="s">
        <v>57</v>
      </c>
      <c r="G6" s="229"/>
      <c r="H6" s="228"/>
      <c r="I6" s="230"/>
      <c r="J6" s="226"/>
      <c r="K6" s="232" t="s">
        <v>55</v>
      </c>
      <c r="L6" s="233" t="s">
        <v>58</v>
      </c>
      <c r="M6" s="157"/>
      <c r="N6" s="157"/>
      <c r="O6" s="234" t="s">
        <v>59</v>
      </c>
      <c r="P6" s="235"/>
      <c r="Q6" s="236"/>
      <c r="R6" s="230"/>
      <c r="S6" s="226"/>
      <c r="T6" s="226"/>
      <c r="U6" s="226"/>
    </row>
    <row r="7">
      <c r="A7" s="218"/>
      <c r="B7" s="232"/>
      <c r="C7" s="237"/>
      <c r="D7" s="237"/>
      <c r="E7" s="237"/>
      <c r="F7" s="237"/>
      <c r="G7" s="238"/>
      <c r="H7" s="228"/>
      <c r="I7" s="230"/>
      <c r="J7" s="226"/>
      <c r="K7" s="227"/>
      <c r="L7" s="228"/>
      <c r="M7" s="228"/>
      <c r="N7" s="228"/>
      <c r="O7" s="228"/>
      <c r="P7" s="228"/>
      <c r="Q7" s="228"/>
      <c r="R7" s="230"/>
      <c r="S7" s="226"/>
      <c r="T7" s="226"/>
      <c r="U7" s="226"/>
    </row>
    <row r="8">
      <c r="A8" s="218"/>
      <c r="B8" s="227" t="s">
        <v>60</v>
      </c>
      <c r="C8" s="226"/>
      <c r="F8" s="228"/>
      <c r="G8" s="228"/>
      <c r="H8" s="228"/>
      <c r="I8" s="230"/>
      <c r="J8" s="226"/>
      <c r="K8" s="227" t="s">
        <v>60</v>
      </c>
      <c r="L8" s="226"/>
      <c r="O8" s="228"/>
      <c r="P8" s="228"/>
      <c r="Q8" s="228"/>
      <c r="R8" s="230"/>
      <c r="S8" s="226"/>
      <c r="T8" s="226"/>
      <c r="U8" s="226"/>
    </row>
    <row r="9">
      <c r="A9" s="218"/>
      <c r="B9" s="227"/>
      <c r="C9" s="228"/>
      <c r="D9" s="228"/>
      <c r="E9" s="228"/>
      <c r="F9" s="228"/>
      <c r="G9" s="228"/>
      <c r="H9" s="228"/>
      <c r="I9" s="230"/>
      <c r="J9" s="226"/>
      <c r="K9" s="227"/>
      <c r="L9" s="228"/>
      <c r="M9" s="228"/>
      <c r="N9" s="228"/>
      <c r="O9" s="228"/>
      <c r="P9" s="228"/>
      <c r="Q9" s="228"/>
      <c r="R9" s="230"/>
      <c r="S9" s="226"/>
      <c r="T9" s="226"/>
      <c r="U9" s="226"/>
    </row>
    <row r="10">
      <c r="A10" s="218"/>
      <c r="B10" s="227"/>
      <c r="C10" s="237"/>
      <c r="D10" s="237"/>
      <c r="E10" s="237"/>
      <c r="F10" s="228"/>
      <c r="G10" s="228"/>
      <c r="H10" s="228"/>
      <c r="I10" s="230"/>
      <c r="J10" s="226"/>
      <c r="K10" s="227"/>
      <c r="L10" s="224"/>
      <c r="M10" s="224"/>
      <c r="N10" s="224"/>
      <c r="O10" s="228"/>
      <c r="P10" s="228"/>
      <c r="Q10" s="228"/>
      <c r="R10" s="230"/>
      <c r="S10" s="226"/>
      <c r="T10" s="226"/>
      <c r="U10" s="226"/>
    </row>
    <row r="11">
      <c r="A11" s="218"/>
      <c r="B11" s="227"/>
      <c r="C11" s="228"/>
      <c r="D11" s="228"/>
      <c r="E11" s="228"/>
      <c r="F11" s="228"/>
      <c r="G11" s="228"/>
      <c r="H11" s="228"/>
      <c r="I11" s="230"/>
      <c r="J11" s="226"/>
      <c r="K11" s="227"/>
      <c r="L11" s="228"/>
      <c r="M11" s="228"/>
      <c r="N11" s="228"/>
      <c r="O11" s="228"/>
      <c r="P11" s="228"/>
      <c r="Q11" s="228"/>
      <c r="R11" s="230"/>
      <c r="S11" s="226"/>
      <c r="T11" s="226"/>
      <c r="U11" s="226"/>
    </row>
    <row r="12">
      <c r="A12" s="218"/>
      <c r="B12" s="227"/>
      <c r="C12" s="228"/>
      <c r="D12" s="228"/>
      <c r="E12" s="226"/>
      <c r="F12" s="239" t="s">
        <v>61</v>
      </c>
      <c r="G12" s="240" t="s">
        <v>17</v>
      </c>
      <c r="H12" s="241"/>
      <c r="I12" s="242" t="s">
        <v>62</v>
      </c>
      <c r="J12" s="226"/>
      <c r="K12" s="227"/>
      <c r="L12" s="228"/>
      <c r="M12" s="228"/>
      <c r="N12" s="226"/>
      <c r="O12" s="239" t="s">
        <v>61</v>
      </c>
      <c r="P12" s="240" t="s">
        <v>17</v>
      </c>
      <c r="Q12" s="241"/>
      <c r="R12" s="242" t="s">
        <v>62</v>
      </c>
      <c r="S12" s="226"/>
      <c r="T12" s="226"/>
      <c r="U12" s="226"/>
    </row>
    <row r="13">
      <c r="A13" s="218"/>
      <c r="B13" s="243" t="s">
        <v>63</v>
      </c>
      <c r="C13" s="244" t="s">
        <v>62</v>
      </c>
      <c r="D13" s="244"/>
      <c r="E13" s="245"/>
      <c r="F13" s="246" t="s">
        <v>64</v>
      </c>
      <c r="G13" s="247" t="s">
        <v>64</v>
      </c>
      <c r="H13" s="248" t="s">
        <v>65</v>
      </c>
      <c r="I13" s="249" t="s">
        <v>66</v>
      </c>
      <c r="J13" s="226"/>
      <c r="K13" s="243" t="s">
        <v>63</v>
      </c>
      <c r="L13" s="244" t="s">
        <v>62</v>
      </c>
      <c r="M13" s="244"/>
      <c r="N13" s="245"/>
      <c r="O13" s="246" t="s">
        <v>64</v>
      </c>
      <c r="P13" s="247" t="s">
        <v>64</v>
      </c>
      <c r="Q13" s="248" t="s">
        <v>65</v>
      </c>
      <c r="R13" s="249" t="s">
        <v>66</v>
      </c>
      <c r="S13" s="226"/>
      <c r="T13" s="226"/>
      <c r="U13" s="226"/>
    </row>
    <row r="14">
      <c r="A14" s="218"/>
      <c r="B14" s="243"/>
      <c r="C14" s="244"/>
      <c r="D14" s="244"/>
      <c r="E14" s="245"/>
      <c r="F14" s="246"/>
      <c r="G14" s="247"/>
      <c r="H14" s="248"/>
      <c r="I14" s="249"/>
      <c r="J14" s="226"/>
      <c r="K14" s="243"/>
      <c r="L14" s="244"/>
      <c r="M14" s="244"/>
      <c r="N14" s="245"/>
      <c r="O14" s="246"/>
      <c r="P14" s="247"/>
      <c r="Q14" s="248"/>
      <c r="R14" s="249"/>
      <c r="S14" s="226"/>
      <c r="T14" s="226"/>
      <c r="U14" s="226"/>
    </row>
    <row r="15">
      <c r="A15" s="218"/>
      <c r="B15" s="250">
        <v>44613.0</v>
      </c>
      <c r="C15" s="251" t="s">
        <v>109</v>
      </c>
      <c r="D15" s="252"/>
      <c r="E15" s="253"/>
      <c r="F15" s="254">
        <v>0.25</v>
      </c>
      <c r="G15" s="255"/>
      <c r="H15" s="256">
        <f t="shared" ref="H15:H24" si="1">G15-F15</f>
        <v>-0.25</v>
      </c>
      <c r="I15" s="257"/>
      <c r="J15" s="226"/>
      <c r="K15" s="250">
        <v>44613.0</v>
      </c>
      <c r="L15" s="251" t="s">
        <v>109</v>
      </c>
      <c r="M15" s="252"/>
      <c r="N15" s="253"/>
      <c r="O15" s="254">
        <v>0.25</v>
      </c>
      <c r="P15" s="255"/>
      <c r="Q15" s="256">
        <f t="shared" ref="Q15:Q24" si="2">P15-O15</f>
        <v>-0.25</v>
      </c>
      <c r="R15" s="257"/>
      <c r="S15" s="226"/>
      <c r="T15" s="226"/>
      <c r="U15" s="226"/>
    </row>
    <row r="16">
      <c r="A16" s="218"/>
      <c r="B16" s="250">
        <v>44614.0</v>
      </c>
      <c r="C16" s="251" t="s">
        <v>110</v>
      </c>
      <c r="D16" s="252"/>
      <c r="E16" s="253"/>
      <c r="F16" s="254">
        <v>0.25</v>
      </c>
      <c r="G16" s="255"/>
      <c r="H16" s="256">
        <f t="shared" si="1"/>
        <v>-0.25</v>
      </c>
      <c r="I16" s="276"/>
      <c r="J16" s="226"/>
      <c r="K16" s="250">
        <v>44614.0</v>
      </c>
      <c r="L16" s="251" t="s">
        <v>110</v>
      </c>
      <c r="M16" s="252"/>
      <c r="N16" s="253"/>
      <c r="O16" s="254">
        <v>0.25</v>
      </c>
      <c r="P16" s="255"/>
      <c r="Q16" s="256">
        <f t="shared" si="2"/>
        <v>-0.25</v>
      </c>
      <c r="R16" s="276"/>
      <c r="S16" s="226"/>
      <c r="T16" s="226"/>
      <c r="U16" s="226"/>
    </row>
    <row r="17">
      <c r="A17" s="218"/>
      <c r="B17" s="250">
        <v>44615.0</v>
      </c>
      <c r="C17" s="278" t="s">
        <v>111</v>
      </c>
      <c r="D17" s="267"/>
      <c r="E17" s="268"/>
      <c r="F17" s="269">
        <v>1.0</v>
      </c>
      <c r="G17" s="263"/>
      <c r="H17" s="256">
        <f t="shared" si="1"/>
        <v>-1</v>
      </c>
      <c r="I17" s="270"/>
      <c r="J17" s="226"/>
      <c r="K17" s="250">
        <v>44615.0</v>
      </c>
      <c r="L17" s="278" t="s">
        <v>111</v>
      </c>
      <c r="M17" s="267"/>
      <c r="N17" s="268"/>
      <c r="O17" s="269">
        <v>1.0</v>
      </c>
      <c r="P17" s="263"/>
      <c r="Q17" s="256">
        <f t="shared" si="2"/>
        <v>-1</v>
      </c>
      <c r="R17" s="270"/>
      <c r="S17" s="226"/>
      <c r="T17" s="226"/>
      <c r="U17" s="226"/>
    </row>
    <row r="18">
      <c r="A18" s="218"/>
      <c r="B18" s="265">
        <v>44615.0</v>
      </c>
      <c r="C18" s="266" t="s">
        <v>112</v>
      </c>
      <c r="D18" s="267"/>
      <c r="E18" s="268"/>
      <c r="F18" s="269">
        <v>0.25</v>
      </c>
      <c r="G18" s="263"/>
      <c r="H18" s="256">
        <f t="shared" si="1"/>
        <v>-0.25</v>
      </c>
      <c r="I18" s="270"/>
      <c r="J18" s="226"/>
      <c r="K18" s="265">
        <v>44615.0</v>
      </c>
      <c r="L18" s="266" t="s">
        <v>112</v>
      </c>
      <c r="M18" s="267"/>
      <c r="N18" s="268"/>
      <c r="O18" s="269">
        <v>0.25</v>
      </c>
      <c r="P18" s="263"/>
      <c r="Q18" s="256">
        <f t="shared" si="2"/>
        <v>-0.25</v>
      </c>
      <c r="R18" s="270"/>
      <c r="S18" s="226"/>
      <c r="T18" s="226"/>
      <c r="U18" s="226"/>
    </row>
    <row r="19">
      <c r="A19" s="218"/>
      <c r="B19" s="316">
        <v>44616.0</v>
      </c>
      <c r="C19" s="317" t="s">
        <v>113</v>
      </c>
      <c r="D19" s="244"/>
      <c r="E19" s="268"/>
      <c r="F19" s="279">
        <v>1.0</v>
      </c>
      <c r="G19" s="280"/>
      <c r="H19" s="261">
        <f t="shared" si="1"/>
        <v>-1</v>
      </c>
      <c r="I19" s="270"/>
      <c r="J19" s="226"/>
      <c r="K19" s="316">
        <v>44616.0</v>
      </c>
      <c r="L19" s="317" t="s">
        <v>113</v>
      </c>
      <c r="M19" s="244"/>
      <c r="N19" s="268"/>
      <c r="O19" s="279">
        <v>1.0</v>
      </c>
      <c r="P19" s="280"/>
      <c r="Q19" s="261">
        <f t="shared" si="2"/>
        <v>-1</v>
      </c>
      <c r="R19" s="270"/>
      <c r="S19" s="226"/>
      <c r="T19" s="226"/>
      <c r="U19" s="226"/>
    </row>
    <row r="20">
      <c r="A20" s="218"/>
      <c r="B20" s="272"/>
      <c r="C20" s="290"/>
      <c r="D20" s="308"/>
      <c r="E20" s="268"/>
      <c r="F20" s="279"/>
      <c r="G20" s="280"/>
      <c r="H20" s="261">
        <f t="shared" si="1"/>
        <v>0</v>
      </c>
      <c r="I20" s="270"/>
      <c r="J20" s="226"/>
      <c r="K20" s="272"/>
      <c r="L20" s="290"/>
      <c r="M20" s="308"/>
      <c r="N20" s="268"/>
      <c r="O20" s="279"/>
      <c r="P20" s="280"/>
      <c r="Q20" s="261">
        <f t="shared" si="2"/>
        <v>0</v>
      </c>
      <c r="R20" s="270"/>
      <c r="S20" s="226"/>
      <c r="T20" s="226"/>
      <c r="U20" s="226"/>
    </row>
    <row r="21">
      <c r="A21" s="218"/>
      <c r="B21" s="272">
        <v>44617.0</v>
      </c>
      <c r="C21" s="266" t="s">
        <v>114</v>
      </c>
      <c r="D21" s="267"/>
      <c r="E21" s="268"/>
      <c r="F21" s="254">
        <v>0.25</v>
      </c>
      <c r="G21" s="275"/>
      <c r="H21" s="261">
        <f t="shared" si="1"/>
        <v>-0.25</v>
      </c>
      <c r="I21" s="318"/>
      <c r="J21" s="226"/>
      <c r="K21" s="272">
        <v>44617.0</v>
      </c>
      <c r="L21" s="266" t="s">
        <v>114</v>
      </c>
      <c r="M21" s="267"/>
      <c r="N21" s="268"/>
      <c r="O21" s="254">
        <v>0.25</v>
      </c>
      <c r="P21" s="275"/>
      <c r="Q21" s="261">
        <f t="shared" si="2"/>
        <v>-0.25</v>
      </c>
      <c r="R21" s="318"/>
      <c r="S21" s="226"/>
      <c r="T21" s="226"/>
      <c r="U21" s="226"/>
    </row>
    <row r="22">
      <c r="A22" s="218"/>
      <c r="B22" s="272">
        <v>44618.0</v>
      </c>
      <c r="C22" s="278" t="s">
        <v>115</v>
      </c>
      <c r="D22" s="252"/>
      <c r="E22" s="253"/>
      <c r="F22" s="274">
        <v>0.5</v>
      </c>
      <c r="G22" s="311"/>
      <c r="H22" s="261">
        <f t="shared" si="1"/>
        <v>-0.5</v>
      </c>
      <c r="I22" s="257"/>
      <c r="J22" s="226"/>
      <c r="K22" s="272">
        <v>44618.0</v>
      </c>
      <c r="L22" s="278" t="s">
        <v>115</v>
      </c>
      <c r="M22" s="252"/>
      <c r="N22" s="253"/>
      <c r="O22" s="274">
        <v>0.5</v>
      </c>
      <c r="P22" s="311"/>
      <c r="Q22" s="261">
        <f t="shared" si="2"/>
        <v>-0.5</v>
      </c>
      <c r="R22" s="257"/>
      <c r="S22" s="226"/>
      <c r="T22" s="226"/>
      <c r="U22" s="226"/>
    </row>
    <row r="23">
      <c r="A23" s="218"/>
      <c r="B23" s="309"/>
      <c r="C23" s="252"/>
      <c r="D23" s="252"/>
      <c r="E23" s="253"/>
      <c r="F23" s="310"/>
      <c r="G23" s="311"/>
      <c r="H23" s="261">
        <f t="shared" si="1"/>
        <v>0</v>
      </c>
      <c r="I23" s="257"/>
      <c r="J23" s="226"/>
      <c r="K23" s="309"/>
      <c r="L23" s="252"/>
      <c r="M23" s="252"/>
      <c r="N23" s="253"/>
      <c r="O23" s="310"/>
      <c r="P23" s="311"/>
      <c r="Q23" s="261">
        <f t="shared" si="2"/>
        <v>0</v>
      </c>
      <c r="R23" s="257"/>
      <c r="S23" s="226"/>
      <c r="T23" s="226"/>
      <c r="U23" s="226"/>
    </row>
    <row r="24">
      <c r="A24" s="218"/>
      <c r="B24" s="309"/>
      <c r="C24" s="252"/>
      <c r="D24" s="252"/>
      <c r="E24" s="253"/>
      <c r="F24" s="310"/>
      <c r="G24" s="311"/>
      <c r="H24" s="261">
        <f t="shared" si="1"/>
        <v>0</v>
      </c>
      <c r="I24" s="257"/>
      <c r="J24" s="226"/>
      <c r="K24" s="309"/>
      <c r="L24" s="252"/>
      <c r="M24" s="252"/>
      <c r="N24" s="253"/>
      <c r="O24" s="310"/>
      <c r="P24" s="311"/>
      <c r="Q24" s="261">
        <f t="shared" si="2"/>
        <v>0</v>
      </c>
      <c r="R24" s="257"/>
      <c r="S24" s="226"/>
      <c r="T24" s="226"/>
      <c r="U24" s="226"/>
    </row>
    <row r="25">
      <c r="A25" s="218"/>
      <c r="B25" s="295" t="s">
        <v>70</v>
      </c>
      <c r="C25" s="195"/>
      <c r="D25" s="296"/>
      <c r="E25" s="297"/>
      <c r="F25" s="298">
        <f t="shared" ref="F25:G25" si="3">SUM(F14:F24)</f>
        <v>3.5</v>
      </c>
      <c r="G25" s="298">
        <f t="shared" si="3"/>
        <v>0</v>
      </c>
      <c r="H25" s="319">
        <v>0.0</v>
      </c>
      <c r="I25" s="299"/>
      <c r="J25" s="226"/>
      <c r="K25" s="295" t="s">
        <v>70</v>
      </c>
      <c r="L25" s="195"/>
      <c r="M25" s="296"/>
      <c r="N25" s="297"/>
      <c r="O25" s="298">
        <f t="shared" ref="O25:P25" si="4">SUM(O14:O24)</f>
        <v>3.5</v>
      </c>
      <c r="P25" s="298">
        <f t="shared" si="4"/>
        <v>0</v>
      </c>
      <c r="Q25" s="319">
        <v>0.0</v>
      </c>
      <c r="R25" s="299"/>
      <c r="S25" s="226"/>
      <c r="T25" s="226"/>
      <c r="U25" s="226"/>
    </row>
    <row r="26">
      <c r="A26" s="218"/>
      <c r="B26" s="226"/>
      <c r="C26" s="226"/>
      <c r="D26" s="226"/>
      <c r="E26" s="226"/>
      <c r="F26" s="226"/>
      <c r="G26" s="226"/>
      <c r="H26" s="226"/>
      <c r="I26" s="226"/>
      <c r="J26" s="226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</row>
    <row r="27">
      <c r="A27" s="218"/>
      <c r="B27" s="226"/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</row>
    <row r="28">
      <c r="A28" s="218"/>
      <c r="B28" s="219"/>
      <c r="C28" s="220" t="s">
        <v>108</v>
      </c>
      <c r="D28" s="221"/>
      <c r="E28" s="221"/>
      <c r="F28" s="222"/>
      <c r="G28" s="223"/>
      <c r="H28" s="224"/>
      <c r="I28" s="225"/>
      <c r="J28" s="226"/>
      <c r="K28" s="219"/>
      <c r="L28" s="220" t="s">
        <v>108</v>
      </c>
      <c r="M28" s="221"/>
      <c r="N28" s="221"/>
      <c r="O28" s="222"/>
      <c r="P28" s="223"/>
      <c r="Q28" s="224"/>
      <c r="R28" s="225"/>
      <c r="S28" s="226"/>
      <c r="T28" s="226"/>
      <c r="U28" s="226"/>
    </row>
    <row r="29">
      <c r="A29" s="218"/>
      <c r="B29" s="227"/>
      <c r="C29" s="228"/>
      <c r="D29" s="228"/>
      <c r="E29" s="228"/>
      <c r="F29" s="228"/>
      <c r="G29" s="229"/>
      <c r="H29" s="228"/>
      <c r="I29" s="230"/>
      <c r="J29" s="226"/>
      <c r="K29" s="227"/>
      <c r="L29" s="228"/>
      <c r="M29" s="228"/>
      <c r="N29" s="228"/>
      <c r="O29" s="228"/>
      <c r="P29" s="229"/>
      <c r="Q29" s="228"/>
      <c r="R29" s="230"/>
      <c r="S29" s="226"/>
      <c r="T29" s="226"/>
      <c r="U29" s="226"/>
    </row>
    <row r="30">
      <c r="A30" s="218"/>
      <c r="B30" s="227" t="s">
        <v>53</v>
      </c>
      <c r="C30" s="231" t="s">
        <v>54</v>
      </c>
      <c r="F30" s="228"/>
      <c r="G30" s="229"/>
      <c r="H30" s="228"/>
      <c r="I30" s="230"/>
      <c r="J30" s="226"/>
      <c r="K30" s="227" t="s">
        <v>53</v>
      </c>
      <c r="L30" s="231" t="s">
        <v>54</v>
      </c>
      <c r="O30" s="228"/>
      <c r="P30" s="229"/>
      <c r="Q30" s="228"/>
      <c r="R30" s="230"/>
      <c r="S30" s="226"/>
      <c r="T30" s="226"/>
      <c r="U30" s="226"/>
    </row>
    <row r="31">
      <c r="A31" s="218"/>
      <c r="B31" s="227"/>
      <c r="C31" s="228"/>
      <c r="D31" s="228"/>
      <c r="E31" s="228"/>
      <c r="F31" s="228"/>
      <c r="G31" s="229"/>
      <c r="H31" s="228"/>
      <c r="I31" s="230"/>
      <c r="J31" s="226"/>
      <c r="K31" s="227"/>
      <c r="L31" s="228"/>
      <c r="M31" s="228"/>
      <c r="N31" s="228"/>
      <c r="O31" s="228"/>
      <c r="P31" s="229"/>
      <c r="Q31" s="228"/>
      <c r="R31" s="230"/>
      <c r="S31" s="226"/>
      <c r="T31" s="226"/>
      <c r="U31" s="226"/>
    </row>
    <row r="32">
      <c r="A32" s="218"/>
      <c r="B32" s="227" t="s">
        <v>55</v>
      </c>
      <c r="C32" s="300" t="s">
        <v>71</v>
      </c>
      <c r="F32" s="236" t="s">
        <v>72</v>
      </c>
      <c r="G32" s="301"/>
      <c r="H32" s="236"/>
      <c r="I32" s="230"/>
      <c r="J32" s="302"/>
      <c r="K32" s="227" t="s">
        <v>55</v>
      </c>
      <c r="L32" s="300" t="s">
        <v>73</v>
      </c>
      <c r="O32" s="236" t="s">
        <v>59</v>
      </c>
      <c r="P32" s="301"/>
      <c r="Q32" s="236"/>
      <c r="R32" s="230"/>
      <c r="S32" s="226"/>
      <c r="T32" s="226"/>
      <c r="U32" s="226"/>
    </row>
    <row r="33">
      <c r="A33" s="218"/>
      <c r="B33" s="232"/>
      <c r="C33" s="237"/>
      <c r="D33" s="237"/>
      <c r="E33" s="237"/>
      <c r="F33" s="237"/>
      <c r="G33" s="238"/>
      <c r="H33" s="228"/>
      <c r="I33" s="230"/>
      <c r="J33" s="226"/>
      <c r="K33" s="232"/>
      <c r="L33" s="237"/>
      <c r="M33" s="237"/>
      <c r="N33" s="237"/>
      <c r="O33" s="237"/>
      <c r="P33" s="238"/>
      <c r="Q33" s="228"/>
      <c r="R33" s="230"/>
      <c r="S33" s="226"/>
      <c r="T33" s="226"/>
      <c r="U33" s="226"/>
    </row>
    <row r="34">
      <c r="A34" s="218"/>
      <c r="B34" s="227" t="s">
        <v>60</v>
      </c>
      <c r="C34" s="226"/>
      <c r="H34" s="228"/>
      <c r="I34" s="230"/>
      <c r="J34" s="226"/>
      <c r="K34" s="227" t="s">
        <v>60</v>
      </c>
      <c r="L34" s="226"/>
      <c r="O34" s="228"/>
      <c r="P34" s="228"/>
      <c r="Q34" s="228"/>
      <c r="R34" s="230"/>
      <c r="S34" s="226"/>
      <c r="T34" s="226"/>
      <c r="U34" s="226"/>
    </row>
    <row r="35">
      <c r="A35" s="218"/>
      <c r="B35" s="227"/>
      <c r="C35" s="109"/>
      <c r="D35" s="109"/>
      <c r="E35" s="109"/>
      <c r="F35" s="109"/>
      <c r="G35" s="109"/>
      <c r="H35" s="228"/>
      <c r="I35" s="230"/>
      <c r="J35" s="226"/>
      <c r="K35" s="227"/>
      <c r="L35" s="228"/>
      <c r="M35" s="228"/>
      <c r="N35" s="228"/>
      <c r="O35" s="228"/>
      <c r="P35" s="228"/>
      <c r="Q35" s="228"/>
      <c r="R35" s="230"/>
      <c r="S35" s="226"/>
      <c r="T35" s="226"/>
      <c r="U35" s="226"/>
    </row>
    <row r="36">
      <c r="A36" s="218"/>
      <c r="B36" s="227"/>
      <c r="C36" s="228"/>
      <c r="D36" s="228"/>
      <c r="E36" s="228"/>
      <c r="F36" s="228"/>
      <c r="G36" s="228"/>
      <c r="H36" s="228"/>
      <c r="I36" s="230"/>
      <c r="J36" s="226"/>
      <c r="K36" s="227"/>
      <c r="L36" s="224"/>
      <c r="M36" s="224"/>
      <c r="N36" s="224"/>
      <c r="O36" s="228"/>
      <c r="P36" s="228"/>
      <c r="Q36" s="228"/>
      <c r="R36" s="230"/>
      <c r="S36" s="226"/>
      <c r="T36" s="226"/>
      <c r="U36" s="226"/>
    </row>
    <row r="37">
      <c r="A37" s="218"/>
      <c r="B37" s="227"/>
      <c r="C37" s="228"/>
      <c r="D37" s="228"/>
      <c r="E37" s="228"/>
      <c r="F37" s="228"/>
      <c r="G37" s="228"/>
      <c r="H37" s="228"/>
      <c r="I37" s="230"/>
      <c r="J37" s="226"/>
      <c r="K37" s="227"/>
      <c r="L37" s="228"/>
      <c r="M37" s="228"/>
      <c r="N37" s="228"/>
      <c r="O37" s="228"/>
      <c r="P37" s="228"/>
      <c r="Q37" s="228"/>
      <c r="R37" s="230"/>
      <c r="S37" s="226"/>
      <c r="T37" s="226"/>
      <c r="U37" s="226"/>
    </row>
    <row r="38">
      <c r="A38" s="218"/>
      <c r="B38" s="227"/>
      <c r="C38" s="228"/>
      <c r="D38" s="228"/>
      <c r="E38" s="226"/>
      <c r="F38" s="239" t="s">
        <v>61</v>
      </c>
      <c r="G38" s="240" t="s">
        <v>17</v>
      </c>
      <c r="H38" s="241"/>
      <c r="I38" s="242" t="s">
        <v>62</v>
      </c>
      <c r="J38" s="226"/>
      <c r="K38" s="227"/>
      <c r="L38" s="228"/>
      <c r="M38" s="228"/>
      <c r="N38" s="226"/>
      <c r="O38" s="239" t="s">
        <v>61</v>
      </c>
      <c r="P38" s="240" t="s">
        <v>17</v>
      </c>
      <c r="Q38" s="241"/>
      <c r="R38" s="242" t="s">
        <v>62</v>
      </c>
      <c r="S38" s="226"/>
      <c r="T38" s="226"/>
      <c r="U38" s="226"/>
    </row>
    <row r="39">
      <c r="A39" s="218"/>
      <c r="B39" s="243" t="s">
        <v>63</v>
      </c>
      <c r="C39" s="244" t="s">
        <v>62</v>
      </c>
      <c r="D39" s="244"/>
      <c r="E39" s="245"/>
      <c r="F39" s="246" t="s">
        <v>64</v>
      </c>
      <c r="G39" s="247" t="s">
        <v>64</v>
      </c>
      <c r="H39" s="248" t="s">
        <v>65</v>
      </c>
      <c r="I39" s="249" t="s">
        <v>66</v>
      </c>
      <c r="J39" s="226"/>
      <c r="K39" s="243" t="s">
        <v>63</v>
      </c>
      <c r="L39" s="244" t="s">
        <v>62</v>
      </c>
      <c r="M39" s="244"/>
      <c r="N39" s="245"/>
      <c r="O39" s="246" t="s">
        <v>64</v>
      </c>
      <c r="P39" s="247" t="s">
        <v>64</v>
      </c>
      <c r="Q39" s="248" t="s">
        <v>65</v>
      </c>
      <c r="R39" s="249" t="s">
        <v>66</v>
      </c>
      <c r="S39" s="226"/>
      <c r="T39" s="226"/>
      <c r="U39" s="226"/>
    </row>
    <row r="40">
      <c r="A40" s="218"/>
      <c r="B40" s="243"/>
      <c r="C40" s="244"/>
      <c r="D40" s="244"/>
      <c r="E40" s="245"/>
      <c r="F40" s="246"/>
      <c r="G40" s="247"/>
      <c r="H40" s="248"/>
      <c r="I40" s="249"/>
      <c r="J40" s="226"/>
      <c r="K40" s="243"/>
      <c r="L40" s="244"/>
      <c r="M40" s="244"/>
      <c r="N40" s="245"/>
      <c r="O40" s="246"/>
      <c r="P40" s="247"/>
      <c r="Q40" s="248"/>
      <c r="R40" s="249"/>
      <c r="S40" s="226"/>
      <c r="T40" s="226"/>
      <c r="U40" s="226"/>
    </row>
    <row r="41">
      <c r="A41" s="218"/>
      <c r="B41" s="250">
        <v>44613.0</v>
      </c>
      <c r="C41" s="251" t="s">
        <v>109</v>
      </c>
      <c r="D41" s="252"/>
      <c r="E41" s="253"/>
      <c r="F41" s="254">
        <v>0.25</v>
      </c>
      <c r="G41" s="255"/>
      <c r="H41" s="256">
        <f t="shared" ref="H41:H50" si="5">G41-F41</f>
        <v>-0.25</v>
      </c>
      <c r="I41" s="257"/>
      <c r="J41" s="226"/>
      <c r="K41" s="250">
        <v>44613.0</v>
      </c>
      <c r="L41" s="251" t="s">
        <v>109</v>
      </c>
      <c r="M41" s="252"/>
      <c r="N41" s="253"/>
      <c r="O41" s="254">
        <v>0.25</v>
      </c>
      <c r="P41" s="255"/>
      <c r="Q41" s="256">
        <f t="shared" ref="Q41:Q50" si="6">P41-O41</f>
        <v>-0.25</v>
      </c>
      <c r="R41" s="257"/>
      <c r="S41" s="226"/>
      <c r="T41" s="226"/>
      <c r="U41" s="226"/>
    </row>
    <row r="42">
      <c r="A42" s="218"/>
      <c r="B42" s="250">
        <v>44614.0</v>
      </c>
      <c r="C42" s="251" t="s">
        <v>110</v>
      </c>
      <c r="D42" s="252"/>
      <c r="E42" s="253"/>
      <c r="F42" s="254">
        <v>0.25</v>
      </c>
      <c r="G42" s="255"/>
      <c r="H42" s="256">
        <f t="shared" si="5"/>
        <v>-0.25</v>
      </c>
      <c r="I42" s="276"/>
      <c r="J42" s="226"/>
      <c r="K42" s="250">
        <v>44614.0</v>
      </c>
      <c r="L42" s="251" t="s">
        <v>110</v>
      </c>
      <c r="M42" s="252"/>
      <c r="N42" s="253"/>
      <c r="O42" s="254">
        <v>0.25</v>
      </c>
      <c r="P42" s="255"/>
      <c r="Q42" s="256">
        <f t="shared" si="6"/>
        <v>-0.25</v>
      </c>
      <c r="R42" s="276"/>
      <c r="S42" s="226"/>
      <c r="T42" s="226"/>
      <c r="U42" s="226"/>
    </row>
    <row r="43">
      <c r="A43" s="218"/>
      <c r="B43" s="250">
        <v>44615.0</v>
      </c>
      <c r="C43" s="278" t="s">
        <v>111</v>
      </c>
      <c r="D43" s="267"/>
      <c r="E43" s="268"/>
      <c r="F43" s="269">
        <v>1.0</v>
      </c>
      <c r="G43" s="263"/>
      <c r="H43" s="256">
        <f t="shared" si="5"/>
        <v>-1</v>
      </c>
      <c r="I43" s="270"/>
      <c r="J43" s="226"/>
      <c r="K43" s="250">
        <v>44615.0</v>
      </c>
      <c r="L43" s="278" t="s">
        <v>111</v>
      </c>
      <c r="M43" s="267"/>
      <c r="N43" s="268"/>
      <c r="O43" s="269">
        <v>1.0</v>
      </c>
      <c r="P43" s="263"/>
      <c r="Q43" s="256">
        <f t="shared" si="6"/>
        <v>-1</v>
      </c>
      <c r="R43" s="270"/>
      <c r="S43" s="226"/>
      <c r="T43" s="226"/>
      <c r="U43" s="226"/>
    </row>
    <row r="44">
      <c r="A44" s="218"/>
      <c r="B44" s="265">
        <v>44615.0</v>
      </c>
      <c r="C44" s="266" t="s">
        <v>112</v>
      </c>
      <c r="D44" s="267"/>
      <c r="E44" s="268"/>
      <c r="F44" s="269">
        <v>0.25</v>
      </c>
      <c r="G44" s="263"/>
      <c r="H44" s="256">
        <f t="shared" si="5"/>
        <v>-0.25</v>
      </c>
      <c r="I44" s="270"/>
      <c r="J44" s="226"/>
      <c r="K44" s="265">
        <v>44615.0</v>
      </c>
      <c r="L44" s="266" t="s">
        <v>112</v>
      </c>
      <c r="M44" s="267"/>
      <c r="N44" s="268"/>
      <c r="O44" s="269">
        <v>0.25</v>
      </c>
      <c r="P44" s="263"/>
      <c r="Q44" s="256">
        <f t="shared" si="6"/>
        <v>-0.25</v>
      </c>
      <c r="R44" s="270"/>
      <c r="S44" s="226"/>
      <c r="T44" s="226"/>
      <c r="U44" s="226"/>
    </row>
    <row r="45">
      <c r="A45" s="218"/>
      <c r="B45" s="316">
        <v>44616.0</v>
      </c>
      <c r="C45" s="317" t="s">
        <v>113</v>
      </c>
      <c r="D45" s="244"/>
      <c r="E45" s="268"/>
      <c r="F45" s="279">
        <v>1.0</v>
      </c>
      <c r="G45" s="280"/>
      <c r="H45" s="261">
        <f t="shared" si="5"/>
        <v>-1</v>
      </c>
      <c r="I45" s="270"/>
      <c r="J45" s="226"/>
      <c r="K45" s="316">
        <v>44616.0</v>
      </c>
      <c r="L45" s="317" t="s">
        <v>113</v>
      </c>
      <c r="M45" s="244"/>
      <c r="N45" s="268"/>
      <c r="O45" s="279">
        <v>1.0</v>
      </c>
      <c r="P45" s="280"/>
      <c r="Q45" s="261">
        <f t="shared" si="6"/>
        <v>-1</v>
      </c>
      <c r="R45" s="270"/>
      <c r="S45" s="226"/>
      <c r="T45" s="226"/>
      <c r="U45" s="226"/>
    </row>
    <row r="46">
      <c r="A46" s="218"/>
      <c r="B46" s="272"/>
      <c r="C46" s="290"/>
      <c r="D46" s="308"/>
      <c r="E46" s="268"/>
      <c r="F46" s="279"/>
      <c r="G46" s="280"/>
      <c r="H46" s="261">
        <f t="shared" si="5"/>
        <v>0</v>
      </c>
      <c r="I46" s="270"/>
      <c r="J46" s="226"/>
      <c r="K46" s="272"/>
      <c r="L46" s="290"/>
      <c r="M46" s="308"/>
      <c r="N46" s="268"/>
      <c r="O46" s="279"/>
      <c r="P46" s="280"/>
      <c r="Q46" s="261">
        <f t="shared" si="6"/>
        <v>0</v>
      </c>
      <c r="R46" s="270"/>
      <c r="S46" s="226"/>
      <c r="T46" s="226"/>
      <c r="U46" s="226"/>
    </row>
    <row r="47">
      <c r="A47" s="218"/>
      <c r="B47" s="272">
        <v>44617.0</v>
      </c>
      <c r="C47" s="266" t="s">
        <v>114</v>
      </c>
      <c r="D47" s="267"/>
      <c r="E47" s="268"/>
      <c r="F47" s="254">
        <v>0.25</v>
      </c>
      <c r="G47" s="275"/>
      <c r="H47" s="261">
        <f t="shared" si="5"/>
        <v>-0.25</v>
      </c>
      <c r="I47" s="318"/>
      <c r="J47" s="226"/>
      <c r="K47" s="272">
        <v>44617.0</v>
      </c>
      <c r="L47" s="266" t="s">
        <v>114</v>
      </c>
      <c r="M47" s="267"/>
      <c r="N47" s="268"/>
      <c r="O47" s="254">
        <v>0.25</v>
      </c>
      <c r="P47" s="275"/>
      <c r="Q47" s="261">
        <f t="shared" si="6"/>
        <v>-0.25</v>
      </c>
      <c r="R47" s="318"/>
      <c r="S47" s="226"/>
      <c r="T47" s="226"/>
      <c r="U47" s="226"/>
    </row>
    <row r="48">
      <c r="A48" s="218"/>
      <c r="B48" s="272">
        <v>44618.0</v>
      </c>
      <c r="C48" s="278" t="s">
        <v>115</v>
      </c>
      <c r="D48" s="252"/>
      <c r="E48" s="253"/>
      <c r="F48" s="274">
        <v>0.5</v>
      </c>
      <c r="G48" s="311"/>
      <c r="H48" s="261">
        <f t="shared" si="5"/>
        <v>-0.5</v>
      </c>
      <c r="I48" s="257"/>
      <c r="J48" s="226"/>
      <c r="K48" s="272">
        <v>44618.0</v>
      </c>
      <c r="L48" s="278" t="s">
        <v>115</v>
      </c>
      <c r="M48" s="252"/>
      <c r="N48" s="253"/>
      <c r="O48" s="274">
        <v>0.5</v>
      </c>
      <c r="P48" s="311"/>
      <c r="Q48" s="261">
        <f t="shared" si="6"/>
        <v>-0.5</v>
      </c>
      <c r="R48" s="257"/>
      <c r="S48" s="226"/>
      <c r="T48" s="226"/>
      <c r="U48" s="226"/>
    </row>
    <row r="49">
      <c r="A49" s="218"/>
      <c r="B49" s="309"/>
      <c r="C49" s="252"/>
      <c r="D49" s="252"/>
      <c r="E49" s="253"/>
      <c r="F49" s="310"/>
      <c r="G49" s="311"/>
      <c r="H49" s="261">
        <f t="shared" si="5"/>
        <v>0</v>
      </c>
      <c r="I49" s="257"/>
      <c r="J49" s="226"/>
      <c r="K49" s="309"/>
      <c r="L49" s="252"/>
      <c r="M49" s="252"/>
      <c r="N49" s="253"/>
      <c r="O49" s="310"/>
      <c r="P49" s="311"/>
      <c r="Q49" s="261">
        <f t="shared" si="6"/>
        <v>0</v>
      </c>
      <c r="R49" s="257"/>
      <c r="S49" s="226"/>
      <c r="T49" s="226"/>
      <c r="U49" s="226"/>
    </row>
    <row r="50">
      <c r="A50" s="218"/>
      <c r="B50" s="309"/>
      <c r="C50" s="252"/>
      <c r="D50" s="252"/>
      <c r="E50" s="253"/>
      <c r="F50" s="310"/>
      <c r="G50" s="311"/>
      <c r="H50" s="261">
        <f t="shared" si="5"/>
        <v>0</v>
      </c>
      <c r="I50" s="257"/>
      <c r="J50" s="226"/>
      <c r="K50" s="309"/>
      <c r="L50" s="252"/>
      <c r="M50" s="252"/>
      <c r="N50" s="253"/>
      <c r="O50" s="310"/>
      <c r="P50" s="311"/>
      <c r="Q50" s="261">
        <f t="shared" si="6"/>
        <v>0</v>
      </c>
      <c r="R50" s="257"/>
      <c r="S50" s="226"/>
      <c r="T50" s="226"/>
      <c r="U50" s="226"/>
    </row>
    <row r="51">
      <c r="A51" s="218"/>
      <c r="B51" s="295" t="s">
        <v>70</v>
      </c>
      <c r="C51" s="195"/>
      <c r="D51" s="296"/>
      <c r="E51" s="297"/>
      <c r="F51" s="298">
        <f t="shared" ref="F51:G51" si="7">SUM(F40:F50)</f>
        <v>3.5</v>
      </c>
      <c r="G51" s="298">
        <f t="shared" si="7"/>
        <v>0</v>
      </c>
      <c r="H51" s="319">
        <v>0.0</v>
      </c>
      <c r="I51" s="299"/>
      <c r="J51" s="226"/>
      <c r="K51" s="295" t="s">
        <v>70</v>
      </c>
      <c r="L51" s="195"/>
      <c r="M51" s="296"/>
      <c r="N51" s="297"/>
      <c r="O51" s="298">
        <f t="shared" ref="O51:P51" si="8">SUM(O40:O50)</f>
        <v>3.5</v>
      </c>
      <c r="P51" s="298">
        <f t="shared" si="8"/>
        <v>0</v>
      </c>
      <c r="Q51" s="319">
        <v>0.0</v>
      </c>
      <c r="R51" s="299"/>
      <c r="S51" s="226"/>
      <c r="T51" s="226"/>
      <c r="U51" s="226"/>
    </row>
    <row r="52">
      <c r="A52" s="218"/>
      <c r="B52" s="226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</row>
    <row r="53">
      <c r="A53" s="218"/>
      <c r="B53" s="226"/>
      <c r="C53" s="226"/>
      <c r="D53" s="226"/>
      <c r="E53" s="226"/>
      <c r="F53" s="226"/>
      <c r="G53" s="226"/>
      <c r="H53" s="226"/>
      <c r="I53" s="226"/>
      <c r="J53" s="226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</row>
    <row r="54">
      <c r="A54" s="218"/>
      <c r="B54" s="219"/>
      <c r="C54" s="220" t="s">
        <v>108</v>
      </c>
      <c r="D54" s="221"/>
      <c r="E54" s="221"/>
      <c r="F54" s="222"/>
      <c r="G54" s="223"/>
      <c r="H54" s="224"/>
      <c r="I54" s="225"/>
      <c r="J54" s="226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</row>
    <row r="55">
      <c r="A55" s="218"/>
      <c r="B55" s="227"/>
      <c r="C55" s="228"/>
      <c r="D55" s="228"/>
      <c r="E55" s="228"/>
      <c r="F55" s="228"/>
      <c r="G55" s="229"/>
      <c r="H55" s="228"/>
      <c r="I55" s="230"/>
      <c r="J55" s="226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</row>
    <row r="56">
      <c r="A56" s="218"/>
      <c r="B56" s="227" t="s">
        <v>53</v>
      </c>
      <c r="C56" s="231" t="s">
        <v>54</v>
      </c>
      <c r="F56" s="228"/>
      <c r="G56" s="229"/>
      <c r="H56" s="228"/>
      <c r="I56" s="230"/>
      <c r="J56" s="226"/>
      <c r="K56" s="226"/>
      <c r="L56" s="226"/>
      <c r="M56" s="226"/>
      <c r="N56" s="226"/>
      <c r="O56" s="226"/>
      <c r="P56" s="226"/>
      <c r="Q56" s="226"/>
      <c r="R56" s="226"/>
      <c r="S56" s="226"/>
      <c r="T56" s="226"/>
      <c r="U56" s="226"/>
    </row>
    <row r="57">
      <c r="A57" s="218"/>
      <c r="B57" s="227"/>
      <c r="C57" s="228"/>
      <c r="D57" s="228"/>
      <c r="E57" s="228"/>
      <c r="F57" s="228"/>
      <c r="G57" s="229"/>
      <c r="H57" s="228"/>
      <c r="I57" s="230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</row>
    <row r="58">
      <c r="A58" s="218"/>
      <c r="B58" s="232" t="s">
        <v>55</v>
      </c>
      <c r="C58" s="233" t="s">
        <v>74</v>
      </c>
      <c r="D58" s="157"/>
      <c r="E58" s="157"/>
      <c r="F58" s="234" t="s">
        <v>75</v>
      </c>
      <c r="G58" s="235"/>
      <c r="H58" s="236"/>
      <c r="I58" s="230"/>
      <c r="J58" s="226"/>
      <c r="K58" s="226"/>
      <c r="L58" s="226"/>
      <c r="M58" s="226"/>
      <c r="N58" s="226"/>
      <c r="O58" s="226"/>
      <c r="P58" s="226"/>
      <c r="Q58" s="226"/>
      <c r="R58" s="226"/>
      <c r="S58" s="226"/>
      <c r="T58" s="226"/>
      <c r="U58" s="226"/>
    </row>
    <row r="59">
      <c r="A59" s="218"/>
      <c r="B59" s="227"/>
      <c r="C59" s="228"/>
      <c r="D59" s="228"/>
      <c r="E59" s="228"/>
      <c r="F59" s="228"/>
      <c r="G59" s="228"/>
      <c r="H59" s="228"/>
      <c r="I59" s="230"/>
      <c r="J59" s="226"/>
      <c r="K59" s="226"/>
      <c r="L59" s="226"/>
      <c r="M59" s="226"/>
      <c r="N59" s="226"/>
      <c r="O59" s="226"/>
      <c r="P59" s="226"/>
      <c r="Q59" s="226"/>
      <c r="R59" s="226"/>
      <c r="S59" s="226"/>
      <c r="T59" s="226"/>
      <c r="U59" s="226"/>
    </row>
    <row r="60">
      <c r="A60" s="218"/>
      <c r="B60" s="227" t="s">
        <v>60</v>
      </c>
      <c r="C60" s="226"/>
      <c r="F60" s="228"/>
      <c r="G60" s="228"/>
      <c r="H60" s="228"/>
      <c r="I60" s="230"/>
      <c r="J60" s="226"/>
      <c r="K60" s="226"/>
      <c r="L60" s="226"/>
      <c r="M60" s="226"/>
      <c r="N60" s="226"/>
      <c r="O60" s="226"/>
      <c r="P60" s="226"/>
      <c r="Q60" s="226"/>
      <c r="R60" s="226"/>
      <c r="S60" s="226"/>
      <c r="T60" s="226"/>
      <c r="U60" s="226"/>
    </row>
    <row r="61">
      <c r="A61" s="218"/>
      <c r="B61" s="227"/>
      <c r="C61" s="228"/>
      <c r="D61" s="228"/>
      <c r="E61" s="228"/>
      <c r="F61" s="228"/>
      <c r="G61" s="228"/>
      <c r="H61" s="228"/>
      <c r="I61" s="230"/>
      <c r="J61" s="226"/>
      <c r="K61" s="226"/>
      <c r="L61" s="226"/>
      <c r="M61" s="226"/>
      <c r="N61" s="226"/>
      <c r="O61" s="226"/>
      <c r="P61" s="226"/>
      <c r="Q61" s="226"/>
      <c r="R61" s="226"/>
      <c r="S61" s="226"/>
      <c r="T61" s="226"/>
      <c r="U61" s="226"/>
    </row>
    <row r="62">
      <c r="A62" s="218"/>
      <c r="B62" s="227"/>
      <c r="C62" s="224"/>
      <c r="D62" s="224"/>
      <c r="E62" s="228"/>
      <c r="F62" s="228"/>
      <c r="G62" s="228"/>
      <c r="H62" s="228"/>
      <c r="I62" s="230"/>
      <c r="J62" s="226"/>
      <c r="K62" s="226"/>
      <c r="L62" s="226"/>
      <c r="M62" s="226"/>
      <c r="N62" s="226"/>
      <c r="O62" s="226"/>
      <c r="P62" s="226"/>
      <c r="Q62" s="226"/>
      <c r="R62" s="226"/>
      <c r="S62" s="226"/>
      <c r="T62" s="226"/>
      <c r="U62" s="226"/>
    </row>
    <row r="63">
      <c r="A63" s="218"/>
      <c r="B63" s="227"/>
      <c r="C63" s="228"/>
      <c r="D63" s="228"/>
      <c r="E63" s="228"/>
      <c r="F63" s="228"/>
      <c r="G63" s="228"/>
      <c r="H63" s="228"/>
      <c r="I63" s="230"/>
      <c r="J63" s="226"/>
      <c r="K63" s="226"/>
      <c r="L63" s="226"/>
      <c r="M63" s="226"/>
      <c r="N63" s="226"/>
      <c r="O63" s="226"/>
      <c r="P63" s="226"/>
      <c r="Q63" s="226"/>
      <c r="R63" s="226"/>
      <c r="S63" s="226"/>
      <c r="T63" s="226"/>
      <c r="U63" s="226"/>
    </row>
    <row r="64">
      <c r="A64" s="218"/>
      <c r="B64" s="227"/>
      <c r="C64" s="228"/>
      <c r="D64" s="228"/>
      <c r="E64" s="226"/>
      <c r="F64" s="239" t="s">
        <v>61</v>
      </c>
      <c r="G64" s="240" t="s">
        <v>17</v>
      </c>
      <c r="H64" s="241"/>
      <c r="I64" s="242" t="s">
        <v>62</v>
      </c>
      <c r="J64" s="226"/>
      <c r="K64" s="226"/>
      <c r="L64" s="226"/>
      <c r="M64" s="226"/>
      <c r="N64" s="226"/>
      <c r="O64" s="226"/>
      <c r="P64" s="226"/>
      <c r="Q64" s="226"/>
      <c r="R64" s="226"/>
      <c r="S64" s="226"/>
      <c r="T64" s="226"/>
      <c r="U64" s="226"/>
    </row>
    <row r="65">
      <c r="A65" s="218"/>
      <c r="B65" s="243" t="s">
        <v>63</v>
      </c>
      <c r="C65" s="244" t="s">
        <v>62</v>
      </c>
      <c r="D65" s="244"/>
      <c r="E65" s="245"/>
      <c r="F65" s="246" t="s">
        <v>64</v>
      </c>
      <c r="G65" s="247" t="s">
        <v>64</v>
      </c>
      <c r="H65" s="248" t="s">
        <v>65</v>
      </c>
      <c r="I65" s="249" t="s">
        <v>66</v>
      </c>
      <c r="J65" s="226"/>
      <c r="K65" s="226"/>
      <c r="L65" s="226"/>
      <c r="M65" s="226"/>
      <c r="N65" s="226"/>
      <c r="O65" s="226"/>
      <c r="P65" s="226"/>
      <c r="Q65" s="226"/>
      <c r="R65" s="226"/>
      <c r="S65" s="226"/>
      <c r="T65" s="226"/>
      <c r="U65" s="226"/>
    </row>
    <row r="66">
      <c r="A66" s="218"/>
      <c r="B66" s="243"/>
      <c r="C66" s="244"/>
      <c r="D66" s="244"/>
      <c r="E66" s="245"/>
      <c r="F66" s="246"/>
      <c r="G66" s="247"/>
      <c r="H66" s="248"/>
      <c r="I66" s="249"/>
      <c r="J66" s="226"/>
      <c r="K66" s="226"/>
      <c r="L66" s="226"/>
      <c r="M66" s="226"/>
      <c r="N66" s="226"/>
      <c r="O66" s="226"/>
      <c r="P66" s="226"/>
      <c r="Q66" s="226"/>
      <c r="R66" s="226"/>
      <c r="S66" s="226"/>
      <c r="T66" s="226"/>
      <c r="U66" s="226"/>
    </row>
    <row r="67">
      <c r="A67" s="218"/>
      <c r="B67" s="250">
        <v>44613.0</v>
      </c>
      <c r="C67" s="251" t="s">
        <v>109</v>
      </c>
      <c r="D67" s="252"/>
      <c r="E67" s="253"/>
      <c r="F67" s="254">
        <v>0.25</v>
      </c>
      <c r="G67" s="255"/>
      <c r="H67" s="256">
        <f t="shared" ref="H67:H76" si="9">G67-F67</f>
        <v>-0.25</v>
      </c>
      <c r="I67" s="257"/>
      <c r="J67" s="226"/>
      <c r="K67" s="226"/>
      <c r="L67" s="226"/>
      <c r="M67" s="226"/>
      <c r="N67" s="226"/>
      <c r="O67" s="226"/>
      <c r="P67" s="226"/>
      <c r="Q67" s="226"/>
      <c r="R67" s="226"/>
      <c r="S67" s="226"/>
      <c r="T67" s="226"/>
      <c r="U67" s="226"/>
    </row>
    <row r="68">
      <c r="A68" s="218"/>
      <c r="B68" s="250">
        <v>44614.0</v>
      </c>
      <c r="C68" s="251" t="s">
        <v>110</v>
      </c>
      <c r="D68" s="252"/>
      <c r="E68" s="253"/>
      <c r="F68" s="254">
        <v>0.25</v>
      </c>
      <c r="G68" s="255"/>
      <c r="H68" s="256">
        <f t="shared" si="9"/>
        <v>-0.25</v>
      </c>
      <c r="I68" s="276"/>
      <c r="J68" s="226"/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</row>
    <row r="69">
      <c r="A69" s="218"/>
      <c r="B69" s="250">
        <v>44615.0</v>
      </c>
      <c r="C69" s="278" t="s">
        <v>111</v>
      </c>
      <c r="D69" s="267"/>
      <c r="E69" s="268"/>
      <c r="F69" s="269">
        <v>1.0</v>
      </c>
      <c r="G69" s="263"/>
      <c r="H69" s="256">
        <f t="shared" si="9"/>
        <v>-1</v>
      </c>
      <c r="I69" s="270"/>
      <c r="J69" s="226"/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</row>
    <row r="70">
      <c r="A70" s="218"/>
      <c r="B70" s="265">
        <v>44615.0</v>
      </c>
      <c r="C70" s="266" t="s">
        <v>112</v>
      </c>
      <c r="D70" s="267"/>
      <c r="E70" s="268"/>
      <c r="F70" s="269">
        <v>0.25</v>
      </c>
      <c r="G70" s="263"/>
      <c r="H70" s="256">
        <f t="shared" si="9"/>
        <v>-0.25</v>
      </c>
      <c r="I70" s="270"/>
      <c r="J70" s="226"/>
      <c r="K70" s="226"/>
      <c r="L70" s="133"/>
      <c r="M70" s="312"/>
      <c r="P70" s="313"/>
      <c r="T70" s="226"/>
      <c r="U70" s="226"/>
    </row>
    <row r="71">
      <c r="A71" s="218"/>
      <c r="B71" s="316">
        <v>44616.0</v>
      </c>
      <c r="C71" s="317" t="s">
        <v>113</v>
      </c>
      <c r="D71" s="244"/>
      <c r="E71" s="268"/>
      <c r="F71" s="279">
        <v>1.0</v>
      </c>
      <c r="G71" s="280"/>
      <c r="H71" s="261">
        <f t="shared" si="9"/>
        <v>-1</v>
      </c>
      <c r="I71" s="270"/>
      <c r="J71" s="226"/>
      <c r="K71" s="226"/>
      <c r="L71" s="133"/>
      <c r="N71" s="314"/>
      <c r="P71" s="313"/>
      <c r="T71" s="226"/>
      <c r="U71" s="226"/>
    </row>
    <row r="72">
      <c r="A72" s="218"/>
      <c r="B72" s="272"/>
      <c r="C72" s="290"/>
      <c r="D72" s="308"/>
      <c r="E72" s="268"/>
      <c r="F72" s="279"/>
      <c r="G72" s="280"/>
      <c r="H72" s="261">
        <f t="shared" si="9"/>
        <v>0</v>
      </c>
      <c r="I72" s="270"/>
      <c r="J72" s="226"/>
      <c r="K72" s="226"/>
      <c r="L72" s="133"/>
      <c r="N72" s="314"/>
      <c r="P72" s="313"/>
      <c r="T72" s="226"/>
      <c r="U72" s="226"/>
    </row>
    <row r="73">
      <c r="A73" s="218"/>
      <c r="B73" s="272">
        <v>44617.0</v>
      </c>
      <c r="C73" s="266" t="s">
        <v>114</v>
      </c>
      <c r="D73" s="267"/>
      <c r="E73" s="268"/>
      <c r="F73" s="254">
        <v>0.25</v>
      </c>
      <c r="G73" s="275"/>
      <c r="H73" s="261">
        <f t="shared" si="9"/>
        <v>-0.25</v>
      </c>
      <c r="I73" s="318"/>
      <c r="J73" s="226"/>
      <c r="K73" s="226"/>
      <c r="L73" s="133"/>
      <c r="N73" s="133"/>
      <c r="P73" s="315"/>
      <c r="T73" s="226"/>
      <c r="U73" s="226"/>
    </row>
    <row r="74">
      <c r="A74" s="218"/>
      <c r="B74" s="272">
        <v>44618.0</v>
      </c>
      <c r="C74" s="278" t="s">
        <v>115</v>
      </c>
      <c r="D74" s="252"/>
      <c r="E74" s="253"/>
      <c r="F74" s="274">
        <v>0.5</v>
      </c>
      <c r="G74" s="311"/>
      <c r="H74" s="261">
        <f t="shared" si="9"/>
        <v>-0.5</v>
      </c>
      <c r="I74" s="257"/>
      <c r="J74" s="226"/>
      <c r="K74" s="226"/>
      <c r="L74" s="226"/>
      <c r="M74" s="226"/>
      <c r="N74" s="226"/>
      <c r="O74" s="226"/>
      <c r="P74" s="226"/>
      <c r="Q74" s="226"/>
      <c r="R74" s="226"/>
      <c r="S74" s="226"/>
      <c r="T74" s="226"/>
      <c r="U74" s="226"/>
    </row>
    <row r="75">
      <c r="A75" s="218"/>
      <c r="B75" s="309"/>
      <c r="C75" s="252"/>
      <c r="D75" s="252"/>
      <c r="E75" s="253"/>
      <c r="F75" s="310"/>
      <c r="G75" s="311"/>
      <c r="H75" s="261">
        <f t="shared" si="9"/>
        <v>0</v>
      </c>
      <c r="I75" s="257"/>
      <c r="J75" s="226"/>
      <c r="K75" s="226"/>
      <c r="L75" s="226"/>
      <c r="M75" s="226"/>
      <c r="N75" s="226"/>
      <c r="O75" s="226"/>
      <c r="P75" s="226"/>
      <c r="Q75" s="226"/>
      <c r="R75" s="226"/>
      <c r="S75" s="226"/>
      <c r="T75" s="226"/>
      <c r="U75" s="226"/>
    </row>
    <row r="76">
      <c r="A76" s="218"/>
      <c r="B76" s="309"/>
      <c r="C76" s="252"/>
      <c r="D76" s="252"/>
      <c r="E76" s="253"/>
      <c r="F76" s="310"/>
      <c r="G76" s="311"/>
      <c r="H76" s="261">
        <f t="shared" si="9"/>
        <v>0</v>
      </c>
      <c r="I76" s="257"/>
      <c r="J76" s="226"/>
      <c r="K76" s="226"/>
      <c r="L76" s="226"/>
      <c r="M76" s="226"/>
      <c r="N76" s="226"/>
      <c r="O76" s="226"/>
      <c r="P76" s="226"/>
      <c r="Q76" s="226"/>
      <c r="R76" s="226"/>
      <c r="S76" s="226"/>
      <c r="T76" s="226"/>
      <c r="U76" s="226"/>
    </row>
    <row r="77">
      <c r="A77" s="218"/>
      <c r="B77" s="295" t="s">
        <v>70</v>
      </c>
      <c r="C77" s="195"/>
      <c r="D77" s="296"/>
      <c r="E77" s="297"/>
      <c r="F77" s="298">
        <f t="shared" ref="F77:G77" si="10">SUM(F66:F76)</f>
        <v>3.5</v>
      </c>
      <c r="G77" s="298">
        <f t="shared" si="10"/>
        <v>0</v>
      </c>
      <c r="H77" s="319">
        <v>0.0</v>
      </c>
      <c r="I77" s="299"/>
      <c r="J77" s="226"/>
      <c r="K77" s="226"/>
      <c r="L77" s="226"/>
      <c r="M77" s="226"/>
      <c r="N77" s="226"/>
      <c r="O77" s="226"/>
      <c r="P77" s="226"/>
      <c r="Q77" s="226"/>
      <c r="R77" s="226"/>
      <c r="S77" s="226"/>
      <c r="T77" s="226"/>
      <c r="U77" s="226"/>
    </row>
    <row r="78">
      <c r="A78" s="218"/>
      <c r="B78" s="226"/>
      <c r="C78" s="226"/>
      <c r="D78" s="226"/>
      <c r="E78" s="226"/>
      <c r="F78" s="226"/>
      <c r="G78" s="226"/>
      <c r="H78" s="226"/>
      <c r="I78" s="226"/>
      <c r="J78" s="226"/>
      <c r="K78" s="226"/>
      <c r="L78" s="226"/>
      <c r="M78" s="226"/>
      <c r="N78" s="226"/>
      <c r="O78" s="226"/>
      <c r="P78" s="226"/>
      <c r="Q78" s="226"/>
      <c r="R78" s="226"/>
      <c r="S78" s="226"/>
      <c r="T78" s="226"/>
      <c r="U78" s="226"/>
    </row>
    <row r="79">
      <c r="A79" s="218"/>
      <c r="B79" s="226"/>
      <c r="C79" s="226"/>
      <c r="D79" s="226"/>
      <c r="E79" s="226"/>
      <c r="F79" s="226"/>
      <c r="G79" s="226"/>
      <c r="H79" s="226"/>
      <c r="I79" s="226"/>
      <c r="J79" s="226"/>
      <c r="K79" s="226"/>
      <c r="L79" s="226"/>
      <c r="M79" s="226"/>
      <c r="N79" s="226"/>
      <c r="O79" s="226"/>
      <c r="P79" s="226"/>
      <c r="Q79" s="226"/>
      <c r="R79" s="226"/>
      <c r="S79" s="226"/>
      <c r="T79" s="226"/>
      <c r="U79" s="226"/>
    </row>
    <row r="80">
      <c r="A80" s="218"/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</row>
    <row r="81">
      <c r="A81" s="218"/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</row>
    <row r="82">
      <c r="A82" s="218"/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</row>
    <row r="83">
      <c r="A83" s="218"/>
      <c r="B83" s="218"/>
      <c r="C83" s="218"/>
      <c r="D83" s="218"/>
      <c r="E83" s="218"/>
      <c r="F83" s="218"/>
      <c r="G83" s="218"/>
      <c r="H83" s="218"/>
      <c r="I83" s="218"/>
      <c r="J83" s="218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</row>
    <row r="84">
      <c r="A84" s="218"/>
      <c r="B84" s="218"/>
      <c r="C84" s="218"/>
      <c r="D84" s="218"/>
      <c r="E84" s="218"/>
      <c r="F84" s="218"/>
      <c r="G84" s="218"/>
      <c r="H84" s="218"/>
      <c r="I84" s="218"/>
      <c r="J84" s="218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</row>
    <row r="85">
      <c r="A85" s="218"/>
      <c r="B85" s="218"/>
      <c r="C85" s="218"/>
      <c r="D85" s="218"/>
      <c r="E85" s="218"/>
      <c r="F85" s="218"/>
      <c r="G85" s="218"/>
      <c r="H85" s="218"/>
      <c r="I85" s="218"/>
      <c r="J85" s="218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</row>
    <row r="86">
      <c r="A86" s="218"/>
      <c r="B86" s="218"/>
      <c r="C86" s="218"/>
      <c r="D86" s="218"/>
      <c r="E86" s="218"/>
      <c r="F86" s="218"/>
      <c r="G86" s="218"/>
      <c r="H86" s="218"/>
      <c r="I86" s="218"/>
      <c r="J86" s="218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</row>
    <row r="87">
      <c r="A87" s="218"/>
      <c r="B87" s="218"/>
      <c r="C87" s="218"/>
      <c r="D87" s="218"/>
      <c r="E87" s="218"/>
      <c r="F87" s="218"/>
      <c r="G87" s="218"/>
      <c r="H87" s="218"/>
      <c r="I87" s="218"/>
      <c r="J87" s="218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</row>
    <row r="88">
      <c r="A88" s="218"/>
      <c r="B88" s="218"/>
      <c r="C88" s="218"/>
      <c r="D88" s="218"/>
      <c r="E88" s="218"/>
      <c r="F88" s="218"/>
      <c r="G88" s="218"/>
      <c r="H88" s="218"/>
      <c r="I88" s="218"/>
      <c r="J88" s="218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</row>
    <row r="89">
      <c r="A89" s="218"/>
      <c r="B89" s="218"/>
      <c r="C89" s="218"/>
      <c r="D89" s="218"/>
      <c r="E89" s="218"/>
      <c r="F89" s="218"/>
      <c r="G89" s="218"/>
      <c r="H89" s="218"/>
      <c r="I89" s="218"/>
      <c r="J89" s="218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</row>
    <row r="90">
      <c r="A90" s="218"/>
      <c r="B90" s="218"/>
      <c r="C90" s="218"/>
      <c r="D90" s="218"/>
      <c r="E90" s="218"/>
      <c r="F90" s="218"/>
      <c r="G90" s="218"/>
      <c r="H90" s="218"/>
      <c r="I90" s="218"/>
      <c r="J90" s="218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</row>
    <row r="91">
      <c r="A91" s="218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</row>
    <row r="118">
      <c r="B118" s="320"/>
      <c r="I118" s="321"/>
      <c r="J118" s="322"/>
      <c r="K118" s="323"/>
      <c r="L118" s="324"/>
      <c r="M118" s="324"/>
      <c r="N118" s="324"/>
      <c r="O118" s="321"/>
    </row>
    <row r="119">
      <c r="I119" s="325"/>
      <c r="J119" s="322"/>
      <c r="K119" s="323"/>
      <c r="L119" s="324"/>
      <c r="M119" s="324"/>
      <c r="N119" s="326"/>
      <c r="O119" s="327"/>
    </row>
    <row r="120">
      <c r="I120" s="327"/>
      <c r="J120" s="322"/>
      <c r="K120" s="323"/>
      <c r="L120" s="324"/>
      <c r="M120" s="324"/>
      <c r="N120" s="328"/>
      <c r="O120" s="325"/>
    </row>
    <row r="121">
      <c r="I121" s="327"/>
      <c r="J121" s="322"/>
      <c r="K121" s="323"/>
      <c r="L121" s="326"/>
      <c r="M121" s="326"/>
      <c r="N121" s="326"/>
      <c r="O121" s="327"/>
    </row>
    <row r="122">
      <c r="I122" s="325"/>
      <c r="J122" s="322"/>
      <c r="K122" s="323"/>
      <c r="L122" s="324"/>
      <c r="M122" s="324"/>
      <c r="N122" s="324"/>
      <c r="O122" s="327"/>
    </row>
    <row r="123">
      <c r="I123" s="329"/>
      <c r="J123" s="322"/>
      <c r="K123" s="322"/>
      <c r="L123" s="330"/>
      <c r="M123" s="330"/>
      <c r="N123" s="324"/>
      <c r="O123" s="331"/>
    </row>
    <row r="124">
      <c r="I124" s="325"/>
      <c r="J124" s="322"/>
      <c r="K124" s="332"/>
      <c r="L124" s="326"/>
      <c r="M124" s="324"/>
      <c r="N124" s="324"/>
      <c r="O124" s="327"/>
    </row>
    <row r="125">
      <c r="I125" s="325"/>
      <c r="J125" s="322"/>
      <c r="K125" s="332"/>
      <c r="L125" s="326"/>
      <c r="M125" s="326"/>
      <c r="N125" s="326"/>
      <c r="O125" s="327"/>
    </row>
    <row r="126">
      <c r="I126" s="325"/>
      <c r="J126" s="322"/>
      <c r="K126" s="332"/>
      <c r="L126" s="326"/>
      <c r="M126" s="324"/>
      <c r="N126" s="324"/>
      <c r="O126" s="327"/>
    </row>
    <row r="127">
      <c r="I127" s="333"/>
      <c r="J127" s="334"/>
      <c r="K127" s="332"/>
      <c r="L127" s="335"/>
      <c r="M127" s="335"/>
      <c r="O127" s="336"/>
    </row>
    <row r="128">
      <c r="I128" s="325"/>
      <c r="J128" s="322"/>
      <c r="K128" s="332"/>
      <c r="L128" s="337"/>
      <c r="M128" s="337"/>
      <c r="O128" s="327"/>
    </row>
    <row r="129">
      <c r="I129" s="325"/>
      <c r="J129" s="322"/>
      <c r="K129" s="332"/>
      <c r="L129" s="326"/>
      <c r="M129" s="326"/>
      <c r="O129" s="327"/>
    </row>
    <row r="130">
      <c r="I130" s="329"/>
      <c r="J130" s="332"/>
      <c r="K130" s="332"/>
      <c r="L130" s="335"/>
      <c r="M130" s="335"/>
      <c r="O130" s="336"/>
    </row>
    <row r="131">
      <c r="I131" s="327"/>
      <c r="J131" s="332"/>
      <c r="K131" s="332"/>
      <c r="L131" s="335"/>
      <c r="M131" s="335"/>
      <c r="O131" s="327"/>
    </row>
    <row r="132">
      <c r="I132" s="327"/>
      <c r="J132" s="332"/>
      <c r="K132" s="332"/>
      <c r="L132" s="335"/>
      <c r="M132" s="335"/>
      <c r="O132" s="327"/>
    </row>
    <row r="133">
      <c r="I133" s="327"/>
      <c r="J133" s="332"/>
      <c r="K133" s="332"/>
      <c r="L133" s="335"/>
      <c r="M133" s="335"/>
      <c r="O133" s="327"/>
    </row>
  </sheetData>
  <mergeCells count="20">
    <mergeCell ref="C4:E4"/>
    <mergeCell ref="L4:N4"/>
    <mergeCell ref="C6:E6"/>
    <mergeCell ref="L6:N6"/>
    <mergeCell ref="C8:E8"/>
    <mergeCell ref="L8:N8"/>
    <mergeCell ref="K25:L25"/>
    <mergeCell ref="B51:C51"/>
    <mergeCell ref="K51:L51"/>
    <mergeCell ref="C56:E56"/>
    <mergeCell ref="C58:E58"/>
    <mergeCell ref="C60:E60"/>
    <mergeCell ref="B77:C77"/>
    <mergeCell ref="B25:C25"/>
    <mergeCell ref="C30:E30"/>
    <mergeCell ref="L30:N30"/>
    <mergeCell ref="C32:E32"/>
    <mergeCell ref="L32:N32"/>
    <mergeCell ref="C34:G35"/>
    <mergeCell ref="L34:N34"/>
  </mergeCells>
  <drawing r:id="rId1"/>
  <tableParts count="5">
    <tablePart r:id="rId7"/>
    <tablePart r:id="rId8"/>
    <tablePart r:id="rId9"/>
    <tablePart r:id="rId10"/>
    <tablePart r:id="rId1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2022-02-12T02:23:18Z</dcterms:created>
  <dc:creator>juang</dc:creator>
</cp:coreProperties>
</file>