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Jared\Desktop\SEPT\Scrum\Milestone 3\"/>
    </mc:Choice>
  </mc:AlternateContent>
  <xr:revisionPtr revIDLastSave="0" documentId="13_ncr:1_{FBD24912-63AD-4D8F-97E0-FF63A199171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9" i="2"/>
  <c r="C38" i="2"/>
  <c r="C37" i="2"/>
  <c r="C36" i="2"/>
  <c r="D39" i="2"/>
  <c r="D38" i="2"/>
  <c r="D37" i="2"/>
  <c r="D36" i="2"/>
  <c r="E39" i="2"/>
  <c r="E38" i="2"/>
  <c r="E37" i="2"/>
  <c r="E36" i="2"/>
  <c r="F39" i="2"/>
  <c r="F38" i="2"/>
  <c r="F37" i="2"/>
  <c r="F36" i="2"/>
  <c r="G38" i="2"/>
  <c r="G37" i="2"/>
  <c r="G36" i="2"/>
  <c r="G39" i="2"/>
  <c r="C32" i="2"/>
  <c r="C35" i="2"/>
  <c r="C31" i="2"/>
  <c r="C34" i="2"/>
  <c r="C30" i="2"/>
  <c r="C33" i="2"/>
  <c r="D32" i="2"/>
  <c r="D35" i="2"/>
  <c r="D31" i="2"/>
  <c r="D34" i="2"/>
  <c r="D30" i="2"/>
  <c r="D33" i="2"/>
  <c r="E32" i="2"/>
  <c r="E35" i="2"/>
  <c r="E31" i="2"/>
  <c r="E34" i="2"/>
  <c r="E30" i="2"/>
  <c r="E33" i="2"/>
  <c r="F32" i="2"/>
  <c r="F35" i="2"/>
  <c r="F31" i="2"/>
  <c r="F34" i="2"/>
  <c r="F30" i="2"/>
  <c r="F33" i="2"/>
  <c r="G32" i="2"/>
  <c r="G35" i="2"/>
  <c r="G31" i="2"/>
  <c r="G34" i="2"/>
  <c r="G30" i="2"/>
  <c r="G33" i="2"/>
</calcChain>
</file>

<file path=xl/sharedStrings.xml><?xml version="1.0" encoding="utf-8"?>
<sst xmlns="http://schemas.openxmlformats.org/spreadsheetml/2006/main" count="101" uniqueCount="43">
  <si>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</si>
  <si>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</si>
  <si>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</si>
  <si>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</si>
  <si>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</si>
  <si>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</si>
  <si>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</si>
  <si>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</si>
  <si>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</si>
  <si>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X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</si>
  <si>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</si>
  <si>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</si>
  <si>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</si>
  <si>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</si>
  <si>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</si>
  <si>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</si>
  <si>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Add front-end functionality</t>
  </si>
  <si>
    <t>Add back-end functionality</t>
  </si>
  <si>
    <t>Product Backlog Item 1</t>
  </si>
  <si>
    <t>Product Backlog Item 8</t>
  </si>
  <si>
    <t>Product Backlog Item 9</t>
  </si>
  <si>
    <t>Product Backlog Item 10</t>
  </si>
  <si>
    <t>Product Backlog Item 11</t>
  </si>
  <si>
    <t>Product Backlog Item 41</t>
  </si>
  <si>
    <t>Product Backlog Item 47</t>
  </si>
  <si>
    <t>Product Backlog Item 48</t>
  </si>
  <si>
    <t>Product Backlog Item 49</t>
  </si>
  <si>
    <t>Product Backlog Item 50</t>
  </si>
  <si>
    <t>Product Backlog Item 53</t>
  </si>
  <si>
    <t>Product Backlog Item 55</t>
  </si>
  <si>
    <t>As a developer for a different website, I want to be able to access the BOOKEROO API so that I can display information from the BOOKEROO API</t>
  </si>
  <si>
    <t>As an Admin, I want to see the transaction history of an item so I know if the right amount of money is being transferred</t>
  </si>
  <si>
    <t>As an admin, I want to view the refund requests from users, so that I can see all the information regarding refund requests.</t>
  </si>
  <si>
    <t>As an admin, I want to approve refund requests from users, so that I can allow the refund to the processed</t>
  </si>
  <si>
    <t>As an admin, I want to reject refund requests from users, so that I can deny the refund requests</t>
  </si>
  <si>
    <t>As a customer, I want to checkout my shopping cart with PayPal, so I can finish my purchase</t>
  </si>
  <si>
    <t>As a customer, I want to cancel my order within 2 hours of purchasing, so I can get a full refund.</t>
  </si>
  <si>
    <t>As a customer, I want to put items to shopping cart, so I can buy them later</t>
  </si>
  <si>
    <t>As a customer, I want to remove items from my shopping cart, so I can avoid buying items I don’t want.</t>
  </si>
  <si>
    <t>As a customer, I want to book items in advance, so I can get the book later when it is available.</t>
  </si>
  <si>
    <t>As a customer, I want to cancel my order after 2 hours of purchasing, so I can get a full refund.</t>
  </si>
  <si>
    <t>As a business user, I want to be able to upload images to my books, so that I can display previews for each book item.</t>
  </si>
  <si>
    <t>SPRINT #4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</si>
</sst>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47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40"/>
  <sheetViews>
    <sheetView showGridLines="0" tabSelected="1" zoomScale="70" zoomScaleNormal="70" zoomScalePageLayoutView="140" workbookViewId="0">
      <selection activeCell="I21" sqref="I21"/>
    </sheetView>
  </sheetViews>
  <sheetFormatPr defaultColWidth="8.875" defaultRowHeight="15" x14ac:dyDescent="0.3"/>
  <cols>
    <col min="1" max="1" width="1.75" customWidth="1"/>
    <col min="2" max="2" width="9.75" style="11" customWidth="1"/>
    <col min="3" max="3" width="23.875" customWidth="1"/>
    <col min="4" max="4" width="12.5" customWidth="1"/>
    <col min="5" max="5" width="71.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 x14ac:dyDescent="0.3"/>
    <row r="2" spans="2:10" ht="38.25" customHeight="1" x14ac:dyDescent="0.75">
      <c r="B2" s="18"/>
      <c r="C2" s="26" t="s">
        <v>42</v>
      </c>
      <c r="D2" s="19"/>
      <c r="E2" s="19"/>
      <c r="F2" s="19"/>
      <c r="G2" s="6"/>
    </row>
    <row r="3" spans="2:10" ht="6" customHeight="1" x14ac:dyDescent="0.75">
      <c r="B3" s="18"/>
      <c r="C3" s="17"/>
      <c r="D3" s="17"/>
      <c r="E3" s="17"/>
      <c r="F3" s="17"/>
      <c r="G3" s="6"/>
    </row>
    <row r="4" spans="2:10" ht="25.5" customHeight="1" x14ac:dyDescent="0.3">
      <c r="B4" s="27" t="s">
        <v>0</v>
      </c>
      <c r="C4" s="28" t="s">
        <v>1</v>
      </c>
      <c r="D4" s="28" t="s">
        <v>2</v>
      </c>
      <c r="E4" s="28" t="s">
        <v>3</v>
      </c>
      <c r="F4" s="29" t="s">
        <v>4</v>
      </c>
      <c r="G4" s="29" t="s">
        <v>5</v>
      </c>
      <c r="H4" s="27" t="s">
        <v>6</v>
      </c>
      <c r="I4" s="29" t="s">
        <v>7</v>
      </c>
      <c r="J4" s="29" t="s">
        <v>8</v>
      </c>
    </row>
    <row r="5" spans="2:10" s="4" customFormat="1" ht="25.5" x14ac:dyDescent="0.3">
      <c r="B5" s="23">
        <v>1</v>
      </c>
      <c r="C5" s="22" t="s">
        <v>18</v>
      </c>
      <c r="D5" s="22">
        <v>1.1000000000000001</v>
      </c>
      <c r="E5" s="30" t="s">
        <v>30</v>
      </c>
      <c r="F5" s="24"/>
      <c r="G5" s="25"/>
      <c r="H5" s="20" t="s">
        <v>9</v>
      </c>
      <c r="I5" s="20"/>
      <c r="J5" s="15"/>
    </row>
    <row r="6" spans="2:10" s="4" customFormat="1" x14ac:dyDescent="0.3">
      <c r="B6" s="23"/>
      <c r="C6" s="22"/>
      <c r="D6" s="22">
        <v>1.2</v>
      </c>
      <c r="E6" s="24" t="s">
        <v>16</v>
      </c>
      <c r="F6" s="24"/>
      <c r="G6" s="25"/>
      <c r="H6" s="20" t="s">
        <v>9</v>
      </c>
      <c r="I6" s="20"/>
      <c r="J6" s="15"/>
    </row>
    <row r="7" spans="2:10" s="4" customFormat="1" x14ac:dyDescent="0.3">
      <c r="B7" s="23"/>
      <c r="C7" s="22"/>
      <c r="D7" s="22">
        <v>1.3</v>
      </c>
      <c r="E7" s="24" t="s">
        <v>17</v>
      </c>
      <c r="F7" s="24"/>
      <c r="G7" s="25"/>
      <c r="H7" s="20" t="s">
        <v>9</v>
      </c>
      <c r="I7" s="20"/>
      <c r="J7" s="15"/>
    </row>
    <row r="8" spans="2:10" s="4" customFormat="1" ht="25.5" x14ac:dyDescent="0.3">
      <c r="B8" s="13">
        <v>8</v>
      </c>
      <c r="C8" s="22" t="s">
        <v>19</v>
      </c>
      <c r="D8" s="22">
        <v>8.1</v>
      </c>
      <c r="E8" s="30" t="s">
        <v>31</v>
      </c>
      <c r="F8" s="14"/>
      <c r="G8" s="21"/>
      <c r="H8" s="20" t="s">
        <v>9</v>
      </c>
      <c r="I8" s="20"/>
      <c r="J8" s="15"/>
    </row>
    <row r="9" spans="2:10" s="4" customFormat="1" x14ac:dyDescent="0.3">
      <c r="B9" s="12"/>
      <c r="C9" s="22"/>
      <c r="D9" s="22">
        <v>8.1999999999999993</v>
      </c>
      <c r="E9" s="24" t="s">
        <v>16</v>
      </c>
      <c r="F9" s="14"/>
      <c r="G9" s="21"/>
      <c r="H9" s="20" t="s">
        <v>9</v>
      </c>
      <c r="I9" s="20"/>
      <c r="J9" s="15"/>
    </row>
    <row r="10" spans="2:10" s="4" customFormat="1" x14ac:dyDescent="0.3">
      <c r="B10" s="13"/>
      <c r="C10" s="22"/>
      <c r="D10" s="22">
        <v>8.3000000000000007</v>
      </c>
      <c r="E10" s="24" t="s">
        <v>17</v>
      </c>
      <c r="F10" s="14"/>
      <c r="G10" s="21"/>
      <c r="H10" s="20" t="s">
        <v>9</v>
      </c>
      <c r="I10" s="20"/>
      <c r="J10" s="15"/>
    </row>
    <row r="11" spans="2:10" s="4" customFormat="1" ht="25.5" x14ac:dyDescent="0.3">
      <c r="B11" s="12">
        <v>9</v>
      </c>
      <c r="C11" s="22" t="s">
        <v>20</v>
      </c>
      <c r="D11" s="22">
        <v>9.1</v>
      </c>
      <c r="E11" s="30" t="s">
        <v>32</v>
      </c>
      <c r="F11" s="14"/>
      <c r="G11" s="21"/>
      <c r="H11" s="20" t="s">
        <v>9</v>
      </c>
      <c r="I11" s="20"/>
      <c r="J11" s="15"/>
    </row>
    <row r="12" spans="2:10" s="4" customFormat="1" x14ac:dyDescent="0.3">
      <c r="B12" s="13"/>
      <c r="C12" s="22"/>
      <c r="D12" s="22">
        <v>9.1999999999999993</v>
      </c>
      <c r="E12" s="24" t="s">
        <v>16</v>
      </c>
      <c r="F12" s="14"/>
      <c r="G12" s="21"/>
      <c r="H12" s="20" t="s">
        <v>9</v>
      </c>
      <c r="I12" s="20"/>
      <c r="J12" s="15"/>
    </row>
    <row r="13" spans="2:10" s="4" customFormat="1" x14ac:dyDescent="0.3">
      <c r="B13" s="13"/>
      <c r="C13" s="22"/>
      <c r="D13" s="22">
        <v>9.3000000000000007</v>
      </c>
      <c r="E13" s="24" t="s">
        <v>17</v>
      </c>
      <c r="F13" s="14"/>
      <c r="G13" s="21"/>
      <c r="H13" s="20" t="s">
        <v>9</v>
      </c>
      <c r="I13" s="20"/>
      <c r="J13" s="15"/>
    </row>
    <row r="14" spans="2:10" s="4" customFormat="1" ht="25.5" x14ac:dyDescent="0.3">
      <c r="B14" s="13">
        <v>10</v>
      </c>
      <c r="C14" s="22" t="s">
        <v>21</v>
      </c>
      <c r="D14" s="22">
        <v>10.1</v>
      </c>
      <c r="E14" s="30" t="s">
        <v>33</v>
      </c>
      <c r="F14" s="14"/>
      <c r="G14" s="21"/>
      <c r="H14" s="20" t="s">
        <v>9</v>
      </c>
      <c r="I14" s="20"/>
      <c r="J14" s="15"/>
    </row>
    <row r="15" spans="2:10" s="4" customFormat="1" x14ac:dyDescent="0.3">
      <c r="B15" s="13"/>
      <c r="C15" s="22"/>
      <c r="D15" s="22">
        <v>10.199999999999999</v>
      </c>
      <c r="E15" s="24" t="s">
        <v>16</v>
      </c>
      <c r="F15" s="14"/>
      <c r="G15" s="21"/>
      <c r="H15" s="20" t="s">
        <v>9</v>
      </c>
      <c r="I15" s="20"/>
      <c r="J15" s="15"/>
    </row>
    <row r="16" spans="2:10" s="4" customFormat="1" x14ac:dyDescent="0.3">
      <c r="B16" s="13"/>
      <c r="C16" s="22"/>
      <c r="D16" s="22">
        <v>10.3</v>
      </c>
      <c r="E16" s="24" t="s">
        <v>17</v>
      </c>
      <c r="F16" s="14"/>
      <c r="G16" s="21"/>
      <c r="H16" s="20" t="s">
        <v>9</v>
      </c>
      <c r="I16" s="20"/>
      <c r="J16" s="15"/>
    </row>
    <row r="17" spans="2:10" s="4" customFormat="1" x14ac:dyDescent="0.3">
      <c r="B17" s="13">
        <v>11</v>
      </c>
      <c r="C17" s="22" t="s">
        <v>22</v>
      </c>
      <c r="D17" s="22">
        <v>11.1</v>
      </c>
      <c r="E17" s="30" t="s">
        <v>34</v>
      </c>
      <c r="F17" s="14"/>
      <c r="G17" s="21"/>
      <c r="H17" s="20" t="s">
        <v>9</v>
      </c>
      <c r="I17" s="20"/>
      <c r="J17" s="15"/>
    </row>
    <row r="18" spans="2:10" s="4" customFormat="1" x14ac:dyDescent="0.3">
      <c r="B18" s="13"/>
      <c r="C18" s="22"/>
      <c r="D18" s="22">
        <v>11.2</v>
      </c>
      <c r="E18" s="24" t="s">
        <v>16</v>
      </c>
      <c r="F18" s="14"/>
      <c r="G18" s="21"/>
      <c r="H18" s="20" t="s">
        <v>9</v>
      </c>
      <c r="I18" s="20"/>
      <c r="J18" s="15"/>
    </row>
    <row r="19" spans="2:10" x14ac:dyDescent="0.3">
      <c r="B19" s="12"/>
      <c r="C19" s="22"/>
      <c r="D19" s="22">
        <v>11.3</v>
      </c>
      <c r="E19" s="24" t="s">
        <v>17</v>
      </c>
      <c r="F19" s="14"/>
      <c r="G19" s="21"/>
      <c r="H19" s="20" t="s">
        <v>9</v>
      </c>
      <c r="I19" s="20"/>
      <c r="J19" s="15"/>
    </row>
    <row r="20" spans="2:10" x14ac:dyDescent="0.3">
      <c r="B20" s="13">
        <v>41</v>
      </c>
      <c r="C20" s="22" t="s">
        <v>23</v>
      </c>
      <c r="D20" s="22">
        <v>41.1</v>
      </c>
      <c r="E20" s="30" t="s">
        <v>35</v>
      </c>
      <c r="F20" s="14"/>
      <c r="G20" s="21"/>
      <c r="H20" s="20" t="s">
        <v>9</v>
      </c>
      <c r="I20" s="20"/>
      <c r="J20" s="15"/>
    </row>
    <row r="21" spans="2:10" x14ac:dyDescent="0.3">
      <c r="B21" s="13"/>
      <c r="C21" s="22"/>
      <c r="D21" s="22">
        <v>41.2</v>
      </c>
      <c r="E21" s="24" t="s">
        <v>16</v>
      </c>
      <c r="F21" s="14"/>
      <c r="G21" s="21"/>
      <c r="H21" s="20" t="s">
        <v>9</v>
      </c>
      <c r="I21" s="20"/>
      <c r="J21" s="15"/>
    </row>
    <row r="22" spans="2:10" x14ac:dyDescent="0.3">
      <c r="B22" s="13"/>
      <c r="C22" s="22"/>
      <c r="D22" s="22">
        <v>41.3</v>
      </c>
      <c r="E22" s="24" t="s">
        <v>17</v>
      </c>
      <c r="F22" s="14"/>
      <c r="G22" s="21"/>
      <c r="H22" s="20" t="s">
        <v>9</v>
      </c>
      <c r="I22" s="20"/>
      <c r="J22" s="15"/>
    </row>
    <row r="23" spans="2:10" x14ac:dyDescent="0.3">
      <c r="B23" s="13">
        <v>47</v>
      </c>
      <c r="C23" s="22" t="s">
        <v>24</v>
      </c>
      <c r="D23" s="22">
        <v>47.1</v>
      </c>
      <c r="E23" s="30" t="s">
        <v>36</v>
      </c>
      <c r="F23" s="14"/>
      <c r="G23" s="21"/>
      <c r="H23" s="20" t="s">
        <v>9</v>
      </c>
      <c r="I23" s="20"/>
      <c r="J23" s="15"/>
    </row>
    <row r="24" spans="2:10" x14ac:dyDescent="0.3">
      <c r="B24" s="13"/>
      <c r="C24" s="22"/>
      <c r="D24" s="22">
        <v>47.2</v>
      </c>
      <c r="E24" s="24" t="s">
        <v>16</v>
      </c>
      <c r="F24" s="14"/>
      <c r="G24" s="21"/>
      <c r="H24" s="20" t="s">
        <v>9</v>
      </c>
      <c r="I24" s="20"/>
      <c r="J24" s="15"/>
    </row>
    <row r="25" spans="2:10" x14ac:dyDescent="0.3">
      <c r="B25" s="13"/>
      <c r="C25" s="22"/>
      <c r="D25" s="22">
        <v>47.3</v>
      </c>
      <c r="E25" s="24" t="s">
        <v>17</v>
      </c>
      <c r="F25" s="14"/>
      <c r="G25" s="21"/>
      <c r="H25" s="20" t="s">
        <v>9</v>
      </c>
      <c r="I25" s="20"/>
      <c r="J25" s="15"/>
    </row>
    <row r="26" spans="2:10" x14ac:dyDescent="0.3">
      <c r="B26" s="12">
        <v>48</v>
      </c>
      <c r="C26" s="22" t="s">
        <v>25</v>
      </c>
      <c r="D26" s="22">
        <v>48.1</v>
      </c>
      <c r="E26" s="30" t="s">
        <v>37</v>
      </c>
      <c r="F26" s="14"/>
      <c r="G26" s="21"/>
      <c r="H26" s="20" t="s">
        <v>9</v>
      </c>
      <c r="I26" s="20"/>
      <c r="J26" s="15"/>
    </row>
    <row r="27" spans="2:10" x14ac:dyDescent="0.3">
      <c r="B27" s="13"/>
      <c r="C27" s="22"/>
      <c r="D27" s="22">
        <v>48.2</v>
      </c>
      <c r="E27" s="24" t="s">
        <v>16</v>
      </c>
      <c r="F27" s="14"/>
      <c r="G27" s="21"/>
      <c r="H27" s="20" t="s">
        <v>9</v>
      </c>
      <c r="I27" s="20"/>
      <c r="J27" s="15"/>
    </row>
    <row r="28" spans="2:10" x14ac:dyDescent="0.3">
      <c r="B28" s="13"/>
      <c r="C28" s="22"/>
      <c r="D28" s="22">
        <v>48.3</v>
      </c>
      <c r="E28" s="24" t="s">
        <v>17</v>
      </c>
      <c r="F28" s="14"/>
      <c r="G28" s="21"/>
      <c r="H28" s="20" t="s">
        <v>9</v>
      </c>
      <c r="I28" s="20"/>
      <c r="J28" s="15"/>
    </row>
    <row r="29" spans="2:10" ht="25.5" x14ac:dyDescent="0.3">
      <c r="B29" s="13">
        <v>49</v>
      </c>
      <c r="C29" s="22" t="s">
        <v>26</v>
      </c>
      <c r="D29" s="22">
        <v>49.1</v>
      </c>
      <c r="E29" s="30" t="s">
        <v>38</v>
      </c>
      <c r="F29" s="14"/>
      <c r="G29" s="21"/>
      <c r="H29" s="20" t="s">
        <v>9</v>
      </c>
      <c r="I29" s="20"/>
      <c r="J29" s="15"/>
    </row>
    <row r="30" spans="2:10" x14ac:dyDescent="0.3">
      <c r="B30" s="13"/>
      <c r="C30" s="22"/>
      <c r="D30" s="22">
        <v>49.2</v>
      </c>
      <c r="E30" s="24" t="s">
        <v>16</v>
      </c>
      <c r="F30" s="14"/>
      <c r="G30" s="21"/>
      <c r="H30" s="20" t="s">
        <v>9</v>
      </c>
      <c r="I30" s="20"/>
      <c r="J30" s="15"/>
    </row>
    <row r="31" spans="2:10" x14ac:dyDescent="0.3">
      <c r="B31" s="13"/>
      <c r="C31" s="22"/>
      <c r="D31" s="22">
        <v>49.3</v>
      </c>
      <c r="E31" s="24" t="s">
        <v>17</v>
      </c>
      <c r="F31" s="14"/>
      <c r="G31" s="21"/>
      <c r="H31" s="20" t="s">
        <v>9</v>
      </c>
      <c r="I31" s="20"/>
      <c r="J31" s="15"/>
    </row>
    <row r="32" spans="2:10" x14ac:dyDescent="0.3">
      <c r="B32" s="13">
        <v>50</v>
      </c>
      <c r="C32" s="22" t="s">
        <v>27</v>
      </c>
      <c r="D32" s="22">
        <v>50.1</v>
      </c>
      <c r="E32" s="30" t="s">
        <v>39</v>
      </c>
      <c r="F32" s="14"/>
      <c r="G32" s="21"/>
      <c r="H32" s="20" t="s">
        <v>9</v>
      </c>
      <c r="I32" s="20"/>
      <c r="J32" s="16"/>
    </row>
    <row r="33" spans="2:10" x14ac:dyDescent="0.3">
      <c r="B33" s="13"/>
      <c r="C33" s="14"/>
      <c r="D33" s="14">
        <v>50.2</v>
      </c>
      <c r="E33" s="24" t="s">
        <v>16</v>
      </c>
      <c r="F33" s="14"/>
      <c r="G33" s="14"/>
      <c r="H33" s="20" t="s">
        <v>9</v>
      </c>
      <c r="I33" s="20"/>
      <c r="J33" s="14"/>
    </row>
    <row r="34" spans="2:10" x14ac:dyDescent="0.3">
      <c r="B34" s="13"/>
      <c r="C34" s="14"/>
      <c r="D34" s="14">
        <v>50.3</v>
      </c>
      <c r="E34" s="24" t="s">
        <v>17</v>
      </c>
      <c r="F34" s="14"/>
      <c r="G34" s="14"/>
      <c r="H34" s="20" t="s">
        <v>9</v>
      </c>
      <c r="I34" s="20"/>
      <c r="J34" s="14"/>
    </row>
    <row r="35" spans="2:10" x14ac:dyDescent="0.3">
      <c r="B35" s="13">
        <v>53</v>
      </c>
      <c r="C35" s="22" t="s">
        <v>28</v>
      </c>
      <c r="D35" s="22">
        <v>53.1</v>
      </c>
      <c r="E35" s="30" t="s">
        <v>40</v>
      </c>
      <c r="F35" s="14"/>
      <c r="G35" s="21"/>
      <c r="H35" s="20" t="s">
        <v>9</v>
      </c>
      <c r="I35" s="20"/>
      <c r="J35" s="14"/>
    </row>
    <row r="36" spans="2:10" x14ac:dyDescent="0.3">
      <c r="B36" s="13"/>
      <c r="C36" s="22"/>
      <c r="D36" s="22">
        <v>53.2</v>
      </c>
      <c r="E36" s="24" t="s">
        <v>16</v>
      </c>
      <c r="F36" s="14"/>
      <c r="G36" s="21"/>
      <c r="H36" s="20" t="s">
        <v>9</v>
      </c>
      <c r="I36" s="20"/>
      <c r="J36" s="14"/>
    </row>
    <row r="37" spans="2:10" x14ac:dyDescent="0.3">
      <c r="B37" s="12"/>
      <c r="C37" s="22"/>
      <c r="D37" s="22">
        <v>53.3</v>
      </c>
      <c r="E37" s="24" t="s">
        <v>17</v>
      </c>
      <c r="F37" s="14"/>
      <c r="G37" s="21"/>
      <c r="H37" s="20" t="s">
        <v>9</v>
      </c>
      <c r="I37" s="20"/>
      <c r="J37" s="14"/>
    </row>
    <row r="38" spans="2:10" ht="25.5" x14ac:dyDescent="0.3">
      <c r="B38" s="13">
        <v>55</v>
      </c>
      <c r="C38" s="22" t="s">
        <v>29</v>
      </c>
      <c r="D38" s="22">
        <v>55.1</v>
      </c>
      <c r="E38" s="30" t="s">
        <v>41</v>
      </c>
      <c r="F38" s="14"/>
      <c r="G38" s="21"/>
      <c r="H38" s="20" t="s">
        <v>9</v>
      </c>
      <c r="I38" s="20"/>
      <c r="J38" s="14"/>
    </row>
    <row r="39" spans="2:10" x14ac:dyDescent="0.3">
      <c r="B39" s="13"/>
      <c r="C39" s="22"/>
      <c r="D39" s="22">
        <v>55.2</v>
      </c>
      <c r="E39" s="24" t="s">
        <v>16</v>
      </c>
      <c r="F39" s="14"/>
      <c r="G39" s="21"/>
      <c r="H39" s="20" t="s">
        <v>9</v>
      </c>
      <c r="I39" s="20"/>
      <c r="J39" s="14"/>
    </row>
    <row r="40" spans="2:10" x14ac:dyDescent="0.3">
      <c r="B40" s="13"/>
      <c r="C40" s="22"/>
      <c r="D40" s="22">
        <v>55.3</v>
      </c>
      <c r="E40" s="24" t="s">
        <v>17</v>
      </c>
      <c r="F40" s="14"/>
      <c r="G40" s="21"/>
      <c r="H40" s="20" t="s">
        <v>9</v>
      </c>
      <c r="I40" s="20"/>
      <c r="J40" s="14"/>
    </row>
  </sheetData>
  <conditionalFormatting sqref="B33:D34 C27:D28 B27:D27 B9:C10 C30:D31 E9:E10 B12:E13 B15:E16 B18:E19 B21:E22 G26:G32 G12:G22 G9:G10 B5 F5:G5 J5:J32 D5 B6:G7 H5:I40">
    <cfRule type="expression" dxfId="46" priority="113">
      <formula>MOD(ROW(),2)=0</formula>
    </cfRule>
  </conditionalFormatting>
  <conditionalFormatting sqref="G33:G34">
    <cfRule type="expression" dxfId="45" priority="99">
      <formula>MOD(ROW(),2)=0</formula>
    </cfRule>
  </conditionalFormatting>
  <conditionalFormatting sqref="J33:J40">
    <cfRule type="expression" dxfId="44" priority="97">
      <formula>MOD(ROW(),2)=0</formula>
    </cfRule>
  </conditionalFormatting>
  <conditionalFormatting sqref="B28 B30:B31">
    <cfRule type="expression" dxfId="43" priority="93">
      <formula>MOD(ROW(),2)=0</formula>
    </cfRule>
  </conditionalFormatting>
  <conditionalFormatting sqref="B7:G7 B9:C9 E9 D9:D10 G9 B8:D8 F8:G8 F9:F10">
    <cfRule type="expression" dxfId="42" priority="85">
      <formula>MOD(ROW(),2)=0</formula>
    </cfRule>
  </conditionalFormatting>
  <conditionalFormatting sqref="B27">
    <cfRule type="expression" dxfId="41" priority="84">
      <formula>MOD(ROW(),2)=0</formula>
    </cfRule>
  </conditionalFormatting>
  <conditionalFormatting sqref="B6:G6 B5 F5:G5 D5 F6:F7">
    <cfRule type="expression" dxfId="40" priority="82">
      <formula>MOD(ROW(),2)=0</formula>
    </cfRule>
  </conditionalFormatting>
  <conditionalFormatting sqref="B39:D40 B35:D37 F35:G37 G38:G40">
    <cfRule type="expression" dxfId="39" priority="81">
      <formula>MOD(ROW(),2)=0</formula>
    </cfRule>
  </conditionalFormatting>
  <conditionalFormatting sqref="B24:D25 G23:G25">
    <cfRule type="expression" dxfId="38" priority="78">
      <formula>MOD(ROW(),2)=0</formula>
    </cfRule>
  </conditionalFormatting>
  <conditionalFormatting sqref="G23">
    <cfRule type="expression" dxfId="37" priority="77">
      <formula>MOD(ROW(),2)=0</formula>
    </cfRule>
  </conditionalFormatting>
  <conditionalFormatting sqref="B11 F11:G11 D11 F12:F13">
    <cfRule type="expression" dxfId="36" priority="76">
      <formula>MOD(ROW(),2)=0</formula>
    </cfRule>
  </conditionalFormatting>
  <conditionalFormatting sqref="B11 F11:G11 D11 F12:F13">
    <cfRule type="expression" dxfId="35" priority="75">
      <formula>MOD(ROW(),2)=0</formula>
    </cfRule>
  </conditionalFormatting>
  <conditionalFormatting sqref="B14 D14 F14:F19">
    <cfRule type="expression" dxfId="34" priority="74">
      <formula>MOD(ROW(),2)=0</formula>
    </cfRule>
  </conditionalFormatting>
  <conditionalFormatting sqref="B17 D17">
    <cfRule type="expression" dxfId="33" priority="73">
      <formula>MOD(ROW(),2)=0</formula>
    </cfRule>
  </conditionalFormatting>
  <conditionalFormatting sqref="B20 D20 F20:F28">
    <cfRule type="expression" dxfId="32" priority="72">
      <formula>MOD(ROW(),2)=0</formula>
    </cfRule>
  </conditionalFormatting>
  <conditionalFormatting sqref="B23 D23">
    <cfRule type="expression" dxfId="31" priority="71">
      <formula>MOD(ROW(),2)=0</formula>
    </cfRule>
  </conditionalFormatting>
  <conditionalFormatting sqref="B26 D26">
    <cfRule type="expression" dxfId="30" priority="70">
      <formula>MOD(ROW(),2)=0</formula>
    </cfRule>
  </conditionalFormatting>
  <conditionalFormatting sqref="B29 D29 F29:F34">
    <cfRule type="expression" dxfId="29" priority="69">
      <formula>MOD(ROW(),2)=0</formula>
    </cfRule>
  </conditionalFormatting>
  <conditionalFormatting sqref="B32 D32">
    <cfRule type="expression" dxfId="28" priority="68">
      <formula>MOD(ROW(),2)=0</formula>
    </cfRule>
  </conditionalFormatting>
  <conditionalFormatting sqref="B38:D38 F38:F40">
    <cfRule type="expression" dxfId="27" priority="64">
      <formula>MOD(ROW(),2)=0</formula>
    </cfRule>
  </conditionalFormatting>
  <conditionalFormatting sqref="E24:E25">
    <cfRule type="expression" dxfId="26" priority="39">
      <formula>MOD(ROW(),2)=0</formula>
    </cfRule>
  </conditionalFormatting>
  <conditionalFormatting sqref="E27:E28">
    <cfRule type="expression" dxfId="25" priority="38">
      <formula>MOD(ROW(),2)=0</formula>
    </cfRule>
  </conditionalFormatting>
  <conditionalFormatting sqref="E30:E31">
    <cfRule type="expression" dxfId="24" priority="37">
      <formula>MOD(ROW(),2)=0</formula>
    </cfRule>
  </conditionalFormatting>
  <conditionalFormatting sqref="E33:E34">
    <cfRule type="expression" dxfId="23" priority="36">
      <formula>MOD(ROW(),2)=0</formula>
    </cfRule>
  </conditionalFormatting>
  <conditionalFormatting sqref="E36:E37">
    <cfRule type="expression" dxfId="22" priority="35">
      <formula>MOD(ROW(),2)=0</formula>
    </cfRule>
  </conditionalFormatting>
  <conditionalFormatting sqref="E39:E40">
    <cfRule type="expression" dxfId="21" priority="34">
      <formula>MOD(ROW(),2)=0</formula>
    </cfRule>
  </conditionalFormatting>
  <conditionalFormatting sqref="E5">
    <cfRule type="expression" dxfId="20" priority="23">
      <formula>MOD(ROW(),2)=0</formula>
    </cfRule>
  </conditionalFormatting>
  <conditionalFormatting sqref="E8">
    <cfRule type="expression" dxfId="19" priority="22">
      <formula>MOD(ROW(),2)=0</formula>
    </cfRule>
  </conditionalFormatting>
  <conditionalFormatting sqref="E11">
    <cfRule type="expression" dxfId="18" priority="21">
      <formula>MOD(ROW(),2)=0</formula>
    </cfRule>
  </conditionalFormatting>
  <conditionalFormatting sqref="E14">
    <cfRule type="expression" dxfId="17" priority="20">
      <formula>MOD(ROW(),2)=0</formula>
    </cfRule>
  </conditionalFormatting>
  <conditionalFormatting sqref="E17">
    <cfRule type="expression" dxfId="16" priority="19">
      <formula>MOD(ROW(),2)=0</formula>
    </cfRule>
  </conditionalFormatting>
  <conditionalFormatting sqref="E20">
    <cfRule type="expression" dxfId="15" priority="18">
      <formula>MOD(ROW(),2)=0</formula>
    </cfRule>
  </conditionalFormatting>
  <conditionalFormatting sqref="E23">
    <cfRule type="expression" dxfId="14" priority="17">
      <formula>MOD(ROW(),2)=0</formula>
    </cfRule>
  </conditionalFormatting>
  <conditionalFormatting sqref="E26">
    <cfRule type="expression" dxfId="13" priority="16">
      <formula>MOD(ROW(),2)=0</formula>
    </cfRule>
  </conditionalFormatting>
  <conditionalFormatting sqref="E29">
    <cfRule type="expression" dxfId="12" priority="15">
      <formula>MOD(ROW(),2)=0</formula>
    </cfRule>
  </conditionalFormatting>
  <conditionalFormatting sqref="E32">
    <cfRule type="expression" dxfId="11" priority="14">
      <formula>MOD(ROW(),2)=0</formula>
    </cfRule>
  </conditionalFormatting>
  <conditionalFormatting sqref="E35">
    <cfRule type="expression" dxfId="10" priority="13">
      <formula>MOD(ROW(),2)=0</formula>
    </cfRule>
  </conditionalFormatting>
  <conditionalFormatting sqref="E38">
    <cfRule type="expression" dxfId="9" priority="12">
      <formula>MOD(ROW(),2)=0</formula>
    </cfRule>
  </conditionalFormatting>
  <conditionalFormatting sqref="C11">
    <cfRule type="expression" dxfId="8" priority="9">
      <formula>MOD(ROW(),2)=0</formula>
    </cfRule>
  </conditionalFormatting>
  <conditionalFormatting sqref="C14">
    <cfRule type="expression" dxfId="7" priority="8">
      <formula>MOD(ROW(),2)=0</formula>
    </cfRule>
  </conditionalFormatting>
  <conditionalFormatting sqref="C17">
    <cfRule type="expression" dxfId="6" priority="7">
      <formula>MOD(ROW(),2)=0</formula>
    </cfRule>
  </conditionalFormatting>
  <conditionalFormatting sqref="C20">
    <cfRule type="expression" dxfId="5" priority="6">
      <formula>MOD(ROW(),2)=0</formula>
    </cfRule>
  </conditionalFormatting>
  <conditionalFormatting sqref="C23">
    <cfRule type="expression" dxfId="4" priority="5">
      <formula>MOD(ROW(),2)=0</formula>
    </cfRule>
  </conditionalFormatting>
  <conditionalFormatting sqref="C26">
    <cfRule type="expression" dxfId="3" priority="4">
      <formula>MOD(ROW(),2)=0</formula>
    </cfRule>
  </conditionalFormatting>
  <conditionalFormatting sqref="C29">
    <cfRule type="expression" dxfId="2" priority="3">
      <formula>MOD(ROW(),2)=0</formula>
    </cfRule>
  </conditionalFormatting>
  <conditionalFormatting sqref="C32">
    <cfRule type="expression" dxfId="1" priority="2">
      <formula>MOD(ROW(),2)=0</formula>
    </cfRule>
  </conditionalFormatting>
  <conditionalFormatting sqref="C5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s="8" customFormat="1" ht="34.5" customHeight="1" x14ac:dyDescent="0.3">
      <c r="A1" s="9" t="s">
        <v>10</v>
      </c>
    </row>
    <row r="2" spans="1:8" s="8" customFormat="1" x14ac:dyDescent="0.3">
      <c r="D2" s="5" t="s">
        <v>11</v>
      </c>
    </row>
    <row r="3" spans="1:8" ht="19.5" customHeight="1" x14ac:dyDescent="0.3">
      <c r="B3" t="s">
        <v>12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13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11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7" t="s">
        <v>14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 x14ac:dyDescent="0.3">
      <c r="A8" t="e">
        <f>MATCH(B8,'Product Backlog'!$C$5:$C$18,0)</f>
        <v>#REF!</v>
      </c>
      <c r="B8" t="e">
        <f>IF(#REF!="","",#REF!)</f>
        <v>#REF!</v>
      </c>
      <c r="C8" t="e">
        <f ca="1">IFERROR(INDEX('Product Backlog'!$C$5:$J$18,$A8,C$6),NA())</f>
        <v>#N/A</v>
      </c>
      <c r="D8" t="e">
        <f ca="1">IFERROR(INDEX('Product Backlog'!$C$5:$J$18,$A8,D$6),NA())</f>
        <v>#N/A</v>
      </c>
      <c r="E8" t="e">
        <f ca="1">IFERROR(INDEX('Product Backlog'!$C$5:$J$18,$A8,E$6),NA())</f>
        <v>#N/A</v>
      </c>
      <c r="F8" t="e">
        <f ca="1">IFERROR(INDEX('Product Backlog'!$C$5:$J$18,$A8,F$6),NA())</f>
        <v>#N/A</v>
      </c>
      <c r="G8" t="e">
        <f ca="1">IFERROR(INDEX('Product Backlog'!$C$5:$J$18,$A8,G$6),NA())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Backlog'!$C$5:$C$18,0)</f>
        <v>#REF!</v>
      </c>
      <c r="B9" t="e">
        <f>IF(#REF!="","",#REF!)</f>
        <v>#REF!</v>
      </c>
      <c r="C9" t="e">
        <f ca="1">IFERROR(INDEX('Product Backlog'!$C$5:$J$18,$A9,C$6),NA())</f>
        <v>#N/A</v>
      </c>
      <c r="D9" t="e">
        <f ca="1">IFERROR(INDEX('Product Backlog'!$C$5:$J$18,$A9,D$6),NA())</f>
        <v>#N/A</v>
      </c>
      <c r="E9" t="e">
        <f ca="1">IFERROR(INDEX('Product Backlog'!$C$5:$J$18,$A9,E$6),NA())</f>
        <v>#N/A</v>
      </c>
      <c r="F9" t="e">
        <f ca="1">IFERROR(INDEX('Product Backlog'!$C$5:$J$18,$A9,F$6),NA())</f>
        <v>#N/A</v>
      </c>
      <c r="G9" t="e">
        <f ca="1">IFERROR(INDEX('Product Backlog'!$C$5:$J$18,$A9,G$6),NA())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Backlog'!$C$5:$C$18,0)</f>
        <v>#REF!</v>
      </c>
      <c r="B10" t="e">
        <f>IF(#REF!="","",#REF!)</f>
        <v>#REF!</v>
      </c>
      <c r="C10" t="e">
        <f ca="1">IFERROR(INDEX('Product Backlog'!$C$5:$J$18,$A10,C$6),NA())</f>
        <v>#N/A</v>
      </c>
      <c r="D10" t="e">
        <f ca="1">IFERROR(INDEX('Product Backlog'!$C$5:$J$18,$A10,D$6),NA())</f>
        <v>#N/A</v>
      </c>
      <c r="E10" t="e">
        <f ca="1">IFERROR(INDEX('Product Backlog'!$C$5:$J$18,$A10,E$6),NA())</f>
        <v>#N/A</v>
      </c>
      <c r="F10" t="e">
        <f ca="1">IFERROR(INDEX('Product Backlog'!$C$5:$J$18,$A10,F$6),NA())</f>
        <v>#N/A</v>
      </c>
      <c r="G10" t="e">
        <f ca="1">IFERROR(INDEX('Product Backlog'!$C$5:$J$18,$A10,G$6),NA())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Backlog'!$C$5:$C$18,0)</f>
        <v>#REF!</v>
      </c>
      <c r="B11" t="e">
        <f>IF(#REF!="","",#REF!)</f>
        <v>#REF!</v>
      </c>
      <c r="C11" t="e">
        <f ca="1">IFERROR(INDEX('Product Backlog'!$C$5:$J$18,$A11,C$6),NA())</f>
        <v>#N/A</v>
      </c>
      <c r="D11" t="e">
        <f ca="1">IFERROR(INDEX('Product Backlog'!$C$5:$J$18,$A11,D$6),NA())</f>
        <v>#N/A</v>
      </c>
      <c r="E11" t="e">
        <f ca="1">IFERROR(INDEX('Product Backlog'!$C$5:$J$18,$A11,E$6),NA())</f>
        <v>#N/A</v>
      </c>
      <c r="F11" t="e">
        <f ca="1">IFERROR(INDEX('Product Backlog'!$C$5:$J$18,$A11,F$6),NA())</f>
        <v>#N/A</v>
      </c>
      <c r="G11" t="e">
        <f ca="1">IFERROR(INDEX('Product Backlog'!$C$5:$J$18,$A11,G$6),NA())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Backlog'!$C$5:$C$18,0)</f>
        <v>#REF!</v>
      </c>
      <c r="B12" t="e">
        <f>IF(#REF!="","",#REF!)</f>
        <v>#REF!</v>
      </c>
      <c r="C12" t="e">
        <f ca="1">IFERROR(INDEX('Product Backlog'!$C$5:$J$18,$A12,C$6),NA())</f>
        <v>#N/A</v>
      </c>
      <c r="D12" t="e">
        <f ca="1">IFERROR(INDEX('Product Backlog'!$C$5:$J$18,$A12,D$6),NA())</f>
        <v>#N/A</v>
      </c>
      <c r="E12" t="e">
        <f ca="1">IFERROR(INDEX('Product Backlog'!$C$5:$J$18,$A12,E$6),NA())</f>
        <v>#N/A</v>
      </c>
      <c r="F12" t="e">
        <f ca="1">IFERROR(INDEX('Product Backlog'!$C$5:$J$18,$A12,F$6),NA())</f>
        <v>#N/A</v>
      </c>
      <c r="G12" t="e">
        <f ca="1">IFERROR(INDEX('Product Backlog'!$C$5:$J$18,$A12,G$6),NA())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7" t="s">
        <v>15</v>
      </c>
      <c r="C14" s="7"/>
      <c r="D14" s="7"/>
      <c r="E14" s="7"/>
      <c r="F14" s="7"/>
      <c r="G14" s="7"/>
      <c r="H14" s="7"/>
    </row>
    <row r="15" spans="1:8" ht="19.5" customHeight="1" x14ac:dyDescent="0.3">
      <c r="A15">
        <f>ROWS($B$15:B15)</f>
        <v>1</v>
      </c>
      <c r="B15" t="e">
        <f>IF('Product Backlog'!#REF!=0,"",'Product Backlog'!#REF!)</f>
        <v>#REF!</v>
      </c>
      <c r="C15" t="e">
        <f>IF(B15="",NA(),IFERROR(INDEX('Product Backlog'!$C$5:$J$27,$A15,C$6),NA()))</f>
        <v>#REF!</v>
      </c>
      <c r="D15" t="e">
        <f>IF(B15="",NA(),IFERROR(INDEX('Product Backlog'!$C$5:$J$27,$A15,D$6),NA()))</f>
        <v>#REF!</v>
      </c>
      <c r="E15" t="e">
        <f>IF(B15="",NA(),IFERROR(INDEX('Product Backlog'!$C$5:$J$27,$A15,E$6),NA()))</f>
        <v>#REF!</v>
      </c>
      <c r="F15" t="e">
        <f>IF(B15="",NA(),IFERROR(INDEX('Product Backlog'!$C$5:$J$27,$A15,F$6),NA()))</f>
        <v>#REF!</v>
      </c>
      <c r="G15" t="e">
        <f>IF(B15="",NA(),IFERROR(INDEX('Product Backlog'!$C$5:$J$27,$A15,G$6),NA()))</f>
        <v>#REF!</v>
      </c>
    </row>
    <row r="16" spans="1:8" ht="19.5" customHeight="1" x14ac:dyDescent="0.3">
      <c r="A16">
        <f>ROWS($B$15:B16)</f>
        <v>2</v>
      </c>
      <c r="B16" t="str">
        <f>IF('Product Backlog'!C7=0,"",'Product Backlog'!C7)</f>
        <v/>
      </c>
      <c r="C16" t="e">
        <f>IF(B16="",NA(),IFERROR(INDEX('Product Backlog'!$C$5:$J$27,$A16,C$6),NA()))</f>
        <v>#N/A</v>
      </c>
      <c r="D16" t="e">
        <f>IF(B16="",NA(),IFERROR(INDEX('Product Backlog'!$C$5:$J$27,$A16,D$6),NA()))</f>
        <v>#N/A</v>
      </c>
      <c r="E16" t="e">
        <f>IF(B16="",NA(),IFERROR(INDEX('Product Backlog'!$C$5:$J$27,$A16,E$6),NA()))</f>
        <v>#N/A</v>
      </c>
      <c r="F16" t="e">
        <f>IF(B16="",NA(),IFERROR(INDEX('Product Backlog'!$C$5:$J$27,$A16,F$6),NA()))</f>
        <v>#N/A</v>
      </c>
      <c r="G16" t="e">
        <f>IF(B16="",NA(),IFERROR(INDEX('Product Backlog'!$C$5:$J$27,$A16,G$6),NA()))</f>
        <v>#N/A</v>
      </c>
    </row>
    <row r="17" spans="1:7" ht="19.5" customHeight="1" x14ac:dyDescent="0.3">
      <c r="A17">
        <f>ROWS($B$15:B17)</f>
        <v>3</v>
      </c>
      <c r="B17" t="str">
        <f>IF('Product Backlog'!C8=0,"",'Product Backlog'!C8)</f>
        <v>Product Backlog Item 8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 x14ac:dyDescent="0.3">
      <c r="A18">
        <f>ROWS($B$15:B18)</f>
        <v>4</v>
      </c>
      <c r="B18" t="e">
        <f>IF('Product Backlog'!#REF!=0,"",'Product Backlog'!#REF!)</f>
        <v>#REF!</v>
      </c>
      <c r="C18" t="e">
        <f>IF(B18="",NA(),IFERROR(INDEX('Product Backlog'!$C$5:$J$27,$A18,C$6),NA()))</f>
        <v>#REF!</v>
      </c>
      <c r="D18" t="e">
        <f>IF(B18="",NA(),IFERROR(INDEX('Product Backlog'!$C$5:$J$27,$A18,D$6),NA()))</f>
        <v>#REF!</v>
      </c>
      <c r="E18" t="e">
        <f>IF(B18="",NA(),IFERROR(INDEX('Product Backlog'!$C$5:$J$27,$A18,E$6),NA()))</f>
        <v>#REF!</v>
      </c>
      <c r="F18" t="e">
        <f>IF(B18="",NA(),IFERROR(INDEX('Product Backlog'!$C$5:$J$27,$A18,F$6),NA()))</f>
        <v>#REF!</v>
      </c>
      <c r="G18" t="e">
        <f>IF(B18="",NA(),IFERROR(INDEX('Product Backlog'!$C$5:$J$27,$A18,G$6),NA()))</f>
        <v>#REF!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Backlog'!$C$5:$J$27,$A19,C$6),NA()))</f>
        <v>#REF!</v>
      </c>
      <c r="D19" t="e">
        <f>IF(B19="",NA(),IFERROR(INDEX('Product Backlog'!$C$5:$J$27,$A19,D$6),NA()))</f>
        <v>#REF!</v>
      </c>
      <c r="E19" t="e">
        <f>IF(B19="",NA(),IFERROR(INDEX('Product Backlog'!$C$5:$J$27,$A19,E$6),NA()))</f>
        <v>#REF!</v>
      </c>
      <c r="F19" t="e">
        <f>IF(B19="",NA(),IFERROR(INDEX('Product Backlog'!$C$5:$J$27,$A19,F$6),NA()))</f>
        <v>#REF!</v>
      </c>
      <c r="G19" t="e">
        <f>IF(B19="",NA(),IFERROR(INDEX('Product Backlog'!$C$5:$J$27,$A19,G$6),NA()))</f>
        <v>#REF!</v>
      </c>
    </row>
    <row r="20" spans="1:7" ht="19.5" customHeight="1" x14ac:dyDescent="0.3">
      <c r="A20">
        <f>ROWS($B$15:B20)</f>
        <v>6</v>
      </c>
      <c r="B20" t="str">
        <f>IF('Product Backlog'!C9=0,"",'Product Backlog'!C9)</f>
        <v/>
      </c>
      <c r="C20" t="e">
        <f>IF(B20="",NA(),IFERROR(INDEX('Product Backlog'!$C$5:$J$27,$A20,C$6),NA()))</f>
        <v>#N/A</v>
      </c>
      <c r="D20" t="e">
        <f>IF(B20="",NA(),IFERROR(INDEX('Product Backlog'!$C$5:$J$27,$A20,D$6),NA()))</f>
        <v>#N/A</v>
      </c>
      <c r="E20" t="e">
        <f>IF(B20="",NA(),IFERROR(INDEX('Product Backlog'!$C$5:$J$27,$A20,E$6),NA()))</f>
        <v>#N/A</v>
      </c>
      <c r="F20" t="e">
        <f>IF(B20="",NA(),IFERROR(INDEX('Product Backlog'!$C$5:$J$27,$A20,F$6),NA()))</f>
        <v>#N/A</v>
      </c>
      <c r="G20" t="e">
        <f>IF(B20="",NA(),IFERROR(INDEX('Product Backlog'!$C$5:$J$27,$A20,G$6),NA()))</f>
        <v>#N/A</v>
      </c>
    </row>
    <row r="21" spans="1:7" ht="19.5" customHeight="1" x14ac:dyDescent="0.3">
      <c r="A21">
        <f>ROWS($B$15:B21)</f>
        <v>7</v>
      </c>
      <c r="B21" t="str">
        <f>IF('Product Backlog'!C10=0,"",'Product Backlog'!C10)</f>
        <v/>
      </c>
      <c r="C21" t="e">
        <f>IF(B21="",NA(),IFERROR(INDEX('Product Backlog'!$C$5:$J$27,$A21,C$6),NA()))</f>
        <v>#N/A</v>
      </c>
      <c r="D21" t="e">
        <f>IF(B21="",NA(),IFERROR(INDEX('Product Backlog'!$C$5:$J$27,$A21,D$6),NA()))</f>
        <v>#N/A</v>
      </c>
      <c r="E21" t="e">
        <f>IF(B21="",NA(),IFERROR(INDEX('Product Backlog'!$C$5:$J$27,$A21,E$6),NA()))</f>
        <v>#N/A</v>
      </c>
      <c r="F21" t="e">
        <f>IF(B21="",NA(),IFERROR(INDEX('Product Backlog'!$C$5:$J$27,$A21,F$6),NA()))</f>
        <v>#N/A</v>
      </c>
      <c r="G21" t="e">
        <f>IF(B21="",NA(),IFERROR(INDEX('Product Backlog'!$C$5:$J$27,$A21,G$6),NA()))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Backlog'!$C$5:$J$27,$A22,C$6),NA()))</f>
        <v>#REF!</v>
      </c>
      <c r="D22" t="e">
        <f>IF(B22="",NA(),IFERROR(INDEX('Product Backlog'!$C$5:$J$27,$A22,D$6),NA()))</f>
        <v>#REF!</v>
      </c>
      <c r="E22" t="e">
        <f>IF(B22="",NA(),IFERROR(INDEX('Product Backlog'!$C$5:$J$27,$A22,E$6),NA()))</f>
        <v>#REF!</v>
      </c>
      <c r="F22" t="e">
        <f>IF(B22="",NA(),IFERROR(INDEX('Product Backlog'!$C$5:$J$27,$A22,F$6),NA()))</f>
        <v>#REF!</v>
      </c>
      <c r="G22" t="e">
        <f>IF(B22="",NA(),IFERROR(INDEX('Product Backlog'!$C$5:$J$27,$A22,G$6),NA()))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Backlog'!C11=0,"",'Product Backlog'!C11)</f>
        <v>Product Backlog Item 9</v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Backlog'!C12=0,"",'Product Backlog'!C12)</f>
        <v/>
      </c>
      <c r="C24" t="e">
        <f>IF(B24="",NA(),IFERROR(INDEX('Product Backlog'!$C$5:$J$27,$A24,C$6),NA()))</f>
        <v>#N/A</v>
      </c>
      <c r="D24" t="e">
        <f>IF(B24="",NA(),IFERROR(INDEX('Product Backlog'!$C$5:$J$27,$A24,D$6),NA()))</f>
        <v>#N/A</v>
      </c>
      <c r="E24" t="e">
        <f>IF(B24="",NA(),IFERROR(INDEX('Product Backlog'!$C$5:$J$27,$A24,E$6),NA()))</f>
        <v>#N/A</v>
      </c>
      <c r="F24" t="e">
        <f>IF(B24="",NA(),IFERROR(INDEX('Product Backlog'!$C$5:$J$27,$A24,F$6),NA()))</f>
        <v>#N/A</v>
      </c>
      <c r="G24" t="e">
        <f>IF(B24="",NA(),IFERROR(INDEX('Product Backlog'!$C$5:$J$27,$A24,G$6),NA()))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Backlog'!C14=0,"",'Product Backlog'!C14)</f>
        <v>Product Backlog Item 10</v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Backlog'!C15=0,"",'Product Backlog'!C15)</f>
        <v/>
      </c>
      <c r="C26" t="e">
        <f>IF(B26="",NA(),IFERROR(INDEX('Product Backlog'!$C$5:$J$27,$A26,C$6),NA()))</f>
        <v>#N/A</v>
      </c>
      <c r="D26" t="e">
        <f>IF(B26="",NA(),IFERROR(INDEX('Product Backlog'!$C$5:$J$27,$A26,D$6),NA()))</f>
        <v>#N/A</v>
      </c>
      <c r="E26" t="e">
        <f>IF(B26="",NA(),IFERROR(INDEX('Product Backlog'!$C$5:$J$27,$A26,E$6),NA()))</f>
        <v>#N/A</v>
      </c>
      <c r="F26" t="e">
        <f>IF(B26="",NA(),IFERROR(INDEX('Product Backlog'!$C$5:$J$27,$A26,F$6),NA()))</f>
        <v>#N/A</v>
      </c>
      <c r="G26" t="e">
        <f>IF(B26="",NA(),IFERROR(INDEX('Product Backlog'!$C$5:$J$27,$A26,G$6),NA()))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Backlog'!C16=0,"",'Product Backlog'!C16)</f>
        <v/>
      </c>
      <c r="C27" t="e">
        <f>IF(B27="",NA(),IFERROR(INDEX('Product Backlog'!$C$5:$J$27,$A27,C$6),NA()))</f>
        <v>#N/A</v>
      </c>
      <c r="D27" t="e">
        <f>IF(B27="",NA(),IFERROR(INDEX('Product Backlog'!$C$5:$J$27,$A27,D$6),NA()))</f>
        <v>#N/A</v>
      </c>
      <c r="E27" t="e">
        <f>IF(B27="",NA(),IFERROR(INDEX('Product Backlog'!$C$5:$J$27,$A27,E$6),NA()))</f>
        <v>#N/A</v>
      </c>
      <c r="F27" t="e">
        <f>IF(B27="",NA(),IFERROR(INDEX('Product Backlog'!$C$5:$J$27,$A27,F$6),NA()))</f>
        <v>#N/A</v>
      </c>
      <c r="G27" t="e">
        <f>IF(B27="",NA(),IFERROR(INDEX('Product Backlog'!$C$5:$J$27,$A27,G$6),NA()))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Backlog'!C17=0,"",'Product Backlog'!C17)</f>
        <v>Product Backlog Item 11</v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Backlog'!C18=0,"",'Product Backlog'!C18)</f>
        <v/>
      </c>
      <c r="C29" t="e">
        <f>IF(B29="",NA(),IFERROR(INDEX('Product Backlog'!$C$5:$J$27,$A29,C$6),NA()))</f>
        <v>#N/A</v>
      </c>
      <c r="D29" t="e">
        <f>IF(B29="",NA(),IFERROR(INDEX('Product Backlog'!$C$5:$J$27,$A29,D$6),NA()))</f>
        <v>#N/A</v>
      </c>
      <c r="E29" t="e">
        <f>IF(B29="",NA(),IFERROR(INDEX('Product Backlog'!$C$5:$J$27,$A29,E$6),NA()))</f>
        <v>#N/A</v>
      </c>
      <c r="F29" t="e">
        <f>IF(B29="",NA(),IFERROR(INDEX('Product Backlog'!$C$5:$J$27,$A29,F$6),NA()))</f>
        <v>#N/A</v>
      </c>
      <c r="G29" t="e">
        <f>IF(B29="",NA(),IFERROR(INDEX('Product Backlog'!$C$5:$J$27,$A29,G$6),NA()))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Backlog'!C19=0,"",'Product Backlog'!C19)</f>
        <v/>
      </c>
      <c r="C30" t="e">
        <f>IF(B30="",NA(),IFERROR(INDEX('Product Backlog'!$C$5:$J$27,$A30,C$6),NA()))</f>
        <v>#N/A</v>
      </c>
      <c r="D30" t="e">
        <f>IF(B30="",NA(),IFERROR(INDEX('Product Backlog'!$C$5:$J$27,$A30,D$6),NA()))</f>
        <v>#N/A</v>
      </c>
      <c r="E30" t="e">
        <f>IF(B30="",NA(),IFERROR(INDEX('Product Backlog'!$C$5:$J$27,$A30,E$6),NA()))</f>
        <v>#N/A</v>
      </c>
      <c r="F30" t="e">
        <f>IF(B30="",NA(),IFERROR(INDEX('Product Backlog'!$C$5:$J$27,$A30,F$6),NA()))</f>
        <v>#N/A</v>
      </c>
      <c r="G30" t="e">
        <f>IF(B30="",NA(),IFERROR(INDEX('Product Backlog'!$C$5:$J$27,$A30,G$6),NA()))</f>
        <v>#N/A</v>
      </c>
    </row>
    <row r="31" spans="1:7" ht="19.5" customHeight="1" x14ac:dyDescent="0.3">
      <c r="A31">
        <f>ROWS($B$15:B31)</f>
        <v>17</v>
      </c>
      <c r="B31" t="str">
        <f>IF('Product Backlog'!C20=0,"",'Product Backlog'!C20)</f>
        <v>Product Backlog Item 41</v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 x14ac:dyDescent="0.3">
      <c r="A32">
        <f>ROWS($B$15:B32)</f>
        <v>18</v>
      </c>
      <c r="B32" t="str">
        <f>IF('Product Backlog'!C21=0,"",'Product Backlog'!C21)</f>
        <v/>
      </c>
      <c r="C32" t="e">
        <f>IF(B32="",NA(),IFERROR(INDEX('Product Backlog'!$C$5:$J$27,$A32,C$6),NA()))</f>
        <v>#N/A</v>
      </c>
      <c r="D32" t="e">
        <f>IF(B32="",NA(),IFERROR(INDEX('Product Backlog'!$C$5:$J$27,$A32,D$6),NA()))</f>
        <v>#N/A</v>
      </c>
      <c r="E32" t="e">
        <f>IF(B32="",NA(),IFERROR(INDEX('Product Backlog'!$C$5:$J$27,$A32,E$6),NA()))</f>
        <v>#N/A</v>
      </c>
      <c r="F32" t="e">
        <f>IF(B32="",NA(),IFERROR(INDEX('Product Backlog'!$C$5:$J$27,$A32,F$6),NA()))</f>
        <v>#N/A</v>
      </c>
      <c r="G32" t="e">
        <f>IF(B32="",NA(),IFERROR(INDEX('Product Backlog'!$C$5:$J$27,$A32,G$6),NA()))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Backlog'!C22=0,"",'Product Backlog'!C22)</f>
        <v/>
      </c>
      <c r="C33" t="e">
        <f>IF(B33="",NA(),IFERROR(INDEX('Product Backlog'!$C$5:$J$27,$A33,C$6),NA()))</f>
        <v>#N/A</v>
      </c>
      <c r="D33" t="e">
        <f>IF(B33="",NA(),IFERROR(INDEX('Product Backlog'!$C$5:$J$27,$A33,D$6),NA()))</f>
        <v>#N/A</v>
      </c>
      <c r="E33" t="e">
        <f>IF(B33="",NA(),IFERROR(INDEX('Product Backlog'!$C$5:$J$27,$A33,E$6),NA()))</f>
        <v>#N/A</v>
      </c>
      <c r="F33" t="e">
        <f>IF(B33="",NA(),IFERROR(INDEX('Product Backlog'!$C$5:$J$27,$A33,F$6),NA()))</f>
        <v>#N/A</v>
      </c>
      <c r="G33" t="e">
        <f>IF(B33="",NA(),IFERROR(INDEX('Product Backlog'!$C$5:$J$27,$A33,G$6),NA()))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Backlog'!C23=0,"",'Product Backlog'!C23)</f>
        <v>Product Backlog Item 47</v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Backlog'!C24=0,"",'Product Backlog'!C24)</f>
        <v/>
      </c>
      <c r="C35" t="e">
        <f>IF(B35="",NA(),IFERROR(INDEX('Product Backlog'!$C$5:$J$27,$A35,C$6),NA()))</f>
        <v>#N/A</v>
      </c>
      <c r="D35" t="e">
        <f>IF(B35="",NA(),IFERROR(INDEX('Product Backlog'!$C$5:$J$27,$A35,D$6),NA()))</f>
        <v>#N/A</v>
      </c>
      <c r="E35" t="e">
        <f>IF(B35="",NA(),IFERROR(INDEX('Product Backlog'!$C$5:$J$27,$A35,E$6),NA()))</f>
        <v>#N/A</v>
      </c>
      <c r="F35" t="e">
        <f>IF(B35="",NA(),IFERROR(INDEX('Product Backlog'!$C$5:$J$27,$A35,F$6),NA()))</f>
        <v>#N/A</v>
      </c>
      <c r="G35" t="e">
        <f>IF(B35="",NA(),IFERROR(INDEX('Product Backlog'!$C$5:$J$27,$A35,G$6),NA()))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Backlog'!C25=0,"",'Product Backlog'!C25)</f>
        <v/>
      </c>
      <c r="C36" t="e">
        <f>IF(B36="",NA(),IFERROR(INDEX('Product Backlog'!$C$5:$J$27,$A36,C$6),NA()))</f>
        <v>#N/A</v>
      </c>
      <c r="D36" t="e">
        <f>IF(B36="",NA(),IFERROR(INDEX('Product Backlog'!$C$5:$J$27,$A36,D$6),NA()))</f>
        <v>#N/A</v>
      </c>
      <c r="E36" t="e">
        <f>IF(B36="",NA(),IFERROR(INDEX('Product Backlog'!$C$5:$J$27,$A36,E$6),NA()))</f>
        <v>#N/A</v>
      </c>
      <c r="F36" t="e">
        <f>IF(B36="",NA(),IFERROR(INDEX('Product Backlog'!$C$5:$J$27,$A36,F$6),NA()))</f>
        <v>#N/A</v>
      </c>
      <c r="G36" t="e">
        <f>IF(B36="",NA(),IFERROR(INDEX('Product Backlog'!$C$5:$J$27,$A36,G$6),NA()))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Backlog'!C26=0,"",'Product Backlog'!C26)</f>
        <v>Product Backlog Item 48</v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Backlog'!C27=0,"",'Product Backlog'!C27)</f>
        <v/>
      </c>
      <c r="C38" t="e">
        <f>IF(B38="",NA(),IFERROR(INDEX('Product Backlog'!$C$5:$J$27,$A38,C$6),NA()))</f>
        <v>#N/A</v>
      </c>
      <c r="D38" t="e">
        <f>IF(B38="",NA(),IFERROR(INDEX('Product Backlog'!$C$5:$J$27,$A38,D$6),NA()))</f>
        <v>#N/A</v>
      </c>
      <c r="E38" t="e">
        <f>IF(B38="",NA(),IFERROR(INDEX('Product Backlog'!$C$5:$J$27,$A38,E$6),NA()))</f>
        <v>#N/A</v>
      </c>
      <c r="F38" t="e">
        <f>IF(B38="",NA(),IFERROR(INDEX('Product Backlog'!$C$5:$J$27,$A38,F$6),NA()))</f>
        <v>#N/A</v>
      </c>
      <c r="G38" t="e">
        <f>IF(B38="",NA(),IFERROR(INDEX('Product Backlog'!$C$5:$J$27,$A38,G$6),NA()))</f>
        <v>#N/A</v>
      </c>
    </row>
    <row r="39" spans="1:7" ht="19.5" customHeight="1" x14ac:dyDescent="0.3">
      <c r="A39">
        <f>ROWS($B$15:B39)</f>
        <v>25</v>
      </c>
      <c r="B39" t="e">
        <f>IF('Product Backlog'!#REF!=0,"",'Product Backlog'!#REF!)</f>
        <v>#REF!</v>
      </c>
      <c r="C39" t="e">
        <f>IF(B39="",NA(),IFERROR(INDEX('Product Backlog'!$C$5:$J$27,$A39,C$6),NA()))</f>
        <v>#REF!</v>
      </c>
      <c r="D39" t="e">
        <f>IF(B39="",NA(),IFERROR(INDEX('Product Backlog'!$C$5:$J$27,$A39,D$6),NA()))</f>
        <v>#REF!</v>
      </c>
      <c r="E39" t="e">
        <f>IF(B39="",NA(),IFERROR(INDEX('Product Backlog'!$C$5:$J$27,$A39,E$6),NA()))</f>
        <v>#REF!</v>
      </c>
      <c r="F39" t="e">
        <f>IF(B39="",NA(),IFERROR(INDEX('Product Backlog'!$C$5:$J$27,$A39,F$6),NA()))</f>
        <v>#REF!</v>
      </c>
      <c r="G39" t="e">
        <f>IF(B39="",NA(),IFERROR(INDEX('Product Backlog'!$C$5:$J$27,$A39,G$6),NA()))</f>
        <v>#REF!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B7AE05836784DB9DDF79838E135B0" ma:contentTypeVersion="8" ma:contentTypeDescription="Create a new document." ma:contentTypeScope="" ma:versionID="56f2e1d40083bc882c879fd5f0e30a2e">
  <xsd:schema xmlns:xsd="http://www.w3.org/2001/XMLSchema" xmlns:xs="http://www.w3.org/2001/XMLSchema" xmlns:p="http://schemas.microsoft.com/office/2006/metadata/properties" xmlns:ns2="1977bc59-59cf-46de-bb10-abef6dc3255c" targetNamespace="http://schemas.microsoft.com/office/2006/metadata/properties" ma:root="true" ma:fieldsID="917e586b705a352b9e3a8a8ba2891683" ns2:_="">
    <xsd:import namespace="1977bc59-59cf-46de-bb10-abef6dc32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7bc59-59cf-46de-bb10-abef6dc32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2FB4F2-286A-40A1-8011-220F672FEF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1F8907-776F-44AD-B681-425AE9F3D1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8FE173-FBF3-44D6-AF77-81820CDE33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77bc59-59cf-46de-bb10-abef6dc3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Jared</cp:lastModifiedBy>
  <cp:revision/>
  <dcterms:created xsi:type="dcterms:W3CDTF">2012-09-25T18:06:39Z</dcterms:created>
  <dcterms:modified xsi:type="dcterms:W3CDTF">2021-10-06T14:48:05Z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0x010100BD6B7AE05836784DB9DDF79838E135B0</vt:lpwstr>
  </property>
</Properties>
</file>