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ed\excel-challenge\Case_Assignments\"/>
    </mc:Choice>
  </mc:AlternateContent>
  <xr:revisionPtr revIDLastSave="0" documentId="8_{2067AAB1-82AD-49DF-A305-49C287F4342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MasterSheet" sheetId="1" r:id="rId1"/>
    <sheet name="PivotTable #1" sheetId="2" r:id="rId2"/>
    <sheet name="PivotTable #2" sheetId="3" r:id="rId3"/>
    <sheet name="PivotTable #3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<sst xmlns="http://schemas.openxmlformats.org/spreadsheetml/2006/main" count="24800" uniqueCount="8380">
  <si>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</si>
  <si>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</si>
  <si>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</si>
  <si>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</si>
  <si>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</si>
  <si>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</si>
  <si>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</si>
  <si>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</si>
  <si>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</si>
  <si>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</si>
  <si>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</si>
  <si>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</si>
  <si>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</si>
  <si>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</si>
  <si>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</si>
  <si>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</si>
  <si>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</si>
  <si>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</si>
  <si>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</si>
  <si>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</si>
  <si>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</si>
  <si>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</si>
  <si>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</si>
  <si>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</si>
  <si>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</si>
  <si>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</si>
  <si>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</si>
  <si>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</si>
  <si>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</si>
  <si>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</si>
  <si>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</si>
  <si>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</si>
  <si>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</si>
  <si>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</si>
  <si>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</si>
  <si>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</si>
  <si>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</si>
  <si>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</si>
  <si>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</si>
  <si>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</si>
  <si>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</si>
  <si>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</si>
  <si>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</si>
  <si>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</si>
  <si>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</si>
  <si>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</si>
  <si>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</si>
  <si>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</si>
  <si>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</si>
  <si>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</si>
  <si>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</si>
  <si>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</si>
  <si>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</si>
  <si>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</si>
  <si>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</si>
  <si>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</si>
  <si>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</si>
  <si>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</si>
  <si>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</si>
  <si>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</si>
  <si>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</si>
  <si>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</si>
  <si>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</si>
  <si>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</si>
  <si>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</si>
  <si>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</si>
  <si>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</si>
  <si>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</si>
  <si>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</si>
  <si>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</si>
  <si>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</si>
  <si>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</si>
  <si>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</si>
  <si>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</si>
  <si>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</si>
  <si>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</si>
  <si>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</si>
  <si>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</si>
  <si>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</si>
  <si>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</si>
  <si>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</si>
  <si>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</si>
  <si>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</si>
  <si>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</si>
  <si>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</si>
  <si>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</si>
  <si>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</si>
  <si>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</si>
  <si>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</si>
  <si>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</si>
  <si>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</si>
  <si>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</si>
  <si>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</si>
  <si>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</si>
  <si>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</si>
  <si>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</si>
  <si>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</si>
  <si>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</si>
  <si>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</si>
  <si>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</si>
  <si>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</si>
  <si>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</si>
  <si>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</si>
  <si>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</si>
  <si>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</si>
  <si>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</si>
  <si>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</si>
  <si>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</si>
  <si>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</si>
  <si>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</si>
  <si>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</si>
  <si>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</si>
  <si>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</si>
  <si>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</si>
  <si>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</si>
  <si>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</si>
  <si>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</si>
  <si>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</si>
  <si>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</si>
  <si>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</si>
  <si>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</si>
  <si>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</si>
  <si>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</si>
  <si>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</si>
  <si>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</si>
  <si>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</si>
  <si>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</si>
  <si>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</si>
  <si>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</si>
  <si>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</si>
  <si>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</si>
  <si>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</si>
  <si>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</si>
  <si>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</si>
  <si>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</si>
  <si>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</si>
  <si>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</si>
  <si>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</si>
  <si>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</si>
  <si>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</si>
  <si>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</si>
  <si>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</si>
  <si>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</si>
  <si>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</si>
  <si>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</si>
  <si>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</si>
  <si>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</si>
  <si>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</si>
  <si>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</si>
  <si>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</si>
  <si>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</si>
  <si>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</si>
  <si>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</si>
  <si>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</si>
  <si>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</si>
  <si>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</si>
  <si>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</si>
  <si>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</si>
  <si>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</si>
  <si>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</si>
  <si>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</si>
  <si>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</si>
  <si>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</si>
  <si>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</si>
  <si>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</si>
  <si>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</si>
  <si>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</si>
  <si>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</si>
  <si>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</si>
  <si>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</si>
  <si>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</si>
  <si>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</si>
  <si>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</si>
  <si>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</si>
  <si>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</si>
  <si>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</si>
  <si>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</si>
  <si>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</si>
  <si>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</si>
  <si>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</si>
  <si>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</si>
  <si>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</si>
  <si>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</si>
  <si>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</si>
  <si>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</si>
  <si>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</si>
  <si>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</si>
  <si>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</si>
  <si>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</si>
  <si>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</si>
  <si>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</si>
  <si>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</si>
  <si>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</si>
  <si>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</si>
  <si>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</si>
  <si>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</si>
  <si>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</si>
  <si>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</si>
  <si>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</si>
  <si>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</si>
  <si>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</si>
  <si>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</si>
  <si>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</si>
  <si>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</si>
  <si>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</si>
  <si>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</si>
  <si>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</si>
  <si>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</si>
  <si>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</si>
  <si>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</si>
  <si>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</si>
  <si>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</si>
  <si>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</si>
  <si>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</si>
  <si>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</si>
  <si>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</si>
  <si>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</si>
  <si>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</si>
  <si>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</si>
  <si>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</si>
  <si>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</si>
  <si>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</si>
  <si>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</si>
  <si>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</si>
  <si>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</si>
  <si>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</si>
  <si>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</si>
  <si>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</si>
  <si>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</si>
  <si>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</si>
  <si>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</si>
  <si>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</si>
  <si>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</si>
  <si>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</si>
  <si>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</si>
  <si>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</si>
  <si>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</si>
  <si>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</si>
  <si>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</si>
  <si>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</si>
  <si>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</si>
  <si>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</si>
  <si>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</si>
  <si>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</si>
  <si>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</si>
  <si>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</si>
  <si>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</si>
  <si>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</si>
  <si>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</si>
  <si>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</si>
  <si>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</si>
  <si>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</si>
  <si>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</si>
  <si>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</si>
  <si>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</si>
  <si>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</si>
  <si>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</si>
  <si>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</si>
  <si>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</si>
  <si>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</si>
  <si>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</si>
  <si>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</si>
  <si>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</si>
  <si>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</si>
  <si>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</si>
  <si>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</si>
  <si>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</si>
  <si>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</si>
  <si>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</si>
  <si>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</si>
  <si>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</si>
  <si>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</si>
  <si>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</si>
  <si>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</si>
  <si>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</si>
  <si>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</si>
  <si>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</si>
  <si>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</si>
  <si>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</si>
  <si>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</si>
  <si>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</si>
  <si>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</si>
  <si>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</si>
  <si>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</si>
  <si>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</si>
  <si>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</si>
  <si>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</si>
  <si>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</si>
  <si>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</si>
  <si>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</si>
  <si>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</si>
  <si>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</si>
  <si>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</si>
  <si>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</si>
  <si>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</si>
  <si>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</si>
  <si>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</si>
  <si>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</si>
  <si>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</si>
  <si>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</si>
  <si>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</si>
  <si>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</si>
  <si>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</si>
  <si>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</si>
  <si>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</si>
  <si>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</si>
  <si>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</si>
  <si>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</si>
  <si>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</si>
  <si>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</si>
  <si>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</si>
  <si>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</si>
  <si>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</si>
  <si>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</si>
  <si>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</si>
  <si>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</si>
  <si>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</si>
  <si>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</si>
  <si>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</si>
  <si>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</si>
  <si>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</si>
  <si>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</si>
  <si>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</si>
  <si>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</si>
  <si>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</si>
  <si>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</si>
  <si>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</si>
  <si>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</si>
  <si>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</si>
  <si>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</si>
  <si>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</si>
  <si>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</si>
  <si>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</si>
  <si>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</si>
  <si>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</si>
  <si>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</si>
  <si>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</si>
  <si>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</si>
  <si>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</si>
  <si>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</si>
  <si>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</si>
  <si>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</si>
  <si>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</si>
  <si>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</si>
  <si>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</si>
  <si>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</si>
  <si>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</si>
  <si>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</si>
  <si>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</si>
  <si>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</si>
  <si>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</si>
  <si>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</si>
  <si>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</si>
  <si>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</si>
  <si>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</si>
  <si>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</si>
  <si>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</si>
  <si>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</si>
  <si>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</si>
  <si>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</si>
  <si>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</si>
  <si>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</si>
  <si>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</si>
  <si>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</si>
  <si>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</si>
  <si>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</si>
  <si>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</si>
  <si>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</si>
  <si>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</si>
  <si>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</si>
  <si>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</si>
  <si>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</si>
  <si>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</si>
  <si>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</si>
  <si>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</si>
  <si>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</si>
  <si>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</si>
  <si>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</si>
  <si>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</si>
  <si>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</si>
  <si>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</si>
  <si>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</si>
  <si>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</si>
  <si>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</si>
  <si>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</si>
  <si>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</si>
  <si>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</si>
  <si>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</si>
  <si>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</si>
  <si>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</si>
  <si>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</si>
  <si>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</si>
  <si>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</si>
  <si>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</si>
  <si>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</si>
  <si>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</si>
  <si>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</si>
  <si>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</si>
  <si>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</si>
  <si>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</si>
  <si>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</si>
  <si>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</si>
  <si>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</si>
  <si>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</si>
  <si>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</si>
  <si>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</si>
  <si>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</si>
  <si>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</si>
  <si>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</si>
  <si>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</si>
  <si>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</si>
  <si>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</si>
  <si>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</si>
  <si>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</si>
  <si>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</si>
  <si>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</si>
  <si>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</si>
  <si>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</si>
  <si>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</si>
  <si>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</si>
  <si>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</si>
  <si>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</si>
  <si>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</si>
  <si>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</si>
  <si>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</si>
  <si>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</si>
  <si>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</si>
  <si>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</si>
  <si>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</si>
  <si>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</si>
  <si>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</si>
  <si>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</si>
  <si>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</si>
  <si>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</si>
  <si>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</si>
  <si>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</si>
  <si>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</si>
  <si>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</si>
  <si>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</si>
  <si>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</si>
  <si>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</si>
  <si>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</si>
  <si>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</si>
  <si>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</si>
  <si>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</si>
  <si>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</si>
  <si>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</si>
  <si>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</si>
  <si>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</si>
  <si>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</si>
  <si>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</si>
  <si>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</si>
  <si>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</si>
  <si>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</si>
  <si>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</si>
  <si>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</si>
  <si>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</si>
  <si>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</si>
  <si>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</si>
  <si>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</si>
  <si>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</si>
  <si>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</si>
  <si>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</si>
  <si>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</si>
  <si>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</si>
  <si>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</si>
  <si>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</si>
  <si>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</si>
  <si>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</si>
  <si>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</si>
  <si>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</si>
  <si>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</si>
  <si>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</si>
  <si>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</si>
  <si>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</si>
  <si>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</si>
  <si>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</si>
  <si>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</si>
  <si>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</si>
  <si>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</si>
  <si>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</si>
  <si>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</si>
  <si>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</si>
  <si>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</si>
  <si>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</si>
  <si>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</si>
  <si>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</si>
  <si>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</si>
  <si>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</si>
  <si>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</si>
  <si>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</si>
  <si>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</si>
  <si>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</si>
  <si>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</si>
  <si>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</si>
  <si>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</si>
  <si>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</si>
  <si>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</si>
  <si>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</si>
  <si>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</si>
  <si>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</si>
  <si>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</si>
  <si>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</si>
  <si>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</si>
  <si>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</si>
  <si>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</si>
  <si>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</si>
  <si>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</si>
  <si>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</si>
  <si>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</si>
  <si>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</si>
  <si>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</si>
  <si>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</si>
  <si>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</si>
  <si>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</si>
  <si>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</si>
  <si>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</si>
  <si>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</si>
  <si>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</si>
  <si>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</si>
  <si>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</si>
  <si>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</si>
  <si>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</si>
  <si>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</si>
  <si>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</si>
  <si>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</si>
  <si>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</si>
  <si>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</si>
  <si>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</si>
  <si>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</si>
  <si>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</si>
  <si>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</si>
  <si>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</si>
  <si>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</si>
  <si>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</si>
  <si>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</si>
  <si>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</si>
  <si>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</si>
  <si>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</si>
  <si>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</si>
  <si>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</si>
  <si>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</si>
  <si>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</si>
  <si>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</si>
  <si>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</si>
  <si>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</si>
  <si>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</si>
  <si>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</si>
  <si>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</si>
  <si>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</si>
  <si>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</si>
  <si>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</si>
  <si>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</si>
  <si>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</si>
  <si>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</si>
  <si>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</si>
  <si>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</si>
  <si>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</si>
  <si>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</si>
  <si>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</si>
  <si>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</si>
  <si>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</si>
  <si>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</si>
  <si>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</si>
  <si>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</si>
  <si>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</si>
  <si>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</si>
  <si>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</si>
  <si>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</si>
  <si>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</si>
  <si>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</si>
  <si>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</si>
  <si>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</si>
  <si>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</si>
  <si>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</si>
  <si>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</si>
  <si>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</si>
  <si>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</si>
  <si>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</si>
  <si>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</si>
  <si>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</si>
  <si>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</si>
  <si>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</si>
  <si>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</si>
  <si>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</si>
  <si>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</si>
  <si>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</si>
  <si>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</si>
  <si>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</si>
  <si>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</si>
  <si>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</si>
  <si>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</si>
  <si>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</si>
  <si>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</si>
  <si>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</si>
  <si>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</si>
  <si>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</si>
  <si>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</si>
  <si>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</si>
  <si>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</si>
  <si>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</si>
  <si>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</si>
  <si>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</si>
  <si>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</si>
  <si>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</si>
  <si>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</si>
  <si>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</si>
  <si>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</si>
  <si>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</si>
  <si>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</si>
  <si>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</si>
  <si>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</si>
  <si>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</si>
  <si>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</si>
  <si>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</si>
  <si>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</si>
  <si>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</si>
  <si>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</si>
  <si>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</si>
  <si>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</si>
  <si>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</si>
  <si>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</si>
  <si>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</si>
  <si>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</si>
  <si>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</si>
  <si>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</si>
  <si>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</si>
  <si>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</si>
  <si>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</si>
  <si>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</si>
  <si>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</si>
  <si>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</si>
  <si>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</si>
  <si>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</si>
  <si>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</si>
  <si>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</si>
  <si>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</si>
  <si>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</si>
  <si>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</si>
  <si>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</si>
  <si>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</si>
  <si>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</si>
  <si>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</si>
  <si>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</si>
  <si>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</si>
  <si>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</si>
  <si>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</si>
  <si>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</si>
  <si>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</si>
  <si>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</si>
  <si>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</si>
  <si>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</si>
  <si>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</si>
  <si>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</si>
  <si>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</si>
  <si>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</si>
  <si>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</si>
  <si>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</si>
  <si>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</si>
  <si>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</si>
  <si>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</si>
  <si>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</si>
  <si>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</si>
  <si>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</si>
  <si>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</si>
  <si>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</si>
  <si>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</si>
  <si>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</si>
  <si>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</si>
  <si>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</si>
  <si>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</si>
  <si>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</si>
  <si>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</si>
  <si>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</si>
  <si>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</si>
  <si>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</si>
  <si>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</si>
  <si>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</si>
  <si>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</si>
  <si>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</si>
  <si>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</si>
  <si>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</si>
  <si>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</si>
  <si>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</si>
  <si>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</si>
  <si>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</si>
  <si>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</si>
  <si>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</si>
  <si>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</si>
  <si>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</si>
  <si>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</si>
  <si>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</si>
  <si>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</si>
  <si>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</si>
  <si>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</si>
  <si>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</si>
  <si>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</si>
  <si>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</si>
  <si>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</si>
  <si>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</si>
  <si>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</si>
  <si>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</si>
  <si>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</si>
  <si>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</si>
  <si>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</si>
  <si>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</si>
  <si>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</si>
  <si>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</si>
  <si>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</si>
  <si>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</si>
  <si>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</si>
  <si>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</si>
  <si>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</si>
  <si>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</si>
  <si>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</si>
  <si>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</si>
  <si>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</si>
  <si>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</si>
  <si>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</si>
  <si>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</si>
  <si>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</si>
  <si>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</si>
  <si>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</si>
  <si>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</si>
  <si>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</si>
  <si>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</si>
  <si>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</si>
  <si>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</si>
  <si>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</si>
  <si>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</si>
  <si>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</si>
  <si>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</si>
  <si>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</si>
  <si>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</si>
  <si>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</si>
  <si>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</si>
  <si>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</si>
  <si>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</si>
  <si>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</si>
  <si>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</si>
  <si>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</si>
  <si>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</si>
  <si>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</si>
  <si>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</si>
  <si>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</si>
  <si>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</si>
  <si>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</si>
  <si>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</si>
  <si>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</si>
  <si>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</si>
  <si>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</si>
  <si>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</si>
  <si>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</si>
  <si>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</si>
  <si>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</si>
  <si>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</si>
  <si>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</si>
  <si>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</si>
  <si>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</si>
  <si>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</si>
  <si>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</si>
  <si>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</si>
  <si>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</si>
  <si>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</si>
  <si>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</si>
  <si>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</si>
  <si>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</si>
  <si>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</si>
  <si>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</si>
  <si>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</si>
  <si>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</si>
  <si>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</si>
  <si>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</si>
  <si>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</si>
  <si>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</si>
  <si>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</si>
  <si>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</si>
  <si>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</si>
  <si>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</si>
  <si>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</si>
  <si>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</si>
  <si>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</si>
  <si>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</si>
  <si>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</si>
  <si>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</si>
  <si>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</si>
  <si>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</si>
  <si>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</si>
  <si>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</si>
  <si>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</si>
  <si>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</si>
  <si>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</si>
  <si>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</si>
  <si>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</si>
  <si>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</si>
  <si>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</si>
  <si>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</si>
  <si>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</si>
  <si>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</si>
  <si>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</si>
  <si>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</si>
  <si>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</si>
  <si>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</si>
  <si>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</si>
  <si>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</si>
  <si>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</si>
  <si>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</si>
  <si>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</si>
  <si>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</si>
  <si>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</si>
  <si>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</si>
  <si>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</si>
  <si>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</si>
  <si>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</si>
  <si>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</si>
  <si>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</si>
  <si>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</si>
  <si>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</si>
  <si>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</si>
  <si>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</si>
  <si>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</si>
  <si>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</si>
  <si>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</si>
  <si>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</si>
  <si>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</si>
  <si>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</si>
  <si>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</si>
  <si>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</si>
  <si>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</si>
  <si>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</si>
  <si>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</si>
  <si>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</si>
  <si>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</si>
  <si>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</si>
  <si>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</si>
  <si>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</si>
  <si>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</si>
  <si>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</si>
  <si>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</si>
  <si>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</si>
  <si>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</si>
  <si>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</si>
  <si>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</si>
  <si>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</si>
  <si>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</si>
  <si>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</si>
  <si>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</si>
  <si>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</si>
  <si>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</si>
  <si>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</si>
  <si>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</si>
  <si>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</si>
  <si>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</si>
  <si>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</si>
  <si>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</si>
  <si>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</si>
  <si>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</si>
  <si>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</si>
  <si>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</si>
  <si>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</si>
  <si>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</si>
  <si>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</si>
  <si>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</si>
  <si>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</si>
  <si>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</si>
  <si>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</si>
  <si>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</si>
  <si>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</si>
  <si>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</si>
  <si>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</si>
  <si>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</si>
  <si>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</si>
  <si>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</si>
  <si>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</si>
  <si>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</si>
  <si>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</si>
  <si>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</si>
  <si>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</si>
  <si>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</si>
  <si>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</si>
  <si>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</si>
  <si>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</si>
  <si>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</si>
  <si>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</si>
  <si>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</si>
  <si>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</si>
  <si>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</si>
  <si>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</si>
  <si>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</si>
  <si>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</si>
  <si>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</si>
  <si>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</si>
  <si>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</si>
  <si>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</si>
  <si>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</si>
  <si>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</si>
  <si>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</si>
  <si>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</si>
  <si>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</si>
  <si>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</si>
  <si>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</si>
  <si>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</si>
  <si>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</si>
  <si>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</si>
  <si>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</si>
  <si>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</si>
  <si>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</si>
  <si>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</si>
  <si>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</si>
  <si>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</si>
  <si>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</si>
  <si>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</si>
  <si>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</si>
  <si>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</si>
  <si>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</si>
  <si>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</si>
  <si>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</si>
  <si>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</si>
  <si>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</si>
  <si>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</si>
  <si>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</si>
  <si>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</si>
  <si>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</si>
  <si>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</si>
  <si>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</si>
  <si>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</si>
  <si>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</si>
  <si>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</si>
  <si>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</si>
  <si>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</si>
  <si>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</si>
  <si>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</si>
  <si>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</si>
  <si>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</si>
  <si>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</si>
  <si>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</si>
  <si>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</si>
  <si>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</si>
  <si>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</si>
  <si>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</si>
  <si>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</si>
  <si>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</si>
  <si>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</si>
  <si>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</si>
  <si>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</si>
  <si>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</si>
  <si>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</si>
  <si>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</si>
  <si>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</si>
  <si>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</si>
  <si>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</si>
  <si>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</si>
  <si>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</si>
  <si>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</si>
  <si>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</si>
  <si>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</si>
  <si>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</si>
  <si>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</si>
  <si>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</si>
  <si>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</si>
  <si>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</si>
  <si>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</si>
  <si>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</si>
  <si>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</si>
  <si>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</si>
  <si>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</si>
  <si>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</si>
  <si>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</si>
  <si>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</si>
  <si>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</si>
  <si>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</si>
  <si>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</si>
  <si>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</si>
  <si>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</si>
  <si>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</si>
  <si>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</si>
  <si>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</si>
  <si>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</si>
  <si>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</si>
  <si>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</si>
  <si>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</si>
  <si>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</si>
  <si>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</si>
  <si>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</si>
  <si>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</si>
  <si>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</si>
  <si>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</si>
  <si>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</si>
  <si>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</si>
  <si>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</si>
  <si>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</si>
  <si>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</si>
  <si>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</si>
  <si>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</si>
  <si>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</si>
  <si>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</si>
  <si>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</si>
  <si>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</si>
  <si>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</si>
  <si>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</si>
  <si>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</si>
  <si>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</si>
  <si>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</si>
  <si>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</si>
  <si>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</si>
  <si>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</si>
  <si>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</si>
  <si>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</si>
  <si>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</si>
  <si>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</si>
  <si>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</si>
  <si>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</si>
  <si>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</si>
  <si>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</si>
  <si>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</si>
  <si>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</si>
  <si>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</si>
  <si>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</si>
  <si>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</si>
  <si>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</si>
  <si>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</si>
  <si>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</si>
  <si>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</si>
  <si>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</si>
  <si>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</si>
  <si>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</si>
  <si>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</si>
  <si>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</si>
  <si>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</si>
  <si>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</si>
  <si>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</si>
  <si>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</si>
  <si>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</si>
  <si>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</si>
  <si>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</si>
  <si>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</si>
  <si>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</si>
  <si>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</si>
  <si>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</si>
  <si>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</si>
  <si>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</si>
  <si>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</si>
  <si>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</si>
  <si>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</si>
  <si>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</si>
  <si>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</si>
  <si>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</si>
  <si>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</si>
  <si>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</si>
  <si>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</si>
  <si>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</si>
  <si>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</si>
  <si>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</si>
  <si>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</si>
  <si>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</si>
  <si>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</si>
  <si>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</si>
  <si>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</si>
  <si>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</si>
  <si>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</si>
  <si>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</si>
  <si>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</si>
  <si>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</si>
  <si>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</si>
  <si>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</si>
  <si>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</si>
  <si>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</si>
  <si>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</si>
  <si>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</si>
  <si>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</si>
  <si>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</si>
  <si>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</si>
  <si>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</si>
  <si>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</si>
  <si>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</si>
  <si>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</si>
  <si>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</si>
  <si>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</si>
  <si>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</si>
  <si>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</si>
  <si>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</si>
  <si>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</si>
  <si>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</si>
  <si>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</si>
  <si>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</si>
  <si>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</si>
  <si>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</si>
  <si>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</si>
  <si>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</si>
  <si>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</si>
  <si>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</si>
  <si>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</si>
  <si>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</si>
  <si>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</si>
  <si>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</si>
  <si>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</si>
  <si>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</si>
  <si>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</si>
  <si>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</si>
  <si>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</si>
  <si>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</si>
  <si>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</si>
  <si>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</si>
  <si>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</si>
  <si>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</si>
  <si>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</si>
  <si>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</si>
  <si>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</si>
  <si>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</si>
  <si>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</si>
  <si>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</si>
  <si>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</si>
  <si>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</si>
  <si>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</si>
  <si>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</si>
  <si>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</si>
  <si>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</si>
  <si>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</si>
  <si>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</si>
  <si>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</si>
  <si>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</si>
  <si>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</si>
  <si>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</si>
  <si>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</si>
  <si>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</si>
  <si>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</si>
  <si>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</si>
  <si>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</si>
  <si>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</si>
  <si>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</si>
  <si>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</si>
  <si>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</si>
  <si>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</si>
  <si>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</si>
  <si>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</si>
  <si>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</si>
  <si>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</si>
  <si>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</si>
  <si>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</si>
  <si>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</si>
  <si>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</si>
  <si>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</si>
  <si>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</si>
  <si>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</si>
  <si>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</si>
  <si>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</si>
  <si>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</si>
  <si>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</si>
  <si>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</si>
  <si>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</si>
  <si>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</si>
  <si>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</si>
  <si>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</si>
  <si>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</si>
  <si>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</si>
  <si>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</si>
  <si>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</si>
  <si>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</si>
  <si>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</si>
  <si>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</si>
  <si>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</si>
  <si>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</si>
  <si>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</si>
  <si>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</si>
  <si>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</si>
  <si>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</si>
  <si>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</si>
  <si>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</si>
  <si>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</si>
  <si>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</si>
  <si>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</si>
  <si>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</si>
  <si>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</si>
  <si>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</si>
  <si>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</si>
  <si>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</si>
  <si>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</si>
  <si>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</si>
  <si>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</si>
  <si>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</si>
  <si>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</si>
  <si>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</si>
  <si>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</si>
  <si>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</si>
  <si>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</si>
  <si>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</si>
  <si>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</si>
  <si>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</si>
  <si>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</si>
  <si>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</si>
  <si>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</si>
  <si>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</si>
  <si>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</si>
  <si>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</si>
  <si>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</si>
  <si>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</si>
  <si>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</si>
  <si>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</si>
  <si>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</si>
  <si>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</si>
  <si>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</si>
  <si>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</si>
  <si>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</si>
  <si>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</si>
  <si>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</si>
  <si>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</si>
  <si>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</si>
  <si>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</si>
  <si>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</si>
  <si>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</si>
  <si>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</si>
  <si>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</si>
  <si>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</si>
  <si>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</si>
  <si>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</si>
  <si>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</si>
  <si>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</si>
  <si>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</si>
  <si>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</si>
  <si>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</si>
  <si>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</si>
  <si>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</si>
  <si>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</si>
  <si>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</si>
  <si>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</si>
  <si>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</si>
  <si>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</si>
  <si>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</si>
  <si>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</si>
  <si>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</si>
  <si>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</si>
  <si>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</si>
  <si>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</si>
  <si>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</si>
  <si>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</si>
  <si>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</si>
  <si>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</si>
  <si>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</si>
  <si>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</si>
  <si>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</si>
  <si>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</si>
  <si>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</si>
  <si>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</si>
  <si>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</si>
  <si>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</si>
  <si>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</si>
  <si>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</si>
  <si>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</si>
  <si>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</si>
  <si>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</si>
  <si>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</si>
  <si>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</si>
  <si>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</si>
  <si>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</si>
  <si>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</si>
  <si>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</si>
  <si>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</si>
  <si>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</si>
  <si>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</si>
  <si>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</si>
  <si>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</si>
  <si>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</si>
  <si>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</si>
  <si>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</si>
  <si>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</si>
  <si>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</si>
  <si>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</si>
  <si>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</si>
  <si>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</si>
  <si>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</si>
  <si>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</si>
  <si>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</si>
  <si>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</si>
  <si>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</si>
  <si>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</si>
  <si>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</si>
  <si>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</si>
  <si>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</si>
  <si>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</si>
  <si>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</si>
  <si>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</si>
  <si>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</si>
  <si>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</si>
  <si>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</si>
  <si>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</si>
  <si>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</si>
  <si>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</si>
  <si>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</si>
  <si>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</si>
  <si>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</si>
  <si>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</si>
  <si>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</si>
  <si>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</si>
  <si>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</si>
  <si>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</si>
  <si>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</si>
  <si>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</si>
  <si>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</si>
  <si>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</si>
  <si>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</si>
  <si>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</si>
  <si>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</si>
  <si>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</si>
  <si>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</si>
  <si>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</si>
  <si>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</si>
  <si>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</si>
  <si>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</si>
  <si>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</si>
  <si>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</si>
  <si>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</si>
  <si>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</si>
  <si>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</si>
  <si>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</si>
  <si>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</si>
  <si>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</si>
  <si>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</si>
  <si>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</si>
  <si>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</si>
  <si>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</si>
  <si>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</si>
  <si>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</si>
  <si>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</si>
  <si>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</si>
  <si>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</si>
  <si>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</si>
  <si>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</si>
  <si>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</si>
  <si>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</si>
  <si>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</si>
  <si>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</si>
  <si>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</si>
  <si>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</si>
  <si>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</si>
  <si>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</si>
  <si>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</si>
  <si>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</si>
  <si>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</si>
  <si>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</si>
  <si>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</si>
  <si>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</si>
  <si>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</si>
  <si>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</si>
  <si>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</si>
  <si>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</si>
  <si>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</si>
  <si>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</si>
  <si>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</si>
  <si>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</si>
  <si>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</si>
  <si>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</si>
  <si>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</si>
  <si>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</si>
  <si>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</si>
  <si>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</si>
  <si>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</si>
  <si>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</si>
  <si>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</si>
  <si>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</si>
  <si>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</si>
  <si>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</si>
  <si>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</si>
  <si>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</si>
  <si>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</si>
  <si>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</si>
  <si>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</si>
  <si>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</si>
  <si>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</si>
  <si>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</si>
  <si>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</si>
  <si>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</si>
  <si>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</si>
  <si>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</si>
  <si>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</si>
  <si>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</si>
  <si>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</si>
  <si>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</si>
  <si>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</si>
  <si>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</si>
  <si>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</si>
  <si>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</si>
  <si>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</si>
  <si>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</si>
  <si>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</si>
  <si>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</si>
  <si>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</si>
  <si>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</si>
  <si>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</si>
  <si>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</si>
  <si>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</si>
  <si>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</si>
  <si>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</si>
  <si>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</si>
  <si>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</si>
  <si>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</si>
  <si>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</si>
  <si>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</si>
  <si>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</si>
  <si>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</si>
  <si>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</si>
  <si>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</si>
  <si>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</si>
  <si>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</si>
  <si>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</si>
  <si>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</si>
  <si>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</si>
  <si>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</si>
  <si>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</si>
  <si>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</si>
  <si>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</si>
  <si>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</si>
  <si>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</si>
  <si>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</si>
  <si>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</si>
  <si>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</si>
  <si>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</si>
  <si>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</si>
  <si>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</si>
  <si>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</si>
  <si>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</si>
  <si>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</si>
  <si>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</si>
  <si>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</si>
  <si>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</si>
  <si>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</si>
  <si>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</si>
  <si>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</si>
  <si>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</si>
  <si>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</si>
  <si>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</si>
  <si>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</si>
  <si>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</si>
  <si>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</si>
  <si>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</si>
  <si>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</si>
  <si>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</si>
  <si>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</si>
  <si>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</si>
  <si>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</si>
  <si>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</si>
  <si>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</si>
  <si>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</si>
  <si>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</si>
  <si>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</si>
  <si>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</si>
  <si>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</si>
  <si>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</si>
  <si>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</si>
  <si>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</si>
  <si>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</si>
  <si>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</si>
  <si>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</si>
  <si>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</si>
  <si>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</si>
  <si>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</si>
  <si>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</si>
  <si>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</si>
  <si>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</si>
  <si>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</si>
  <si>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</si>
  <si>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</si>
  <si>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</si>
  <si>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</si>
  <si>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</si>
  <si>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</si>
  <si>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</si>
  <si>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</si>
  <si>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</si>
  <si>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</si>
  <si>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</si>
  <si>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</si>
  <si>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</si>
  <si>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</si>
  <si>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</si>
  <si>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</si>
  <si>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</si>
  <si>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</si>
  <si>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</si>
  <si>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</si>
  <si>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</si>
  <si>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</si>
  <si>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</si>
  <si>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</si>
  <si>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</si>
  <si>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</si>
  <si>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</si>
  <si>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</si>
  <si>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</si>
  <si>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</si>
  <si>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</si>
  <si>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</si>
  <si>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</si>
  <si>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</si>
  <si>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</si>
  <si>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</si>
  <si>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</si>
  <si>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</si>
  <si>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</si>
  <si>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</si>
  <si>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</si>
  <si>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</si>
  <si>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</si>
  <si>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</si>
  <si>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</si>
  <si>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</si>
  <si>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</si>
  <si>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</si>
  <si>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</si>
  <si>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</si>
  <si>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</si>
  <si>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</si>
  <si>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</si>
  <si>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</si>
  <si>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</si>
  <si>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</si>
  <si>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</si>
  <si>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</si>
  <si>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</si>
  <si>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</si>
  <si>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</si>
  <si>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</si>
  <si>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</si>
  <si>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</si>
  <si>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</si>
  <si>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</si>
  <si>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</si>
  <si>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</si>
  <si>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</si>
  <si>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</si>
  <si>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</si>
  <si>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</si>
  <si>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</si>
  <si>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</si>
  <si>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</si>
  <si>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</si>
  <si>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</si>
  <si>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</si>
  <si>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</si>
  <si>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</si>
  <si>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</si>
  <si>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</si>
  <si>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</si>
  <si>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</si>
  <si>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</si>
  <si>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</si>
  <si>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</si>
  <si>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</si>
  <si>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</si>
  <si>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</si>
  <si>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</si>
  <si>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</si>
  <si>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</si>
  <si>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</si>
  <si>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</si>
  <si>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</si>
  <si>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</si>
  <si>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</si>
  <si>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</si>
  <si>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</si>
  <si>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</si>
  <si>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</si>
  <si>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</si>
  <si>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</si>
  <si>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</si>
  <si>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</si>
  <si>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</si>
  <si>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</si>
  <si>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</si>
  <si>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</si>
  <si>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</si>
  <si>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</si>
  <si>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</si>
  <si>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</si>
  <si>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</si>
  <si>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</si>
  <si>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</si>
  <si>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</si>
  <si>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</si>
  <si>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</si>
  <si>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</si>
  <si>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</si>
  <si>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</si>
  <si>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</si>
  <si>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</si>
  <si>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</si>
  <si>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</si>
  <si>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</si>
  <si>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</si>
  <si>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</si>
  <si>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</si>
  <si>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</si>
  <si>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</si>
  <si>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</si>
  <si>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</si>
  <si>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</si>
  <si>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</si>
  <si>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</si>
  <si>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</si>
  <si>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</si>
  <si>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</si>
  <si>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</si>
  <si>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</si>
  <si>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</si>
  <si>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</si>
  <si>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</si>
  <si>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</si>
  <si>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</si>
  <si>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</si>
  <si>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</si>
  <si>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</si>
  <si>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</si>
  <si>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</si>
  <si>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</si>
  <si>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</si>
  <si>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</si>
  <si>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</si>
  <si>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</si>
  <si>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</si>
  <si>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</si>
  <si>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</si>
  <si>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</si>
  <si>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</si>
  <si>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</si>
  <si>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</si>
  <si>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</si>
  <si>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</si>
  <si>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</si>
  <si>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</si>
  <si>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</si>
  <si>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</si>
  <si>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</si>
  <si>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</si>
  <si>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</si>
  <si>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</si>
  <si>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</si>
  <si>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</si>
  <si>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</si>
  <si>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</si>
  <si>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</si>
  <si>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</si>
  <si>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</si>
  <si>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</si>
  <si>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</si>
  <si>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</si>
  <si>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</si>
  <si>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</si>
  <si>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</si>
  <si>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</si>
  <si>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</si>
  <si>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</si>
  <si>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</si>
  <si>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</si>
  <si>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</si>
  <si>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</si>
  <si>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</si>
  <si>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</si>
  <si>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</si>
  <si>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</si>
  <si>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</si>
  <si>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</si>
  <si>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</si>
  <si>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</si>
  <si>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</si>
  <si>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</si>
  <si>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</si>
  <si>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</si>
  <si>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</si>
  <si>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</si>
  <si>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</si>
  <si>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</si>
  <si>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</si>
  <si>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</si>
  <si>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</si>
  <si>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</si>
  <si>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</si>
  <si>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</si>
  <si>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</si>
  <si>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</si>
  <si>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</si>
  <si>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</si>
  <si>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</si>
  <si>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</si>
  <si>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</si>
  <si>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</si>
  <si>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</si>
  <si>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</si>
  <si>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</si>
  <si>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</si>
  <si>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</si>
  <si>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</si>
  <si>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</si>
  <si>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</si>
  <si>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</si>
  <si>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</si>
  <si>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</si>
  <si>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</si>
  <si>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</si>
  <si>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</si>
  <si>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</si>
  <si>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</si>
  <si>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</si>
  <si>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</si>
  <si>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</si>
  <si>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</si>
  <si>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</si>
  <si>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</si>
  <si>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</si>
  <si>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</si>
  <si>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</si>
  <si>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</si>
  <si>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</si>
  <si>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</si>
  <si>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</si>
  <si>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</si>
  <si>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</si>
  <si>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</si>
  <si>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</si>
  <si>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</si>
  <si>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</si>
  <si>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</si>
  <si>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</si>
  <si>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</si>
  <si>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</si>
  <si>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</si>
  <si>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</si>
  <si>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</si>
  <si>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</si>
  <si>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</si>
  <si>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</si>
  <si>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</si>
  <si>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</si>
  <si>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</si>
  <si>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</si>
  <si>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</si>
  <si>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</si>
  <si>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</si>
  <si>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</si>
  <si>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</si>
  <si>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</si>
  <si>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</si>
  <si>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</si>
  <si>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</si>
  <si>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</si>
  <si>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</si>
  <si>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</si>
  <si>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</si>
  <si>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</si>
  <si>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</si>
  <si>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</si>
  <si>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</si>
  <si>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</si>
  <si>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</si>
  <si>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</si>
  <si>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</si>
  <si>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</si>
  <si>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</si>
  <si>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</si>
  <si>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</si>
  <si>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</si>
  <si>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</si>
  <si>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</si>
  <si>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</si>
  <si>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</si>
  <si>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</si>
  <si>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</si>
  <si>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</si>
  <si>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</si>
  <si>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</si>
  <si>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</si>
  <si>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</si>
  <si>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</si>
  <si>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</si>
  <si>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</si>
  <si>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</si>
  <si>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</si>
  <si>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</si>
  <si>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</si>
  <si>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</si>
  <si>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</si>
  <si>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</si>
  <si>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</si>
  <si>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</si>
  <si>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</si>
  <si>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</si>
  <si>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</si>
  <si>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</si>
  <si>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</si>
  <si>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</si>
  <si>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</si>
  <si>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</si>
  <si>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</si>
  <si>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</si>
  <si>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</si>
  <si>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</si>
  <si>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</si>
  <si>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</si>
  <si>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</si>
  <si>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</si>
  <si>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</si>
  <si>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</si>
  <si>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</si>
  <si>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</si>
  <si>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</si>
  <si>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</si>
  <si>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</si>
  <si>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</si>
  <si>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</si>
  <si>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</si>
  <si>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</si>
  <si>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</si>
  <si>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</si>
  <si>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</si>
  <si>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</si>
  <si>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</si>
  <si>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</si>
  <si>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</si>
  <si>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</si>
  <si>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</si>
  <si>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</si>
  <si>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</si>
  <si>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</si>
  <si>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</si>
  <si>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</si>
  <si>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</si>
  <si>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</si>
  <si>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</si>
  <si>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</si>
  <si>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</si>
  <si>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</si>
  <si>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</si>
  <si>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</si>
  <si>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</si>
  <si>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</si>
  <si>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</si>
  <si>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</si>
  <si>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</si>
  <si>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</si>
  <si>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</si>
  <si>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</si>
  <si>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</si>
  <si>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</si>
  <si>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</si>
  <si>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</si>
  <si>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</si>
  <si>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</si>
  <si>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</si>
  <si>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</si>
  <si>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</si>
  <si>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</si>
  <si>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</si>
  <si>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</si>
  <si>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</si>
  <si>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</si>
  <si>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</si>
  <si>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</si>
  <si>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</si>
  <si>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</si>
  <si>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</si>
  <si>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</si>
  <si>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</si>
  <si>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</si>
  <si>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</si>
  <si>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</si>
  <si>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</si>
  <si>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</si>
  <si>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</si>
  <si>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</si>
  <si>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</si>
  <si>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</si>
  <si>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</si>
  <si>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</si>
  <si>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</si>
  <si>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</si>
  <si>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</si>
  <si>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</si>
  <si>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</si>
  <si>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</si>
  <si>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</si>
  <si>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</si>
  <si>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</si>
  <si>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</si>
  <si>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</si>
  <si>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</si>
  <si>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</si>
  <si>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</si>
  <si>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</si>
  <si>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</si>
  <si>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</si>
  <si>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</si>
  <si>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</si>
  <si>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</si>
  <si>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</si>
  <si>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</si>
  <si>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</si>
  <si>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</si>
  <si>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</si>
  <si>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</si>
  <si>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</si>
  <si>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</si>
  <si>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</si>
  <si>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</si>
  <si>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</si>
  <si>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</si>
  <si>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</si>
  <si>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</si>
  <si>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</si>
  <si>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</si>
  <si>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</si>
  <si>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</si>
  <si>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</si>
  <si>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</si>
  <si>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</si>
  <si>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</si>
  <si>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</si>
  <si>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</si>
  <si>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</si>
  <si>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</si>
  <si>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</si>
  <si>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</si>
  <si>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</si>
  <si>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</si>
  <si>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</si>
  <si>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</si>
  <si>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</si>
  <si>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</si>
  <si>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</si>
  <si>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</si>
  <si>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</si>
  <si>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</si>
  <si>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</si>
  <si>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</si>
  <si>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</si>
  <si>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</si>
  <si>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</si>
  <si>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</si>
  <si>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</si>
  <si>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</si>
  <si>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</si>
  <si>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</si>
  <si>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</si>
  <si>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</si>
  <si>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</si>
  <si>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</si>
  <si>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</si>
  <si>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</si>
  <si>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</si>
  <si>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</si>
  <si>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</si>
  <si>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</si>
  <si>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</si>
  <si>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</si>
  <si>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</si>
  <si>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</si>
  <si>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</si>
  <si>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</si>
  <si>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</si>
  <si>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</si>
  <si>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</si>
  <si>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</si>
  <si>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</si>
  <si>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</si>
  <si>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</si>
  <si>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</si>
  <si>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</si>
  <si>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</si>
  <si>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</si>
  <si>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</si>
  <si>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</si>
  <si>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</si>
  <si>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</si>
  <si>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</si>
  <si>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</si>
  <si>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</si>
  <si>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</si>
  <si>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</si>
  <si>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</si>
  <si>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</si>
  <si>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</si>
  <si>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</si>
  <si>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</si>
  <si>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</si>
  <si>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</si>
  <si>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</si>
  <si>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</si>
  <si>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</si>
  <si>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</si>
  <si>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</si>
  <si>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</si>
  <si>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</si>
  <si>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</si>
  <si>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</si>
  <si>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</si>
  <si>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</si>
  <si>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</si>
  <si>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</si>
  <si>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</si>
  <si>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</si>
  <si>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</si>
  <si>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</si>
  <si>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</si>
  <si>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</si>
  <si>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</si>
  <si>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</si>
  <si>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</si>
  <si>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</si>
  <si>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</si>
  <si>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</si>
  <si>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</si>
  <si>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</si>
  <si>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</si>
  <si>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</si>
  <si>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</si>
  <si>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</si>
  <si>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</si>
  <si>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</si>
  <si>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</si>
  <si>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</si>
  <si>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</si>
  <si>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</si>
  <si>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</si>
  <si>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</si>
  <si>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</si>
  <si>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</si>
  <si>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</si>
  <si>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</si>
  <si>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</si>
  <si>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</si>
  <si>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</si>
  <si>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</si>
  <si>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</si>
  <si>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</si>
  <si>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</si>
  <si>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</si>
  <si>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</si>
  <si>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</si>
  <si>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</si>
  <si>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</si>
  <si>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</si>
  <si>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</si>
  <si>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</si>
  <si>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</si>
  <si>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</si>
  <si>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</si>
  <si>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</si>
  <si>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</si>
  <si>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</si>
  <si>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</si>
  <si>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</si>
  <si>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</si>
  <si>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</si>
  <si>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</si>
  <si>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</si>
  <si>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</si>
  <si>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</si>
  <si>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</si>
  <si>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</si>
  <si>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</si>
  <si>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</si>
  <si>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</si>
  <si>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</si>
  <si>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</si>
  <si>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</si>
  <si>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</si>
  <si>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</si>
  <si>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</si>
  <si>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</si>
  <si>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</si>
  <si>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</si>
  <si>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</si>
  <si>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</si>
  <si>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</si>
  <si>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</si>
  <si>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</si>
  <si>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</si>
  <si>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</si>
  <si>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</si>
  <si>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</si>
  <si>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</si>
  <si>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</si>
  <si>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</si>
  <si>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</si>
  <si>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</si>
  <si>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</si>
  <si>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</si>
  <si>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</si>
  <si>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</si>
  <si>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</si>
  <si>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</si>
  <si>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</si>
  <si>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</si>
  <si>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</si>
  <si>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</si>
  <si>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</si>
  <si>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</si>
  <si>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</si>
  <si>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</si>
  <si>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</si>
  <si>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</si>
  <si>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</si>
  <si>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</si>
  <si>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</si>
  <si>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</si>
  <si>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</si>
  <si>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</si>
  <si>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</si>
  <si>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</si>
  <si>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</si>
  <si>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</si>
  <si>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</si>
  <si>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</si>
  <si>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</si>
  <si>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</si>
  <si>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</si>
  <si>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</si>
  <si>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</si>
  <si>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</si>
  <si>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</si>
  <si>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</si>
  <si>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</si>
  <si>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</si>
  <si>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</si>
  <si>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</si>
  <si>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</si>
  <si>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</si>
  <si>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</si>
  <si>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</si>
  <si>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</si>
  <si>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</si>
  <si>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</si>
  <si>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</si>
  <si>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</si>
  <si>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</si>
  <si>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</si>
  <si>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</si>
  <si>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</si>
  <si>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</si>
  <si>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</si>
  <si>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</si>
  <si>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</si>
  <si>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</si>
  <si>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</si>
  <si>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</si>
  <si>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</si>
  <si>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</si>
  <si>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</si>
  <si>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</si>
  <si>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</si>
  <si>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</si>
  <si>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</si>
  <si>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</si>
  <si>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</si>
  <si>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</si>
  <si>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</si>
  <si>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</si>
  <si>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</si>
  <si>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</si>
  <si>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</si>
  <si>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</si>
  <si>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</si>
  <si>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</si>
  <si>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</si>
  <si>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</si>
  <si>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</si>
  <si>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</si>
  <si>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</si>
  <si>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</si>
  <si>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</si>
  <si>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</si>
  <si>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</si>
  <si>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</si>
  <si>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</si>
  <si>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</si>
  <si>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</si>
  <si>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</si>
  <si>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</si>
  <si>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</si>
  <si>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</si>
  <si>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</si>
  <si>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</si>
  <si>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</si>
  <si>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</si>
  <si>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</si>
  <si>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</si>
  <si>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</si>
  <si>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</si>
  <si>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</si>
  <si>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</si>
  <si>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</si>
  <si>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</si>
  <si>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</si>
  <si>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</si>
  <si>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</si>
  <si>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</si>
  <si>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</si>
  <si>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</si>
  <si>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</si>
  <si>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</si>
  <si>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</si>
  <si>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</si>
  <si>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</si>
  <si>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</si>
  <si>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</si>
  <si>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</si>
  <si>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</si>
  <si>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</si>
  <si>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</si>
  <si>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</si>
  <si>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</si>
  <si>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</si>
  <si>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</si>
  <si>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</si>
  <si>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</si>
  <si>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</si>
  <si>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</si>
  <si>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</si>
  <si>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</si>
  <si>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</si>
  <si>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</si>
  <si>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</si>
  <si>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</si>
  <si>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</si>
  <si>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</si>
  <si>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</si>
  <si>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</si>
  <si>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</si>
  <si>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</si>
  <si>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</si>
  <si>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</si>
  <si>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</si>
  <si>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</si>
  <si>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</si>
  <si>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</si>
  <si>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</si>
  <si>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</si>
  <si>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</si>
  <si>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</si>
  <si>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</si>
  <si>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</si>
  <si>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</si>
  <si>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</si>
  <si>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</si>
  <si>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</si>
  <si>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</si>
  <si>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</si>
  <si>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</si>
  <si>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</si>
  <si>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</si>
  <si>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</si>
  <si>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</si>
  <si>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</si>
  <si>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</si>
  <si>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</si>
  <si>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</si>
  <si>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</si>
  <si>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</si>
  <si>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</si>
  <si>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</si>
  <si>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</si>
  <si>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</si>
  <si>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</si>
  <si>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</si>
  <si>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</si>
  <si>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</si>
  <si>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</si>
  <si>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</si>
  <si>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</si>
  <si>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</si>
  <si>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</si>
  <si>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</si>
  <si>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</si>
  <si>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</si>
  <si>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</si>
  <si>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</si>
  <si>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</si>
  <si>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</si>
  <si>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</si>
  <si>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</si>
  <si>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</si>
  <si>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</si>
  <si>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</si>
  <si>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</si>
  <si>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</si>
  <si>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</si>
  <si>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</si>
  <si>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</si>
  <si>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</si>
  <si>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</si>
  <si>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</si>
  <si>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</si>
  <si>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</si>
  <si>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</si>
  <si>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</si>
  <si>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</si>
  <si>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</si>
  <si>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</si>
  <si>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</si>
  <si>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</si>
  <si>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</si>
  <si>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</si>
  <si>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</si>
  <si>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</si>
  <si>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</si>
  <si>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</si>
  <si>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</si>
  <si>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</si>
  <si>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</si>
  <si>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</si>
  <si>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</si>
  <si>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</si>
  <si>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</si>
  <si>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</si>
  <si>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</si>
  <si>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</si>
  <si>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</si>
  <si>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</si>
  <si>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</si>
  <si>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</si>
  <si>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</si>
  <si>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</si>
  <si>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</si>
  <si>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</si>
  <si>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</si>
  <si>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</si>
  <si>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</si>
  <si>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</si>
  <si>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</si>
  <si>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</si>
  <si>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</si>
  <si>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</si>
  <si>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</si>
  <si>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</si>
  <si>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</si>
  <si>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</si>
  <si>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</si>
  <si>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</si>
  <si>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</si>
  <si>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</si>
  <si>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</si>
  <si>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</si>
  <si>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</si>
  <si>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</si>
  <si>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</si>
  <si>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</si>
  <si>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</si>
  <si>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</si>
  <si>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</si>
  <si>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</si>
  <si>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</si>
  <si>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</si>
  <si>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</si>
  <si>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</si>
  <si>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</si>
  <si>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</si>
  <si>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</si>
  <si>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</si>
  <si>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</si>
  <si>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</si>
  <si>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</si>
  <si>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</si>
  <si>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</si>
  <si>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</si>
  <si>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</si>
  <si>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</si>
  <si>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</si>
  <si>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</si>
  <si>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</si>
  <si>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</si>
  <si>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</si>
  <si>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</si>
  <si>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</si>
  <si>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</si>
  <si>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</si>
  <si>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</si>
  <si>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</si>
  <si>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</si>
  <si>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</si>
  <si>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</si>
  <si>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</si>
  <si>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</si>
  <si>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</si>
  <si>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</si>
  <si>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</si>
  <si>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</si>
  <si>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</si>
  <si>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</si>
  <si>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</si>
  <si>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</si>
  <si>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</si>
  <si>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</si>
  <si>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</si>
  <si>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</si>
  <si>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</si>
  <si>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</si>
  <si>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</si>
  <si>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</si>
  <si>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</si>
  <si>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</si>
  <si>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</si>
  <si>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</si>
  <si>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</si>
  <si>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</si>
  <si>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</si>
  <si>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</si>
  <si>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</si>
  <si>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</si>
  <si>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</si>
  <si>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</si>
  <si>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</si>
  <si>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</si>
  <si>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</si>
  <si>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</si>
  <si>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</si>
  <si>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</si>
  <si>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</si>
  <si>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</si>
  <si>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</si>
  <si>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</si>
  <si>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</si>
  <si>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</si>
  <si>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</si>
  <si>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</si>
  <si>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</si>
  <si>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</si>
  <si>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</si>
  <si>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</si>
  <si>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</si>
  <si>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</si>
  <si>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</si>
  <si>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</si>
  <si>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</si>
  <si>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</si>
  <si>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</si>
  <si>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</si>
  <si>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</si>
  <si>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</si>
  <si>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</si>
  <si>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</si>
  <si>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</si>
  <si>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</si>
  <si>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</si>
  <si>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</si>
  <si>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</si>
  <si>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</si>
  <si>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</si>
  <si>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</si>
  <si>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</si>
  <si>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</si>
  <si>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</si>
  <si>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</si>
  <si>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</si>
  <si>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</si>
  <si>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</si>
  <si>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</si>
  <si>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</si>
  <si>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</si>
  <si>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</si>
  <si>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</si>
  <si>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</si>
  <si>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</si>
  <si>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</si>
  <si>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</si>
  <si>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</si>
  <si>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</si>
  <si>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</si>
  <si>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</si>
  <si>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</si>
  <si>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</si>
  <si>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</si>
  <si>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</si>
  <si>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</si>
  <si>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</si>
  <si>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</si>
  <si>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</si>
  <si>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</si>
  <si>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</si>
  <si>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</si>
  <si>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</si>
  <si>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</si>
  <si>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</si>
  <si>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</si>
  <si>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</si>
  <si>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</si>
  <si>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</si>
  <si>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</si>
  <si>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</si>
  <si>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</si>
  <si>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</si>
  <si>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</si>
  <si>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</si>
  <si>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</si>
  <si>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</si>
  <si>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</si>
  <si>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</si>
  <si>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</si>
  <si>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</si>
  <si>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</si>
  <si>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</si>
  <si>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</si>
  <si>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</si>
  <si>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</si>
  <si>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</si>
  <si>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</si>
  <si>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</si>
  <si>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</si>
  <si>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</si>
  <si>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</si>
  <si>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</si>
  <si>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</si>
  <si>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</si>
  <si>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</si>
  <si>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</si>
  <si>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</si>
  <si>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</si>
  <si>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</si>
  <si>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</si>
  <si>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</si>
  <si>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</si>
  <si>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</si>
  <si>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</si>
  <si>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</si>
  <si>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</si>
  <si>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</si>
  <si>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</si>
  <si>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</si>
  <si>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</si>
  <si>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</si>
  <si>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</si>
  <si>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</si>
  <si>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</si>
  <si>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</si>
  <si>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</si>
  <si>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</si>
  <si>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</si>
  <si>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</si>
  <si>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</si>
  <si>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</si>
  <si>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</si>
  <si>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</si>
  <si>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</si>
  <si>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</si>
  <si>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</si>
  <si>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</si>
  <si>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</si>
  <si>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</si>
  <si>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</si>
  <si>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</si>
  <si>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</si>
  <si>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</si>
  <si>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</si>
  <si>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</si>
  <si>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</si>
  <si>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</si>
  <si>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</si>
  <si>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</si>
  <si>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</si>
  <si>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</si>
  <si>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</si>
  <si>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</si>
  <si>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</si>
  <si>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</si>
  <si>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</si>
  <si>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</si>
  <si>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</si>
  <si>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</si>
  <si>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</si>
  <si>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</si>
  <si>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</si>
  <si>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</si>
  <si>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</si>
  <si>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</si>
  <si>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</si>
  <si>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</si>
  <si>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</si>
  <si>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</si>
  <si>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</si>
  <si>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</si>
  <si>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</si>
  <si>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</si>
  <si>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</si>
  <si>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</si>
  <si>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</si>
  <si>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</si>
  <si>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</si>
  <si>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</si>
  <si>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</si>
  <si>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</si>
  <si>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</si>
  <si>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</si>
  <si>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</si>
  <si>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</si>
  <si>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</si>
  <si>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</si>
  <si>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</si>
  <si>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</si>
  <si>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</si>
  <si>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</si>
  <si>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</si>
  <si>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</si>
  <si>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</si>
  <si>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</si>
  <si>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</si>
  <si>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</si>
  <si>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</si>
  <si>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</si>
  <si>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</si>
  <si>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</si>
  <si>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</si>
  <si>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</si>
  <si>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</si>
  <si>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</si>
  <si>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</si>
  <si>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</si>
  <si>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</si>
  <si>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</si>
  <si>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</si>
  <si>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</si>
  <si>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</si>
  <si>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</si>
  <si>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</si>
  <si>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</si>
  <si>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</si>
  <si>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</si>
  <si>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</si>
  <si>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</si>
  <si>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</si>
  <si>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</si>
  <si>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</si>
  <si>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</si>
  <si>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</si>
  <si>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</si>
  <si>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</si>
  <si>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</si>
  <si>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</si>
  <si>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</si>
  <si>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</si>
  <si>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</si>
  <si>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</si>
  <si>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</si>
  <si>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</si>
  <si>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</si>
  <si>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</si>
  <si>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</si>
  <si>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</si>
  <si>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</si>
  <si>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</si>
  <si>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</si>
  <si>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</si>
  <si>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</si>
  <si>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</si>
  <si>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</si>
  <si>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</si>
  <si>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</si>
  <si>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</si>
  <si>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</si>
  <si>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</si>
  <si>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</si>
  <si>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</si>
  <si>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</si>
  <si>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</si>
  <si>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</si>
  <si>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</si>
  <si>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</si>
  <si>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</si>
  <si>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</si>
  <si>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</si>
  <si>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</si>
  <si>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</si>
  <si>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</si>
  <si>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</si>
  <si>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</si>
  <si>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</si>
  <si>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</si>
  <si>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</si>
  <si>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</si>
  <si>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</si>
  <si>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</si>
  <si>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</si>
  <si>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</si>
  <si>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</si>
  <si>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</si>
  <si>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</si>
  <si>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</si>
  <si>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</si>
  <si>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</si>
  <si>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</si>
  <si>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</si>
  <si>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</si>
  <si>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</si>
  <si>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</si>
  <si>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</si>
  <si>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</si>
  <si>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</si>
  <si>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</si>
  <si>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</si>
  <si>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</si>
  <si>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</si>
  <si>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</si>
  <si>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</si>
  <si>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</si>
  <si>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</si>
  <si>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</si>
  <si>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</si>
  <si>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</si>
  <si>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</si>
  <si>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</si>
  <si>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</si>
  <si>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</si>
  <si>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</si>
  <si>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</si>
  <si>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</si>
  <si>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</si>
  <si>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</si>
  <si>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</si>
  <si>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</si>
  <si>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</si>
  <si>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</si>
  <si>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</si>
  <si>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</si>
  <si>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</si>
  <si>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</si>
  <si>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</si>
  <si>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</si>
  <si>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</si>
  <si>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</si>
  <si>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</si>
  <si>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</si>
  <si>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</si>
  <si>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</si>
  <si>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</si>
  <si>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</si>
  <si>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</si>
  <si>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</si>
  <si>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</si>
  <si>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</si>
  <si>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</si>
  <si>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</si>
  <si>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</si>
  <si>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</si>
  <si>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</si>
  <si>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</si>
  <si>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</si>
  <si>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</si>
  <si>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</si>
  <si>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</si>
  <si>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</si>
  <si>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</si>
  <si>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</si>
  <si>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</si>
  <si>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</si>
  <si>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</si>
  <si>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</si>
  <si>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</si>
  <si>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</si>
  <si>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</si>
  <si>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</si>
  <si>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</si>
  <si>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</si>
  <si>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</si>
  <si>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</si>
  <si>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</si>
  <si>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</si>
  <si>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</si>
  <si>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</si>
  <si>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</si>
  <si>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</si>
  <si>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</si>
  <si>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</si>
  <si>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</si>
  <si>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</si>
  <si>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</si>
  <si>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</si>
  <si>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</si>
  <si>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</si>
  <si>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</si>
  <si>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</si>
  <si>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</si>
  <si>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</si>
  <si>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</si>
  <si>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</si>
  <si>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</si>
  <si>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</si>
  <si>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</si>
  <si>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</si>
  <si>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</si>
  <si>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</si>
  <si>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</si>
  <si>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</si>
  <si>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</si>
  <si>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</si>
  <si>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</si>
  <si>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</si>
  <si>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</si>
  <si>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</si>
  <si>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</si>
  <si>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</si>
  <si>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</si>
  <si>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</si>
  <si>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</si>
  <si>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</si>
  <si>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</si>
  <si>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</si>
  <si>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</si>
  <si>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</si>
  <si>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</si>
  <si>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</si>
  <si>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</si>
  <si>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</si>
  <si>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</si>
  <si>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</si>
  <si>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</si>
  <si>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</si>
  <si>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</si>
  <si>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</si>
  <si>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</si>
  <si>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</si>
  <si>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</si>
  <si>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</si>
  <si>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</si>
  <si>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</si>
  <si>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</si>
  <si>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</si>
  <si>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</si>
  <si>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</si>
  <si>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</si>
  <si>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</si>
  <si>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</si>
  <si>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</si>
  <si>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</si>
  <si>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</si>
  <si>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</si>
  <si>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</si>
  <si>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</si>
  <si>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</si>
  <si>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</si>
  <si>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</si>
  <si>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</si>
  <si>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</si>
  <si>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</si>
  <si>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</si>
  <si>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</si>
  <si>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</si>
  <si>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</si>
  <si>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</si>
  <si>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</si>
  <si>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</si>
  <si>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</si>
  <si>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</si>
  <si>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</si>
  <si>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</si>
  <si>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</si>
  <si>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</si>
  <si>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</si>
  <si>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</si>
  <si>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</si>
  <si>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</si>
  <si>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</si>
  <si>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</si>
  <si>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</si>
  <si>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</si>
  <si>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</si>
  <si>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</si>
  <si>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</si>
  <si>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</si>
  <si>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</si>
  <si>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</si>
  <si>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</si>
  <si>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</si>
  <si>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</si>
  <si>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</si>
  <si>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</si>
  <si>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</si>
  <si>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</si>
  <si>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</si>
  <si>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</si>
  <si>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</si>
  <si>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</si>
  <si>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</si>
  <si>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</si>
  <si>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</si>
  <si>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</si>
  <si>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</si>
  <si>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</si>
  <si>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</si>
  <si>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</si>
  <si>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</si>
  <si>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</si>
  <si>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</si>
  <si>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</si>
  <si>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</si>
  <si>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</si>
  <si>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</si>
  <si>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</si>
  <si>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</si>
  <si>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</si>
  <si>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</si>
  <si>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</si>
  <si>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</si>
  <si>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</si>
  <si>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</si>
  <si>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</si>
  <si>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</si>
  <si>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</si>
  <si>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</si>
  <si>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</si>
  <si>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</si>
  <si>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</si>
  <si>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</si>
  <si>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</si>
  <si>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</si>
  <si>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</si>
  <si>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</si>
  <si>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</si>
  <si>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</si>
  <si>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</si>
  <si>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</si>
  <si>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</si>
  <si>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</si>
  <si>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</si>
  <si>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</si>
  <si>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</si>
  <si>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</si>
  <si>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</si>
  <si>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</si>
  <si>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</si>
  <si>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</si>
  <si>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</si>
  <si>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</si>
  <si>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</si>
  <si>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</si>
  <si>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</si>
  <si>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</si>
  <si>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</si>
  <si>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</si>
  <si>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</si>
  <si>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</si>
  <si>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</si>
  <si>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</si>
  <si>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</si>
  <si>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</si>
  <si>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</si>
  <si>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</si>
  <si>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</si>
  <si>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</si>
  <si>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</si>
  <si>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</si>
  <si>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</si>
  <si>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</si>
  <si>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</si>
  <si>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</si>
  <si>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</si>
  <si>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</si>
  <si>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</si>
  <si>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</si>
  <si>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</si>
  <si>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</si>
  <si>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</si>
  <si>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</si>
  <si>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</si>
  <si>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</si>
  <si>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</si>
  <si>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</si>
  <si>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</si>
  <si>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</si>
  <si>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</si>
  <si>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</si>
  <si>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</si>
  <si>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</si>
  <si>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</si>
  <si>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</si>
  <si>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</si>
  <si>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</si>
  <si>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</si>
  <si>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</si>
  <si>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</si>
  <si>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</si>
  <si>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</si>
  <si>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</si>
  <si>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</si>
  <si>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</si>
  <si>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</si>
  <si>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</si>
  <si>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</si>
  <si>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</si>
  <si>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</si>
  <si>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</si>
  <si>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</si>
  <si>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</si>
  <si>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</si>
  <si>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</si>
  <si>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</si>
  <si>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</si>
  <si>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</si>
  <si>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</si>
  <si>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</si>
  <si>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</si>
  <si>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</si>
  <si>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</si>
  <si>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</si>
  <si>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</si>
  <si>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</si>
  <si>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</si>
  <si>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</si>
  <si>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</si>
  <si>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</si>
  <si>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</si>
  <si>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</si>
  <si>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</si>
  <si>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</si>
  <si>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</si>
  <si>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</si>
  <si>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</si>
  <si>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</si>
  <si>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</si>
  <si>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</si>
  <si>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</si>
  <si>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</si>
  <si>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</si>
  <si>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</si>
  <si>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</si>
  <si>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</si>
  <si>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</si>
  <si>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</si>
  <si>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</si>
  <si>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</si>
  <si>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</si>
  <si>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</si>
  <si>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</si>
  <si>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</si>
  <si>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</si>
  <si>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</si>
  <si>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</si>
  <si>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</si>
  <si>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</si>
  <si>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</si>
  <si>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</si>
  <si>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</si>
  <si>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</si>
  <si>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</si>
  <si>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</si>
  <si>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</si>
  <si>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</si>
  <si>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</si>
  <si>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</si>
  <si>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</si>
  <si>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</si>
  <si>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</si>
  <si>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</si>
  <si>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</si>
  <si>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</si>
  <si>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</si>
  <si>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</si>
  <si>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</si>
  <si>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</si>
  <si>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</si>
  <si>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</si>
  <si>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</si>
  <si>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</si>
  <si>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</si>
  <si>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</si>
  <si>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</si>
  <si>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</si>
  <si>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</si>
  <si>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</si>
  <si>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</si>
  <si>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</si>
  <si>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</si>
  <si>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</si>
  <si>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</si>
  <si>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</si>
  <si>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</si>
  <si>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</si>
  <si>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</si>
  <si>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</si>
  <si>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</si>
  <si>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</si>
  <si>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</si>
  <si>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</si>
  <si>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</si>
  <si>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</si>
  <si>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</si>
  <si>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</si>
  <si>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</si>
  <si>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</si>
  <si>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</si>
  <si>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</si>
  <si>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</si>
  <si>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</si>
  <si>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</si>
  <si>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</si>
  <si>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</si>
  <si>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</si>
  <si>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</si>
  <si>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</si>
  <si>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</si>
  <si>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</si>
  <si>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</si>
  <si>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</si>
  <si>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</si>
  <si>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</si>
  <si>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</si>
  <si>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</si>
  <si>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</si>
  <si>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</si>
  <si>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</si>
  <si>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</si>
  <si>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</si>
  <si>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</si>
  <si>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</si>
  <si>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</si>
  <si>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</si>
  <si>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</si>
  <si>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</si>
  <si>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</si>
  <si>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</si>
  <si>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</si>
  <si>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</si>
  <si>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</si>
  <si>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</si>
  <si>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</si>
  <si>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</si>
  <si>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</si>
  <si>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</si>
  <si>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</si>
  <si>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</si>
  <si>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</si>
  <si>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</si>
  <si>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</si>
  <si>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</si>
  <si>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</si>
  <si>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</si>
  <si>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</si>
  <si>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</si>
  <si>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</si>
  <si>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</si>
  <si>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</si>
  <si>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</si>
  <si>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</si>
  <si>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</si>
  <si>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</si>
  <si>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</si>
  <si>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</si>
  <si>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</si>
  <si>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</si>
  <si>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</si>
  <si>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</si>
  <si>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</si>
  <si>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</si>
  <si>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</si>
  <si>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</si>
  <si>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</si>
  <si>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</si>
  <si>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</si>
  <si>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</si>
  <si>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</si>
  <si>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</si>
  <si>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</si>
  <si>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</si>
  <si>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</si>
  <si>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</si>
  <si>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</si>
  <si>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</si>
  <si>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</si>
  <si>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</si>
  <si>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</si>
  <si>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</si>
  <si>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</si>
  <si>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</si>
  <si>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</si>
  <si>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</si>
  <si>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</si>
  <si>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</si>
  <si>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</si>
  <si>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</si>
  <si>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</si>
  <si>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</si>
  <si>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</si>
  <si>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</si>
  <si>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</si>
  <si>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</si>
  <si>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</si>
  <si>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</si>
  <si>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</si>
  <si>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</si>
  <si>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</si>
  <si>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</si>
  <si>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</si>
  <si>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</si>
  <si>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</si>
  <si>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</si>
  <si>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</si>
  <si>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</si>
  <si>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</si>
  <si>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</si>
  <si>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</si>
  <si>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</si>
  <si>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</si>
  <si>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</si>
  <si>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</si>
  <si>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</si>
  <si>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</si>
  <si>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</si>
  <si>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</si>
  <si>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</si>
  <si>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</si>
  <si>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</si>
  <si>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</si>
  <si>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</si>
  <si>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</si>
  <si>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</si>
  <si>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</si>
  <si>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</si>
  <si>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</si>
  <si>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</si>
  <si>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</si>
  <si>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</si>
  <si>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</si>
  <si>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</si>
  <si>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</si>
  <si>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</si>
  <si>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</si>
  <si>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</si>
  <si>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</si>
  <si>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</si>
  <si>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</si>
  <si>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</si>
  <si>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</si>
  <si>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</si>
  <si>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</si>
  <si>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</si>
  <si>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</si>
  <si>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</si>
  <si>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</si>
  <si>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</si>
  <si>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</si>
  <si>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</si>
  <si>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</si>
  <si>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</si>
  <si>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</si>
  <si>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</si>
  <si>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</si>
  <si>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</si>
  <si>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</si>
  <si>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</si>
  <si>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</si>
  <si>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</si>
  <si>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</si>
  <si>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</si>
  <si>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</si>
  <si>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</si>
  <si>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</si>
  <si>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</si>
  <si>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</si>
  <si>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</si>
  <si>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</si>
  <si>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</si>
  <si>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</si>
  <si>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</si>
  <si>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</si>
  <si>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</si>
  <si>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</si>
  <si>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</si>
  <si>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</si>
  <si>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</si>
  <si>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</si>
  <si>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</si>
  <si>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</si>
  <si>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</si>
  <si>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</si>
  <si>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</si>
  <si>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</si>
  <si>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</si>
  <si>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</si>
  <si>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</si>
  <si>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</si>
  <si>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</si>
  <si>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</si>
  <si>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</si>
  <si>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</si>
  <si>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</si>
  <si>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</si>
  <si>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</si>
  <si>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</si>
  <si>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</si>
  <si>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</si>
  <si>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</si>
  <si>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</si>
  <si>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</si>
  <si>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</si>
  <si>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</si>
  <si>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</si>
  <si>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</si>
  <si>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</si>
  <si>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</si>
  <si>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</si>
  <si>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</si>
  <si>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</si>
  <si>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</si>
  <si>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</si>
  <si>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</si>
  <si>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</si>
  <si>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</si>
  <si>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</si>
  <si>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</si>
  <si>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</si>
  <si>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</si>
  <si>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</si>
  <si>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</si>
  <si>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</si>
  <si>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</si>
  <si>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</si>
  <si>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</si>
  <si>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</si>
  <si>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</si>
  <si>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</si>
  <si>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</si>
  <si>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</si>
  <si>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</si>
  <si>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</si>
  <si>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</si>
  <si>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</si>
  <si>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</si>
  <si>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</si>
  <si>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</si>
  <si>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</si>
  <si>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</si>
  <si>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</si>
  <si>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</si>
  <si>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</si>
  <si>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</si>
  <si>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</si>
  <si>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</si>
  <si>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</si>
  <si>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</si>
  <si>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</si>
  <si>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</si>
  <si>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</si>
  <si>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</si>
  <si>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</si>
  <si>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</si>
  <si>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</si>
  <si>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</si>
  <si>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</si>
  <si>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</si>
  <si>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</si>
  <si>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</si>
  <si>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</si>
  <si>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</si>
  <si>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</si>
  <si>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</si>
  <si>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</si>
  <si>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</si>
  <si>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</si>
  <si>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</si>
  <si>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</si>
  <si>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</si>
  <si>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</si>
  <si>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</si>
  <si>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</si>
  <si>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</si>
  <si>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</si>
  <si>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</si>
  <si>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</si>
  <si>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</si>
  <si>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</si>
  <si>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</si>
  <si>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</si>
  <si>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</si>
  <si>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</si>
  <si>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</si>
  <si>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</si>
  <si>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</si>
  <si>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</si>
  <si>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</si>
  <si>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</si>
  <si>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</si>
  <si>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</si>
  <si>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</si>
  <si>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</si>
  <si>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</si>
  <si>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</si>
  <si>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</si>
  <si>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</si>
  <si>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</si>
  <si>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</si>
  <si>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</si>
  <si>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</si>
  <si>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</si>
  <si>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</si>
  <si>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</si>
  <si>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</si>
  <si>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</si>
  <si>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</si>
  <si>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</si>
  <si>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</si>
  <si>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</si>
  <si>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</si>
  <si>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</si>
  <si>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</si>
  <si>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</si>
  <si>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</si>
  <si>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</si>
  <si>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</si>
  <si>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</si>
  <si>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</si>
  <si>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</si>
  <si>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</si>
  <si>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</si>
  <si>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</si>
  <si>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</si>
  <si>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</si>
  <si>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</si>
  <si>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</si>
  <si>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</si>
  <si>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</si>
  <si>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</si>
  <si>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</si>
  <si>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</si>
  <si>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</si>
  <si>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</si>
  <si>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</si>
  <si>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</si>
  <si>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</si>
  <si>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</si>
  <si>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</si>
  <si>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</si>
  <si>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</si>
  <si>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</si>
  <si>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</si>
  <si>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</si>
  <si>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</si>
  <si>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</si>
  <si>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</si>
  <si>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</si>
  <si>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</si>
  <si>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</si>
  <si>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</si>
  <si>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</si>
  <si>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</si>
  <si>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</si>
  <si>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</si>
  <si>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</si>
  <si>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</si>
  <si>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</si>
  <si>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</si>
  <si>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</si>
  <si>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</si>
  <si>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</si>
  <si>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</si>
  <si>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</si>
  <si>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</si>
  <si>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</si>
  <si>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</si>
  <si>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</si>
  <si>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</si>
  <si>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</si>
  <si>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</si>
  <si>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</si>
  <si>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</si>
  <si>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</si>
  <si>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</si>
  <si>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</si>
  <si>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</si>
  <si>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</si>
  <si>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</si>
  <si>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</si>
  <si>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</si>
  <si>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</si>
  <si>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</si>
  <si>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</si>
  <si>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</si>
  <si>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</si>
  <si>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</si>
  <si>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</si>
  <si>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</si>
  <si>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</si>
  <si>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</si>
  <si>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</si>
  <si>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</si>
  <si>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</si>
  <si>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</si>
  <si>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</si>
  <si>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</si>
  <si>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</si>
  <si>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</si>
  <si>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</si>
  <si>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</si>
  <si>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</si>
  <si>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</si>
  <si>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</si>
  <si>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</si>
  <si>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</si>
  <si>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</si>
  <si>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</si>
  <si>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</si>
  <si>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</si>
  <si>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</si>
  <si>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</si>
  <si>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</si>
  <si>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</si>
  <si>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</si>
  <si>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</si>
  <si>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</si>
  <si>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</si>
  <si>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</si>
  <si>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</si>
  <si>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</si>
  <si>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</si>
  <si>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</si>
  <si>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</si>
  <si>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</si>
  <si>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</si>
  <si>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</si>
  <si>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</si>
  <si>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</si>
  <si>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</si>
  <si>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</si>
  <si>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</si>
  <si>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</si>
  <si>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</si>
  <si>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</si>
  <si>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</si>
  <si>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</si>
  <si>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</si>
  <si>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</si>
  <si>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</si>
  <si>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</si>
  <si>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</si>
  <si>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</si>
  <si>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</si>
  <si>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</si>
  <si>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</si>
  <si>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</si>
  <si>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</si>
  <si>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</si>
  <si>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</si>
  <si>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</si>
  <si>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</si>
  <si>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</si>
  <si>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</si>
  <si>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</si>
  <si>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</si>
  <si>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</si>
  <si>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</si>
  <si>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</si>
  <si>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</si>
  <si>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</si>
  <si>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</si>
  <si>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</si>
  <si>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</si>
  <si>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</si>
  <si>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</si>
  <si>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</si>
  <si>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</si>
  <si>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</si>
  <si>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</si>
  <si>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</si>
  <si>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</si>
  <si>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</si>
  <si>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</si>
  <si>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</si>
  <si>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</si>
  <si>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</si>
  <si>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</si>
  <si>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</si>
  <si>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</si>
  <si>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</si>
  <si>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</si>
  <si>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</si>
  <si>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</si>
  <si>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</si>
  <si>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</si>
  <si>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</si>
  <si>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</si>
  <si>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</si>
  <si>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</si>
  <si>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</si>
  <si>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</si>
  <si>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</si>
  <si>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</si>
  <si>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</si>
  <si>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</si>
  <si>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</si>
  <si>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</si>
  <si>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</si>
  <si>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</si>
  <si>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</si>
  <si>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</si>
  <si>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</si>
  <si>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</si>
  <si>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</si>
  <si>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</si>
  <si>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</si>
  <si>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</si>
  <si>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</si>
  <si>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</si>
  <si>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</si>
  <si>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</si>
  <si>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</si>
  <si>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</si>
  <si>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</si>
  <si>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</si>
  <si>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</si>
  <si>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</si>
  <si>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</si>
  <si>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</si>
  <si>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</si>
  <si>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</si>
  <si>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</si>
  <si>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</si>
  <si>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</si>
  <si>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</si>
  <si>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</si>
  <si>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</si>
  <si>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</si>
  <si>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</si>
  <si>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</si>
  <si>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</si>
  <si>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</si>
  <si>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</si>
  <si>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</si>
  <si>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</si>
  <si>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</si>
  <si>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</si>
  <si>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</si>
  <si>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</si>
  <si>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</si>
  <si>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</si>
  <si>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</si>
  <si>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</si>
  <si>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</si>
  <si>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</si>
  <si>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</si>
  <si>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</si>
  <si>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</si>
  <si>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</si>
  <si>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</si>
  <si>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</si>
  <si>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</si>
  <si>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</si>
  <si>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</si>
  <si>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</si>
  <si>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</si>
  <si>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</si>
  <si>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</si>
  <si>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</si>
  <si>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</si>
  <si>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</si>
  <si>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</si>
  <si>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</si>
  <si>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</si>
  <si>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</si>
  <si>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</si>
  <si>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</si>
  <si>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</si>
  <si>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</si>
  <si>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</si>
  <si>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</si>
  <si>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</si>
  <si>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</si>
  <si>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</si>
  <si>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</si>
  <si>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</si>
  <si>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</si>
  <si>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</si>
  <si>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</si>
  <si>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</si>
  <si>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</si>
  <si>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</si>
  <si>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</si>
  <si>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</si>
  <si>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</si>
  <si>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</si>
  <si>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</si>
  <si>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</si>
  <si>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</si>
  <si>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</si>
  <si>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</si>
  <si>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</si>
  <si>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</si>
  <si>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</si>
  <si>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</si>
  <si>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</si>
  <si>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</si>
  <si>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</si>
  <si>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</si>
  <si>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</si>
  <si>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</si>
  <si>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</si>
  <si>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</si>
  <si>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</si>
  <si>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</si>
  <si>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</si>
  <si>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</si>
  <si>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</si>
  <si>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</si>
  <si>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</si>
  <si>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</si>
  <si>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</si>
  <si>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</si>
  <si>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</si>
  <si>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</si>
  <si>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</si>
  <si>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</si>
  <si>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</si>
  <si>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</si>
  <si>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</si>
  <si>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</si>
  <si>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</si>
  <si>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</si>
  <si>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</si>
  <si>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</si>
  <si>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</si>
  <si>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</si>
  <si>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</si>
  <si>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</si>
  <si>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</si>
  <si>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</si>
  <si>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</si>
  <si>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</si>
  <si>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</si>
  <si>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</si>
  <si>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</si>
  <si>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</si>
  <si>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</si>
  <si>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</si>
  <si>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</si>
  <si>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</si>
  <si>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</si>
  <si>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</si>
  <si>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</si>
  <si>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</si>
  <si>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</si>
  <si>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</si>
  <si>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</si>
  <si>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</si>
  <si>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</si>
  <si>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</si>
  <si>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</si>
  <si>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</si>
  <si>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</si>
  <si>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</si>
  <si>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</si>
  <si>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</si>
  <si>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</si>
  <si>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</si>
  <si>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</si>
  <si>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</si>
  <si>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</si>
  <si>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</si>
  <si>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</si>
  <si>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</si>
  <si>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</si>
  <si>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</si>
  <si>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</si>
  <si>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</si>
  <si>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</si>
  <si>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</si>
  <si>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</si>
  <si>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</si>
  <si>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</si>
  <si>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</si>
  <si>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</si>
  <si>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</si>
  <si>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</si>
  <si>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</si>
  <si>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</si>
  <si>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</si>
  <si>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</si>
  <si>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</si>
  <si>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</si>
  <si>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</si>
  <si>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</si>
  <si>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</si>
  <si>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</si>
  <si>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</si>
  <si>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</si>
  <si>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</si>
  <si>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</si>
  <si>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</si>
  <si>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</si>
  <si>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</si>
  <si>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</si>
  <si>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</si>
  <si>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</si>
  <si>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</si>
  <si>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</si>
  <si>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</si>
  <si>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</si>
  <si>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</si>
  <si>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</si>
  <si>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</si>
  <si>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</si>
  <si>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</si>
  <si>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</si>
  <si>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</si>
  <si>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</si>
  <si>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</si>
  <si>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</si>
  <si>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</si>
  <si>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</si>
  <si>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</si>
  <si>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</si>
  <si>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</si>
  <si>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</si>
  <si>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</si>
  <si>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</si>
  <si>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</si>
  <si>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</si>
  <si>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</si>
  <si>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</si>
  <si>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</si>
  <si>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</si>
  <si>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</si>
  <si>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</si>
  <si>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</si>
  <si>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</si>
  <si>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</si>
  <si>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</si>
  <si>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</si>
  <si>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</si>
  <si>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</si>
  <si>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</si>
  <si>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</si>
  <si>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</si>
  <si>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</si>
  <si>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</si>
  <si>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</si>
  <si>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</si>
  <si>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</si>
  <si>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</si>
  <si>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</si>
  <si>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</si>
  <si>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</si>
  <si>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</si>
  <si>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</si>
  <si>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</si>
  <si>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</si>
  <si>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</si>
  <si>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</si>
  <si>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</si>
  <si>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</si>
  <si>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</si>
  <si>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</si>
  <si>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</si>
  <si>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</si>
  <si>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</si>
  <si>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</si>
  <si>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</si>
  <si>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</si>
  <si>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</si>
  <si>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</si>
  <si>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</si>
  <si>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</si>
  <si>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</si>
  <si>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</si>
  <si>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</si>
  <si>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</si>
  <si>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</si>
  <si>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</si>
  <si>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</si>
  <si>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</si>
  <si>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</si>
  <si>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</si>
  <si>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</si>
  <si>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</si>
  <si>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</si>
  <si>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</si>
  <si>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</si>
  <si>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</si>
  <si>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</si>
  <si>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</si>
  <si>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</si>
  <si>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</si>
  <si>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</si>
  <si>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</si>
  <si>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</si>
  <si>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</si>
  <si>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</si>
  <si>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</si>
  <si>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</si>
  <si>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</si>
  <si>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</si>
  <si>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</si>
  <si>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</si>
  <si>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</si>
  <si>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</si>
  <si>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</si>
  <si>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</si>
  <si>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</si>
  <si>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</si>
  <si>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</si>
  <si>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</si>
  <si>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</si>
  <si>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</si>
  <si>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</si>
  <si>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</si>
  <si>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</si>
  <si>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</si>
  <si>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</si>
  <si>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</si>
  <si>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</si>
  <si>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</si>
  <si>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</si>
  <si>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</si>
  <si>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</si>
  <si>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</si>
  <si>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</si>
  <si>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</si>
  <si>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</si>
  <si>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</si>
  <si>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</si>
  <si>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</si>
  <si>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</si>
  <si>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</si>
  <si>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</si>
  <si>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</si>
  <si>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</si>
  <si>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</si>
  <si>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</si>
  <si>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</si>
  <si>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</si>
  <si>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</si>
  <si>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</si>
  <si>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</si>
  <si>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</si>
  <si>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</si>
  <si>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</si>
  <si>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</si>
  <si>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</si>
  <si>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</si>
  <si>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</si>
  <si>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</si>
  <si>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</si>
  <si>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</si>
  <si>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</si>
  <si>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</si>
  <si>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</si>
  <si>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</si>
  <si>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</si>
  <si>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</si>
  <si>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</si>
  <si>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</si>
  <si>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</si>
  <si>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</si>
  <si>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</si>
  <si>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</si>
  <si>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</si>
  <si>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</si>
  <si>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</si>
  <si>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</si>
  <si>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</si>
  <si>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</si>
  <si>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</si>
  <si>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</si>
  <si>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</si>
  <si>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</si>
  <si>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</si>
  <si>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</si>
  <si>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</si>
  <si>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</si>
  <si>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</si>
  <si>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</si>
  <si>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</si>
  <si>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</si>
  <si>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</si>
  <si>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</si>
  <si>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</si>
  <si>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</si>
  <si>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</si>
  <si>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</si>
  <si>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</si>
  <si>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</si>
  <si>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</si>
  <si>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</si>
  <si>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</si>
  <si>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</si>
  <si>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</si>
  <si>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</si>
  <si>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</si>
  <si>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</si>
  <si>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</si>
  <si>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</si>
  <si>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</si>
  <si>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</si>
  <si>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</si>
  <si>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</si>
  <si>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</si>
  <si>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</si>
  <si>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</si>
  <si>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</si>
  <si>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</si>
  <si>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</si>
  <si>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</si>
  <si>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</si>
  <si>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</si>
  <si>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</si>
  <si>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</si>
  <si>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</si>
  <si>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</si>
  <si>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</si>
  <si>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</si>
  <si>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</si>
  <si>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</si>
  <si>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</si>
  <si>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</si>
  <si>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</si>
  <si>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</si>
  <si>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</si>
  <si>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</si>
  <si>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</si>
  <si>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</si>
  <si>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</si>
  <si>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</si>
  <si>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</si>
  <si>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</si>
  <si>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</si>
  <si>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</si>
  <si>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</si>
  <si>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</si>
  <si>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</si>
  <si>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</si>
  <si>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</si>
  <si>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</si>
  <si>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</si>
  <si>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</si>
  <si>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</si>
  <si>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</si>
  <si>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</si>
  <si>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</si>
  <si>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</si>
  <si>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</si>
  <si>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</si>
  <si>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</si>
  <si>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</si>
  <si>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</si>
  <si>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</si>
  <si>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</si>
  <si>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</si>
  <si>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</si>
  <si>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</si>
  <si>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</si>
  <si>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</si>
  <si>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</si>
  <si>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</si>
  <si>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</si>
  <si>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</si>
  <si>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</si>
  <si>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</si>
  <si>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</si>
  <si>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</si>
  <si>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</si>
  <si>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</si>
  <si>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</si>
  <si>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</si>
  <si>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</si>
  <si>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</si>
  <si>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</si>
  <si>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</si>
  <si>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</si>
  <si>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</si>
  <si>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</si>
  <si>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</si>
  <si>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</si>
  <si>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</si>
  <si>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</si>
  <si>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</si>
  <si>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</si>
  <si>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</si>
  <si>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</si>
  <si>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</si>
  <si>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</si>
  <si>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</si>
  <si>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</si>
  <si>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</si>
  <si>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</si>
  <si>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</si>
  <si>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</si>
  <si>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</si>
  <si>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</si>
  <si>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</si>
  <si>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</si>
  <si>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</si>
  <si>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</si>
  <si>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</si>
  <si>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</si>
  <si>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</si>
  <si>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</si>
  <si>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</si>
  <si>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</si>
  <si>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</si>
  <si>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</si>
  <si>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</si>
  <si>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</si>
  <si>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</si>
  <si>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</si>
  <si>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</si>
  <si>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</si>
  <si>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</si>
  <si>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</si>
  <si>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</si>
  <si>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</si>
  <si>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</si>
  <si>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</si>
  <si>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</si>
  <si>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</si>
  <si>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</si>
  <si>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</si>
  <si>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</si>
  <si>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</si>
  <si>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</si>
  <si>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</si>
  <si>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</si>
  <si>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</si>
  <si>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</si>
  <si>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</si>
  <si>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</si>
  <si>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</si>
  <si>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</si>
  <si>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</si>
  <si>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</si>
  <si>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</si>
  <si>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</si>
  <si>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</si>
  <si>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</si>
  <si>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</si>
  <si>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</si>
  <si>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</si>
  <si>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</si>
  <si>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</si>
  <si>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</si>
  <si>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</si>
  <si>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</si>
  <si>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</si>
  <si>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</si>
  <si>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</si>
  <si>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</si>
  <si>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</si>
  <si>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</si>
  <si>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</si>
  <si>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</si>
  <si>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</si>
  <si>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</si>
  <si>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</si>
  <si>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</si>
  <si>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</si>
  <si>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</si>
  <si>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</si>
  <si>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</si>
  <si>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</si>
  <si>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</si>
  <si>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</si>
  <si>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</si>
  <si>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</si>
  <si>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</si>
  <si>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</si>
  <si>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</si>
  <si>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</si>
  <si>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</si>
  <si>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</si>
  <si>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</si>
  <si>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</si>
  <si>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</si>
  <si>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</si>
  <si>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</si>
  <si>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</si>
  <si>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</si>
  <si>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</si>
  <si>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</si>
  <si>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</si>
  <si>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</si>
  <si>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</si>
  <si>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</si>
  <si>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</si>
  <si>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</si>
  <si>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</si>
  <si>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</si>
  <si>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</si>
  <si>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</si>
  <si>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</si>
  <si>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</si>
  <si>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</si>
  <si>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</si>
  <si>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</si>
  <si>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</si>
  <si>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</si>
  <si>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</si>
  <si>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</si>
  <si>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</si>
  <si>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</si>
  <si>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</si>
  <si>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</si>
  <si>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</si>
  <si>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</si>
  <si>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</si>
  <si>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</si>
  <si>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</si>
  <si>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</si>
  <si>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</si>
  <si>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</si>
  <si>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</si>
  <si>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</si>
  <si>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</si>
  <si>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</si>
  <si>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</si>
  <si>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</si>
  <si>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</si>
  <si>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</si>
  <si>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</si>
  <si>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</si>
  <si>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</si>
  <si>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</si>
  <si>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</si>
  <si>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</si>
  <si>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</si>
  <si>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</si>
  <si>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</si>
  <si>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</si>
  <si>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</si>
  <si>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</si>
  <si>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</si>
  <si>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</si>
  <si>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</si>
  <si>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</si>
  <si>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</si>
  <si>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</si>
  <si>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</si>
  <si>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</si>
  <si>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</si>
  <si>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</si>
  <si>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</si>
  <si>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</si>
  <si>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</si>
  <si>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</si>
  <si>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</si>
  <si>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</si>
  <si>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</si>
  <si>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</si>
  <si>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</si>
  <si>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</si>
  <si>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</si>
  <si>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</si>
  <si>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</si>
  <si>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</si>
  <si>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</si>
  <si>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</si>
  <si>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</si>
  <si>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</si>
  <si>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</si>
  <si>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</si>
  <si>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</si>
  <si>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</si>
  <si>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</si>
  <si>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</si>
  <si>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</si>
  <si>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</si>
  <si>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</si>
  <si>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</si>
  <si>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</si>
  <si>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</si>
  <si>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</si>
  <si>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</si>
  <si>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</si>
  <si>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</si>
  <si>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</si>
  <si>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</si>
  <si>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</si>
  <si>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</si>
  <si>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</si>
  <si>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</si>
  <si>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</si>
  <si>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</si>
  <si>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</si>
  <si>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</si>
  <si>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</si>
  <si>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</si>
  <si>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</si>
  <si>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</si>
  <si>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</si>
  <si>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</si>
  <si>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</si>
  <si>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</si>
  <si>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</si>
  <si>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</si>
  <si>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</si>
  <si>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</si>
  <si>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</si>
  <si>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</si>
  <si>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</si>
  <si>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</si>
  <si>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</si>
  <si>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</si>
  <si>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</si>
  <si>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</si>
  <si>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</si>
  <si>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</si>
  <si>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</si>
  <si>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</si>
  <si>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</si>
  <si>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</si>
  <si>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</si>
  <si>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</si>
  <si>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</si>
  <si>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</si>
  <si>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</si>
  <si>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</si>
  <si>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</si>
  <si>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</si>
  <si>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</si>
  <si>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</si>
  <si>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</si>
  <si>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</si>
  <si>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</si>
  <si>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</si>
  <si>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</si>
  <si>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</si>
  <si>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</si>
  <si>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</si>
  <si>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</si>
  <si>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</si>
  <si>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</si>
  <si>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</si>
  <si>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</si>
  <si>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</si>
  <si>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</si>
  <si>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</si>
  <si>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</si>
  <si>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</si>
  <si>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</si>
  <si>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</si>
  <si>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</si>
  <si>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</si>
  <si>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</si>
  <si>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</si>
  <si>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</si>
  <si>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</si>
  <si>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</si>
  <si>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</si>
  <si>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</si>
  <si>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</si>
  <si>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</si>
  <si>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</si>
  <si>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</si>
  <si>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</si>
  <si>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</si>
  <si>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</si>
  <si>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</si>
  <si>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</si>
  <si>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</si>
  <si>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</si>
  <si>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</si>
  <si>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</si>
  <si>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</si>
  <si>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</si>
  <si>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</si>
  <si>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</si>
  <si>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</si>
  <si>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</si>
  <si>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</si>
  <si>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</si>
  <si>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</si>
  <si>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</si>
  <si>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</si>
  <si>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</si>
  <si>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</si>
  <si>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</si>
  <si>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</si>
  <si>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</si>
  <si>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</si>
  <si>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</si>
  <si>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</si>
  <si>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</si>
  <si>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</si>
  <si>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</si>
  <si>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</si>
  <si>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</si>
  <si>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</si>
  <si>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</si>
  <si>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</si>
  <si>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</si>
  <si>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</si>
  <si>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</si>
  <si>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</si>
  <si>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</si>
  <si>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</si>
  <si>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</si>
  <si>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</si>
  <si>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</si>
  <si>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</si>
  <si>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</si>
  <si>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</si>
  <si>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</si>
  <si>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</si>
  <si>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</si>
  <si>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</si>
  <si>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</si>
  <si>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</si>
  <si>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</si>
  <si>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</si>
  <si>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</si>
  <si>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</si>
  <si>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</si>
  <si>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</si>
  <si>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</si>
  <si>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</si>
  <si>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</si>
  <si>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</si>
  <si>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</si>
  <si>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</si>
  <si>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</si>
  <si>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</si>
  <si>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</si>
  <si>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</si>
  <si>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</si>
  <si>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</si>
  <si>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</si>
  <si>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</si>
  <si>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</si>
  <si>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</si>
  <si>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</si>
  <si>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</si>
  <si>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</si>
  <si>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</si>
  <si>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</si>
  <si>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</si>
  <si>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</si>
  <si>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</si>
  <si>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</si>
  <si>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</si>
  <si>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</si>
  <si>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</si>
  <si>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</si>
  <si>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</si>
  <si>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</si>
  <si>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</si>
  <si>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</si>
  <si>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</si>
  <si>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</si>
  <si>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</si>
  <si>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</si>
  <si>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</si>
  <si>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</si>
  <si>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</si>
  <si>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</si>
  <si>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</si>
  <si>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</si>
  <si>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</si>
  <si>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</si>
  <si>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</si>
  <si>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</si>
  <si>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</si>
  <si>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</si>
  <si>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</si>
  <si>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</si>
  <si>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</si>
  <si>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</si>
  <si>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</si>
  <si>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</si>
  <si>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</si>
  <si>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</si>
  <si>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</si>
  <si>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</si>
  <si>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</si>
  <si>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</si>
  <si>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</si>
  <si>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</si>
  <si>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</si>
  <si>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</si>
  <si>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</si>
  <si>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</si>
  <si>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</si>
  <si>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</si>
  <si>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</si>
  <si>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</si>
  <si>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</si>
  <si>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</si>
  <si>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</si>
  <si>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</si>
  <si>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</si>
  <si>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</si>
  <si>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</si>
  <si>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</si>
  <si>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</si>
  <si>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</si>
  <si>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</si>
  <si>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</si>
  <si>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</si>
  <si>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</si>
  <si>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</si>
  <si>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</si>
  <si>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</si>
  <si>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</si>
  <si>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</si>
  <si>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</si>
  <si>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</si>
  <si>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</si>
  <si>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</si>
  <si>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</si>
  <si>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</si>
  <si>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</si>
  <si>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</si>
  <si>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</si>
  <si>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</si>
  <si>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</si>
  <si>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</si>
  <si>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</si>
  <si>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</si>
  <si>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</si>
  <si>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</si>
  <si>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</si>
  <si>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</si>
  <si>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</si>
  <si>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</si>
  <si>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</si>
  <si>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</si>
  <si>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</si>
  <si>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</si>
  <si>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</si>
  <si>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</si>
  <si>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</si>
  <si>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</si>
  <si>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</si>
  <si>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</si>
  <si>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</si>
  <si>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</si>
  <si>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</si>
  <si>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</si>
  <si>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</si>
  <si>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</si>
  <si>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</si>
  <si>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</si>
  <si>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</si>
  <si>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</si>
  <si>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</si>
  <si>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</si>
  <si>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</si>
  <si>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</si>
  <si>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</si>
  <si>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</si>
  <si>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</si>
  <si>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</si>
  <si>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</si>
  <si>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</si>
  <si>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</si>
  <si>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</si>
  <si>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</si>
  <si>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</si>
  <si>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</si>
  <si>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</si>
  <si>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</si>
  <si>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</si>
  <si>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</si>
  <si>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</si>
  <si>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</si>
  <si>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</si>
  <si>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</si>
  <si>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</si>
  <si>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</si>
  <si>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</si>
  <si>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</si>
  <si>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</si>
  <si>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</si>
  <si>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</si>
  <si>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</si>
  <si>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</si>
  <si>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</si>
  <si>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</si>
  <si>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</si>
  <si>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</si>
  <si>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</si>
  <si>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</si>
  <si>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</si>
  <si>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</si>
  <si>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</si>
  <si>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</si>
  <si>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</si>
  <si>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</si>
  <si>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</si>
  <si>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</si>
  <si>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</si>
  <si>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</si>
  <si>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</si>
  <si>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</si>
  <si>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</si>
  <si>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</si>
  <si>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</si>
  <si>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</si>
  <si>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</si>
  <si>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</si>
  <si>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</si>
  <si>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</si>
  <si>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</si>
  <si>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</si>
  <si>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</si>
  <si>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</si>
  <si>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</si>
  <si>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</si>
  <si>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</si>
  <si>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</si>
  <si>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</si>
  <si>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</si>
  <si>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</si>
  <si>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</si>
  <si>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</si>
  <si>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</si>
  <si>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</si>
  <si>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</si>
  <si>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</si>
  <si>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</si>
  <si>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</si>
  <si>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</si>
  <si>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</si>
  <si>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</si>
  <si>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</si>
  <si>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</si>
  <si>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</si>
  <si>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</si>
  <si>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</si>
  <si>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</si>
  <si>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</si>
  <si>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</si>
  <si>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</si>
  <si>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</si>
  <si>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</si>
  <si>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</si>
  <si>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</si>
  <si>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</si>
  <si>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</si>
  <si>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</si>
  <si>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</si>
  <si>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</si>
  <si>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</si>
  <si>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</si>
  <si>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</si>
  <si>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</si>
  <si>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</si>
  <si>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</si>
  <si>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</si>
  <si>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</si>
  <si>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</si>
  <si>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</si>
  <si>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</si>
  <si>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</si>
  <si>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</si>
  <si>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</si>
  <si>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</si>
  <si>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</si>
  <si>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</si>
  <si>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</si>
  <si>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</si>
  <si>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</si>
  <si>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</si>
  <si>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</si>
  <si>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</si>
  <si>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</si>
  <si>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</si>
  <si>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</si>
  <si>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</si>
  <si>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</si>
  <si>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</si>
  <si>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</si>
  <si>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</si>
  <si>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</si>
  <si>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</si>
  <si>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</si>
  <si>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</si>
  <si>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</si>
  <si>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</si>
  <si>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</si>
  <si>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</si>
  <si>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</si>
  <si>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</si>
  <si>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</si>
  <si>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</si>
  <si>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</si>
  <si>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</si>
  <si>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</si>
  <si>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</si>
  <si>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</si>
  <si>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</si>
  <si>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</si>
  <si>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</si>
  <si>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</si>
  <si>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</si>
  <si>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</si>
  <si>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</si>
  <si>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</si>
  <si>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</si>
  <si>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</si>
  <si>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</si>
  <si>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</si>
  <si>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</si>
  <si>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</si>
  <si>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</si>
  <si>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</si>
  <si>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</si>
  <si>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</si>
  <si>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</si>
  <si>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</si>
  <si>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</si>
  <si>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</si>
  <si>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</si>
  <si>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</si>
  <si>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</si>
  <si>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</si>
  <si>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</si>
  <si>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</si>
  <si>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</si>
  <si>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</si>
  <si>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</si>
  <si>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</si>
  <si>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</si>
  <si>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</si>
  <si>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</si>
  <si>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</si>
  <si>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</si>
  <si>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</si>
  <si>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</si>
  <si>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</si>
  <si>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</si>
  <si>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</si>
  <si>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</si>
  <si>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</si>
  <si>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</si>
  <si>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</si>
  <si>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</si>
  <si>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</si>
  <si>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</si>
  <si>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</si>
  <si>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</si>
  <si>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</si>
  <si>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</si>
  <si>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</si>
  <si>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</si>
  <si>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</si>
  <si>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</si>
  <si>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</si>
  <si>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</si>
  <si>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</si>
  <si>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</si>
  <si>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</si>
  <si>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</si>
  <si>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</si>
  <si>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</si>
  <si>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</si>
  <si>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</si>
  <si>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</si>
  <si>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</si>
  <si>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</si>
  <si>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</si>
  <si>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</si>
  <si>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</si>
  <si>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</si>
  <si>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</si>
  <si>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</si>
  <si>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</si>
  <si>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</si>
  <si>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</si>
  <si>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</si>
  <si>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</si>
  <si>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</si>
  <si>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</si>
  <si>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</si>
  <si>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</si>
  <si>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</si>
  <si>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</si>
  <si>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</si>
  <si>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</si>
  <si>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</si>
  <si>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</si>
  <si>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</si>
  <si>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</si>
  <si>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</si>
  <si>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</si>
  <si>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</si>
  <si>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</si>
  <si>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</si>
  <si>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</si>
  <si>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</si>
  <si>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</si>
  <si>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</si>
  <si>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</si>
  <si>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</si>
  <si>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</si>
  <si>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</si>
  <si>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</si>
  <si>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</si>
  <si>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</si>
  <si>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</si>
  <si>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</si>
  <si>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</si>
  <si>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</si>
  <si>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</si>
  <si>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</si>
  <si>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</si>
  <si>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</si>
  <si>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</si>
  <si>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</si>
  <si>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</si>
  <si>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</si>
  <si>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</si>
  <si>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</si>
  <si>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</si>
  <si>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</si>
  <si>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</si>
  <si>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</si>
  <si>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</si>
  <si>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</si>
  <si>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</si>
  <si>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</si>
  <si>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</si>
  <si>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</si>
  <si>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</si>
  <si>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</si>
  <si>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</si>
  <si>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</si>
  <si>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</si>
  <si>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</si>
  <si>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</si>
  <si>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</si>
  <si>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</si>
  <si>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</si>
  <si>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</si>
  <si>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</si>
  <si>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</si>
  <si>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</si>
  <si>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</si>
  <si>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</si>
  <si>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</si>
  <si>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</si>
  <si>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</si>
  <si>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</si>
  <si>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</si>
  <si>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</si>
  <si>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</si>
  <si>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</si>
  <si>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</si>
  <si>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</si>
  <si>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</si>
  <si>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</si>
  <si>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</si>
  <si>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</si>
  <si>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</si>
  <si>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</si>
  <si>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</si>
  <si>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</si>
  <si>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</si>
  <si>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</si>
  <si>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</si>
  <si>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</si>
  <si>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</si>
  <si>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</si>
  <si>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</si>
  <si>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</si>
  <si>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</si>
  <si>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</si>
  <si>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</si>
  <si>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</si>
  <si>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</si>
  <si>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</si>
  <si>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</si>
  <si>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</si>
  <si>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</si>
  <si>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</si>
  <si>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</si>
  <si>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</si>
  <si>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</si>
  <si>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</si>
  <si>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</si>
  <si>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</si>
  <si>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</si>
  <si>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</si>
  <si>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</si>
  <si>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</si>
  <si>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</si>
  <si>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</si>
  <si>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</si>
  <si>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</si>
  <si>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</si>
  <si>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</si>
  <si>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</si>
  <si>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</si>
  <si>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</si>
  <si>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</si>
  <si>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</si>
  <si>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</si>
  <si>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</si>
  <si>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</si>
  <si>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</si>
  <si>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</si>
  <si>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</si>
  <si>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</si>
  <si>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</si>
  <si>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</si>
  <si>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</si>
  <si>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</si>
  <si>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</si>
  <si>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</si>
  <si>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</si>
  <si>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</si>
  <si>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</si>
  <si>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</si>
  <si>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</si>
  <si>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</si>
  <si>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</si>
  <si>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</si>
  <si>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</si>
  <si>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</si>
  <si>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</si>
  <si>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</si>
  <si>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</si>
  <si>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</si>
  <si>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</si>
  <si>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</si>
  <si>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</si>
  <si>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</si>
  <si>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</si>
  <si>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</si>
  <si>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</si>
  <si>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</si>
  <si>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</si>
  <si>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</si>
  <si>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</si>
  <si>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</si>
  <si>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</si>
  <si>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</si>
  <si>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</si>
  <si>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</si>
  <si>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</si>
  <si>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</si>
  <si>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</si>
  <si>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</si>
  <si>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</si>
  <si>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</si>
  <si>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</si>
  <si>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</si>
  <si>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</si>
  <si>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</si>
  <si>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</si>
  <si>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</si>
  <si>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</si>
  <si>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</si>
  <si>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</si>
  <si>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</si>
  <si>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</si>
  <si>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</si>
  <si>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</si>
  <si>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</si>
  <si>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</si>
  <si>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</si>
  <si>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</si>
  <si>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</si>
  <si>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</si>
  <si>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</si>
  <si>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</si>
  <si>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</si>
  <si>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</si>
  <si>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</si>
  <si>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</si>
  <si>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</si>
  <si>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</si>
  <si>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</si>
  <si>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</si>
  <si>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</si>
  <si>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</si>
  <si>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</si>
  <si>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</si>
  <si>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</si>
  <si>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</si>
  <si>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</si>
  <si>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</si>
  <si>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</si>
  <si>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</si>
  <si>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</si>
  <si>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</si>
  <si>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</si>
  <si>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</si>
  <si>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</si>
  <si>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</si>
  <si>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</si>
  <si>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</si>
  <si>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</si>
  <si>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</si>
  <si>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</si>
  <si>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</si>
  <si>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</si>
  <si>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</si>
  <si>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</si>
  <si>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</si>
  <si>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</si>
  <si>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</si>
  <si>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</si>
  <si>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</si>
  <si>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</si>
  <si>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</si>
  <si>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</si>
  <si>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</si>
  <si>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</si>
  <si>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</si>
  <si>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</si>
  <si>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</si>
  <si>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</si>
  <si>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</si>
  <si>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</si>
  <si>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</si>
  <si>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</si>
  <si>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</si>
  <si>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</si>
  <si>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</si>
  <si>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</si>
  <si>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</si>
  <si>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</si>
  <si>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</si>
  <si>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</si>
  <si>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</si>
  <si>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</si>
  <si>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</si>
  <si>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</si>
  <si>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</si>
  <si>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</si>
  <si>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</si>
  <si>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</si>
  <si>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</si>
  <si>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</si>
  <si>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</si>
  <si>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</si>
  <si>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</si>
  <si>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</si>
  <si>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</si>
  <si>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</si>
  <si>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</si>
  <si>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</si>
  <si>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</si>
  <si>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</si>
  <si>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</si>
  <si>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</si>
  <si>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</si>
  <si>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</si>
  <si>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</si>
  <si>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</si>
  <si>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</si>
  <si>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</si>
  <si>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</si>
  <si>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</si>
  <si>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</si>
  <si>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</si>
  <si>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</si>
  <si>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</si>
  <si>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</si>
  <si>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</si>
  <si>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</si>
  <si>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</si>
  <si>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</si>
  <si>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</si>
  <si>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</si>
  <si>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</si>
  <si>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</si>
  <si>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</si>
  <si>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</si>
  <si>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</si>
  <si>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</si>
  <si>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</si>
  <si>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</si>
  <si>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</si>
  <si>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</si>
  <si>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</si>
  <si>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</si>
  <si>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</si>
  <si>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</si>
  <si>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</si>
  <si>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</si>
  <si>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</si>
  <si>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</si>
  <si>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</si>
  <si>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</si>
  <si>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</si>
  <si>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</si>
  <si>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</si>
  <si>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</si>
  <si>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</si>
  <si>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</si>
  <si>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</si>
  <si>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</si>
  <si>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</si>
  <si>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</si>
  <si>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</si>
  <si>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</si>
  <si>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</si>
  <si>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</si>
  <si>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</si>
  <si>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</si>
  <si>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</si>
  <si>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</si>
  <si>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</si>
  <si>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</si>
  <si>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</si>
  <si>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</si>
  <si>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</si>
  <si>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</si>
  <si>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</si>
  <si>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</si>
  <si>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</si>
  <si>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</si>
  <si>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</si>
  <si>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</si>
  <si>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</si>
  <si>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</si>
  <si>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</si>
  <si>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</si>
  <si>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</si>
  <si>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</si>
  <si>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</si>
  <si>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</si>
  <si>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</si>
  <si>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</si>
  <si>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</si>
  <si>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</si>
  <si>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</si>
  <si>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</si>
  <si>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</si>
  <si>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</si>
  <si>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</si>
  <si>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</si>
  <si>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</si>
  <si>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</si>
  <si>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</si>
  <si>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</si>
  <si>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</si>
  <si>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</si>
  <si>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</si>
  <si>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</si>
  <si>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</si>
  <si>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</si>
  <si>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</si>
  <si>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</si>
  <si>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</si>
  <si>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</si>
  <si>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</si>
  <si>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</si>
  <si>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</si>
  <si>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</si>
  <si>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</si>
  <si>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</si>
  <si>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</si>
  <si>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</si>
  <si>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</si>
  <si>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</si>
  <si>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</si>
  <si>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</si>
  <si>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</si>
  <si>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</si>
  <si>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</si>
  <si>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</si>
  <si>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</si>
  <si>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</si>
  <si>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</si>
  <si>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</si>
  <si>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</si>
  <si>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</si>
  <si>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</si>
  <si>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</si>
  <si>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</si>
  <si>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</si>
  <si>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</si>
  <si>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</si>
  <si>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</si>
  <si>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</si>
  <si>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</si>
  <si>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</si>
  <si>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</si>
  <si>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</si>
  <si>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</si>
  <si>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</si>
  <si>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</si>
  <si>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</si>
  <si>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</si>
  <si>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</si>
  <si>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</si>
  <si>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</si>
  <si>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</si>
  <si>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</si>
  <si>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</si>
  <si>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</si>
  <si>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</si>
  <si>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</si>
  <si>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</si>
  <si>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</si>
  <si>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</si>
  <si>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</si>
  <si>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</si>
  <si>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</si>
  <si>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</si>
  <si>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</si>
  <si>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</si>
  <si>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</si>
  <si>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</si>
  <si>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</si>
  <si>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</si>
  <si>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</si>
  <si>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</si>
  <si>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</si>
  <si>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</si>
  <si>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</si>
  <si>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</si>
  <si>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</si>
  <si>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</si>
  <si>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</si>
  <si>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</si>
  <si>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</si>
  <si>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</si>
  <si>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</si>
  <si>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</si>
  <si>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</si>
  <si>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</si>
  <si>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</si>
  <si>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</si>
  <si>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</si>
  <si>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</si>
  <si>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</si>
  <si>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</si>
  <si>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</si>
  <si>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</si>
  <si>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</si>
  <si>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</si>
  <si>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</si>
  <si>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</si>
  <si>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</si>
  <si>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</si>
  <si>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</si>
  <si>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</si>
  <si>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</si>
  <si>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</si>
  <si>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</si>
  <si>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</si>
  <si>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</si>
  <si>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</si>
  <si>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</si>
  <si>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</si>
  <si>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</si>
  <si>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</si>
  <si>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</si>
  <si>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</si>
  <si>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</si>
  <si>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</si>
  <si>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</si>
  <si>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</si>
  <si>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</si>
  <si>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</si>
  <si>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</si>
  <si>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</si>
  <si>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</si>
  <si>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</si>
  <si>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</si>
  <si>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</si>
  <si>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</si>
  <si>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</si>
  <si>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</si>
  <si>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</si>
  <si>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</si>
  <si>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</si>
  <si>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</si>
  <si>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</si>
  <si>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</si>
  <si>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</si>
  <si>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</si>
  <si>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</si>
  <si>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</si>
  <si>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</si>
  <si>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</si>
  <si>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</si>
  <si>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</si>
  <si>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</si>
  <si>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</si>
  <si>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</si>
  <si>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</si>
  <si>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</si>
  <si>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</si>
  <si>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</si>
  <si>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</si>
  <si>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</si>
  <si>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</si>
  <si>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</si>
  <si>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</si>
  <si>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</si>
  <si>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</si>
  <si>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</si>
  <si>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</si>
  <si>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</si>
  <si>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</si>
  <si>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</si>
  <si>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</si>
  <si>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</si>
  <si>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</si>
  <si>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</si>
  <si>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</si>
  <si>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</si>
  <si>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</si>
  <si>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</si>
  <si>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</si>
  <si>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</si>
  <si>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</si>
  <si>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</si>
  <si>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</si>
  <si>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</si>
  <si>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</si>
  <si>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</si>
  <si>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</si>
  <si>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</si>
  <si>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</si>
  <si>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</si>
  <si>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</si>
  <si>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</si>
  <si>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</si>
  <si>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</si>
  <si>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</si>
  <si>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</si>
  <si>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</si>
  <si>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</si>
  <si>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</si>
  <si>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</si>
  <si>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</si>
  <si>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</si>
  <si>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</si>
  <si>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</si>
  <si>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</si>
  <si>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</si>
  <si>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</si>
  <si>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</si>
  <si>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</si>
  <si>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</si>
  <si>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</si>
  <si>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</si>
  <si>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</si>
  <si>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</si>
  <si>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</si>
  <si>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</si>
  <si>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</si>
  <si>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</si>
  <si>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</si>
  <si>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</si>
  <si>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</si>
  <si>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</si>
  <si>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</si>
  <si>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</si>
  <si>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</si>
  <si>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</si>
  <si>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</si>
  <si>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</si>
  <si>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</si>
  <si>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</si>
  <si>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</si>
  <si>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</si>
  <si>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</si>
  <si>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</si>
  <si>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</si>
  <si>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</si>
  <si>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</si>
  <si>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</si>
  <si>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</si>
  <si>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</si>
  <si>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</si>
  <si>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</si>
  <si>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</si>
  <si>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</si>
  <si>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</si>
  <si>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</si>
  <si>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</si>
  <si>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</si>
  <si>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</si>
  <si>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</si>
  <si>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</si>
  <si>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</si>
  <si>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</si>
  <si>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</si>
  <si>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</si>
  <si>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</si>
  <si>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</si>
  <si>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</si>
  <si>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</si>
  <si>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</si>
  <si>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</si>
  <si>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</si>
  <si>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</si>
  <si>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</si>
  <si>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</si>
  <si>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</si>
  <si>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</si>
  <si>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</si>
  <si>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</si>
  <si>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</si>
  <si>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</si>
  <si>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</si>
  <si>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</si>
  <si>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</si>
  <si>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</si>
  <si>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</si>
  <si>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</si>
  <si>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</si>
  <si>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</si>
  <si>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</si>
  <si>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</si>
  <si>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</si>
  <si>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</si>
  <si>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</si>
  <si>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</si>
  <si>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</si>
  <si>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</si>
  <si>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</si>
  <si>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</si>
  <si>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</si>
  <si>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</si>
  <si>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</si>
  <si>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</si>
  <si>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</si>
  <si>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</si>
  <si>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</si>
  <si>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</si>
  <si>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</si>
  <si>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</si>
  <si>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</si>
  <si>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</si>
  <si>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</si>
  <si>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</si>
  <si>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</si>
  <si>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</si>
  <si>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</si>
  <si>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</si>
  <si>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</si>
  <si>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</si>
  <si>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</si>
  <si>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</si>
  <si>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</si>
  <si>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</si>
  <si>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</si>
  <si>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</si>
  <si>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</si>
  <si>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</si>
  <si>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</si>
  <si>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</si>
  <si>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</si>
  <si>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</si>
  <si>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</si>
  <si>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</si>
  <si>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</si>
  <si>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</si>
  <si>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</si>
  <si>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</si>
  <si>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</si>
  <si>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</si>
  <si>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</si>
  <si>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</si>
  <si>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</si>
  <si>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</si>
  <si>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</si>
  <si>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</si>
  <si>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</si>
  <si>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</si>
  <si>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</si>
  <si>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</si>
  <si>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</si>
  <si>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</si>
  <si>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</si>
  <si>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</si>
  <si>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</si>
  <si>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</si>
  <si>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</si>
  <si>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</si>
  <si>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</si>
  <si>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</si>
  <si>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</si>
  <si>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</si>
  <si>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</si>
  <si>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</si>
  <si>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</si>
  <si>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</si>
  <si>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</si>
  <si>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</si>
  <si>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</si>
  <si>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</si>
  <si>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</si>
  <si>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</si>
  <si>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</si>
  <si>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</si>
  <si>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</si>
  <si>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</si>
  <si>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</si>
  <si>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</si>
  <si>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</si>
  <si>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</si>
  <si>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</si>
  <si>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</si>
  <si>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</si>
  <si>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</si>
  <si>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</si>
  <si>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</si>
  <si>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</si>
  <si>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</si>
  <si>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</si>
  <si>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</si>
  <si>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</si>
  <si>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</si>
  <si>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</si>
  <si>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</si>
  <si>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</si>
  <si>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</si>
  <si>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</si>
  <si>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</si>
  <si>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</si>
  <si>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</si>
  <si>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</si>
  <si>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</si>
  <si>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</si>
  <si>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</si>
  <si>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</si>
  <si>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</si>
  <si>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</si>
  <si>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</si>
  <si>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</si>
  <si>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</si>
  <si>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</si>
  <si>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</si>
  <si>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</si>
  <si>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</si>
  <si>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</si>
  <si>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</si>
  <si>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</si>
  <si>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</si>
  <si>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</si>
  <si>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</si>
  <si>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</si>
  <si>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</si>
  <si>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</si>
  <si>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</si>
  <si>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</si>
  <si>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</si>
  <si>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</si>
  <si>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</si>
  <si>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</si>
  <si>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</si>
  <si>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</si>
  <si>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</si>
  <si>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</si>
  <si>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</si>
  <si>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</si>
  <si>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</si>
  <si>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</si>
  <si>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</si>
  <si>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</si>
  <si>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</si>
  <si>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</si>
  <si>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</si>
  <si>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</si>
  <si>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</si>
  <si>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</si>
  <si>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</si>
  <si>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</si>
  <si>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</si>
  <si>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</si>
  <si>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</si>
  <si>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</si>
  <si>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</si>
  <si>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</si>
  <si>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</si>
  <si>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</si>
  <si>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</si>
  <si>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</si>
  <si>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</si>
  <si>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</si>
  <si>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</si>
  <si>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</si>
  <si>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</si>
  <si>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</si>
  <si>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</si>
  <si>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</si>
  <si>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</si>
  <si>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</si>
  <si>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</si>
  <si>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</si>
  <si>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</si>
  <si>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</si>
  <si>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</si>
  <si>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</si>
  <si>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</si>
  <si>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</si>
  <si>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</si>
  <si>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</si>
  <si>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</si>
  <si>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</si>
  <si>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</si>
  <si>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</si>
  <si>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</si>
  <si>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</si>
  <si>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</si>
  <si>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</si>
  <si>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</si>
  <si>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</si>
  <si>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</si>
  <si>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</si>
  <si>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</si>
  <si>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</si>
  <si>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</si>
  <si>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</si>
  <si>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</si>
  <si>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</si>
  <si>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</si>
  <si>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</si>
  <si>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</si>
  <si>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</si>
  <si>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</si>
  <si>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</si>
  <si>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</si>
  <si>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</si>
  <si>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</si>
  <si>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</si>
  <si>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</si>
  <si>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</si>
  <si>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</si>
  <si>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</si>
  <si>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</si>
  <si>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</si>
  <si>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</si>
  <si>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</si>
  <si>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</si>
  <si>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</si>
  <si>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</si>
  <si>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</si>
  <si>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</si>
  <si>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</si>
  <si>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</si>
  <si>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</si>
  <si>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</si>
  <si>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</si>
  <si>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</si>
  <si>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</si>
  <si>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</si>
  <si>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</si>
  <si>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</si>
  <si>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</si>
  <si>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</si>
  <si>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</si>
  <si>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</si>
  <si>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</si>
  <si>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</si>
  <si>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</si>
  <si>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</si>
  <si>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</si>
  <si>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</si>
  <si>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</si>
  <si>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</si>
  <si>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</si>
  <si>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</si>
  <si>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</si>
  <si>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</si>
  <si>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</si>
  <si>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</si>
  <si>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</si>
  <si>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</si>
  <si>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</si>
  <si>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</si>
  <si>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</si>
  <si>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</si>
  <si>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</si>
  <si>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</si>
  <si>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</si>
  <si>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</si>
  <si>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</si>
  <si>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</si>
  <si>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</si>
  <si>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</si>
  <si>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</si>
  <si>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</si>
  <si>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</si>
  <si>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</si>
  <si>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</si>
  <si>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</si>
  <si>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</si>
  <si>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</si>
  <si>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</si>
  <si>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</si>
  <si>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</si>
  <si>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</si>
  <si>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</si>
  <si>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</si>
  <si>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</si>
  <si>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</si>
  <si>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</si>
  <si>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</si>
  <si>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</si>
  <si>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</si>
  <si>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</si>
  <si>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</si>
  <si>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</si>
  <si>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</si>
  <si>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</si>
  <si>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</si>
  <si>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</si>
  <si>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</si>
  <si>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</si>
  <si>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</si>
  <si>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</si>
  <si>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</si>
  <si>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</si>
  <si>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</si>
  <si>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</si>
  <si>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</si>
  <si>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</si>
  <si>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</si>
  <si>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</si>
  <si>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</si>
  <si>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</si>
  <si>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</si>
  <si>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</si>
  <si>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</si>
  <si>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</si>
  <si>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</si>
  <si>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</si>
  <si>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</si>
  <si>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</si>
  <si>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</si>
  <si>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</si>
  <si>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</si>
  <si>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</si>
  <si>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</si>
  <si>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</si>
  <si>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</si>
  <si>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</si>
  <si>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</si>
  <si>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</si>
  <si>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</si>
  <si>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</si>
  <si>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</si>
  <si>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</si>
  <si>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</si>
  <si>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</si>
  <si>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</si>
  <si>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</si>
  <si>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</si>
  <si>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</si>
  <si>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</si>
  <si>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</si>
  <si>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</si>
  <si>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</si>
  <si>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</si>
  <si>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</si>
  <si>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</si>
  <si>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</si>
  <si>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</si>
  <si>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</si>
  <si>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</si>
  <si>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</si>
  <si>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</si>
  <si>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</si>
  <si>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</si>
  <si>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</si>
  <si>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</si>
  <si>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</si>
  <si>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</si>
  <si>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</si>
  <si>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</si>
  <si>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</si>
  <si>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</si>
  <si>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</si>
  <si>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</si>
  <si>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</si>
  <si>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</si>
  <si>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</si>
  <si>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</si>
  <si>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</si>
  <si>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</si>
  <si>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</si>
  <si>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</si>
  <si>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</si>
  <si>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</si>
  <si>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</si>
  <si>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</si>
  <si>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</si>
  <si>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</si>
  <si>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</si>
  <si>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</si>
  <si>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</si>
  <si>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</si>
  <si>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</si>
  <si>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</si>
  <si>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</si>
  <si>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</si>
  <si>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</si>
  <si>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</si>
  <si>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</si>
  <si>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</si>
  <si>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</si>
  <si>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</si>
  <si>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</si>
  <si>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</si>
  <si>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</si>
  <si>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</si>
  <si>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</si>
  <si>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</si>
  <si>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</si>
  <si>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</si>
  <si>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</si>
  <si>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</si>
  <si>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</si>
  <si>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</si>
  <si>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</si>
  <si>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</si>
  <si>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</si>
  <si>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</si>
  <si>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</si>
  <si>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</si>
  <si>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</si>
  <si>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</si>
  <si>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</si>
  <si>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</si>
  <si>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</si>
  <si>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</si>
  <si>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</si>
  <si>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</si>
  <si>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</si>
  <si>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</si>
  <si>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</si>
  <si>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</si>
  <si>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</si>
  <si>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</si>
  <si>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</si>
  <si>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</si>
  <si>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</si>
  <si>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</si>
  <si>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</si>
  <si>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</si>
  <si>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</si>
  <si>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</si>
  <si>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</si>
  <si>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</si>
  <si>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</si>
  <si>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</si>
  <si>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</si>
  <si>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</si>
  <si>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</si>
  <si>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</si>
  <si>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</si>
  <si>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</si>
  <si>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</si>
  <si>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</si>
  <si>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</si>
  <si>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</si>
  <si>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</si>
  <si>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</si>
  <si>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</si>
  <si>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</si>
  <si>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</si>
  <si>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</si>
  <si>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</si>
  <si>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</si>
  <si>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</si>
  <si>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</si>
  <si>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</si>
  <si>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</si>
  <si>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</si>
  <si>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</si>
  <si>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</si>
  <si>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</si>
  <si>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</si>
  <si>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</si>
  <si>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</si>
  <si>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</si>
  <si>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</si>
  <si>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</si>
  <si>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</si>
  <si>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</si>
  <si>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</si>
  <si>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</si>
  <si>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</si>
  <si>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</si>
  <si>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</si>
  <si>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</si>
  <si>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</si>
  <si>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</si>
  <si>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</si>
  <si>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</si>
  <si>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</si>
  <si>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</si>
  <si>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</si>
  <si>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</si>
  <si>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</si>
  <si>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</si>
  <si>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</si>
  <si>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</si>
  <si>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</si>
  <si>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</si>
  <si>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</si>
  <si>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</si>
  <si>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</si>
  <si>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</si>
  <si>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</si>
  <si>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</si>
  <si>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</si>
  <si>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</si>
  <si>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</si>
  <si>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</si>
  <si>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</si>
  <si>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</si>
  <si>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</si>
  <si>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</si>
  <si>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</si>
  <si>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</si>
  <si>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</si>
  <si>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</si>
  <si>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</si>
  <si>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</si>
  <si>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</si>
  <si>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</si>
  <si>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</si>
  <si>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</si>
  <si>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</si>
  <si>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</si>
  <si>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</si>
  <si>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</si>
  <si>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</si>
  <si>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</si>
  <si>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</si>
  <si>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</si>
  <si>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</si>
  <si>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</si>
  <si>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</si>
  <si>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</si>
  <si>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</si>
  <si>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</si>
  <si>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</si>
  <si>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</si>
  <si>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</si>
  <si>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</si>
  <si>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</si>
  <si>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</si>
  <si>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</si>
  <si>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</si>
  <si>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</si>
  <si>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</si>
  <si>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</si>
  <si>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</si>
  <si>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</si>
  <si>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</si>
  <si>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</si>
  <si>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</si>
  <si>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</si>
  <si>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</si>
  <si>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</si>
  <si>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</si>
  <si>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</si>
  <si>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</si>
  <si>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</si>
  <si>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</si>
  <si>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</si>
  <si>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</si>
  <si>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</si>
  <si>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</si>
  <si>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</si>
  <si>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</si>
  <si>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</si>
  <si>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</si>
  <si>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</si>
  <si>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</si>
  <si>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</si>
  <si>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</si>
  <si>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</si>
  <si>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</si>
  <si>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</si>
  <si>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</si>
  <si>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</si>
  <si>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</si>
  <si>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</si>
  <si>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</si>
  <si>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</si>
  <si>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</si>
  <si>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</si>
  <si>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</si>
  <si>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</si>
  <si>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</si>
  <si>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</si>
  <si>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</si>
  <si>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</si>
  <si>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</si>
  <si>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</si>
  <si>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</si>
  <si>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</si>
  <si>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</si>
  <si>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</si>
  <si>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</si>
  <si>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</si>
  <si>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</si>
  <si>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</si>
  <si>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</si>
  <si>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</si>
  <si>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</si>
  <si>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</si>
  <si>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</si>
  <si>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</si>
  <si>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</si>
  <si>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</si>
  <si>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</si>
  <si>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</si>
  <si>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</si>
  <si>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</si>
  <si>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</si>
  <si>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</si>
  <si>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</si>
  <si>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</si>
  <si>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</si>
  <si>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</si>
  <si>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</si>
  <si>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</si>
  <si>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</si>
  <si>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</si>
  <si>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</si>
  <si>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</si>
  <si>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</si>
  <si>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</si>
  <si>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</si>
  <si>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</si>
  <si>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</si>
  <si>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</si>
  <si>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</si>
  <si>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</si>
  <si>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</si>
  <si>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</si>
  <si>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</si>
  <si>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</si>
  <si>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</si>
  <si>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</si>
  <si>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</si>
  <si>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</si>
  <si>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</si>
  <si>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</si>
  <si>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</si>
  <si>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</si>
  <si>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</si>
  <si>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</si>
  <si>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</si>
  <si>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</si>
  <si>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</si>
  <si>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</si>
  <si>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</si>
  <si>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</si>
  <si>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</si>
  <si>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</si>
  <si>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</si>
  <si>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</si>
  <si>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</si>
  <si>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</si>
  <si>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</si>
  <si>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</si>
  <si>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</si>
  <si>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</si>
  <si>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</si>
  <si>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</si>
  <si>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</si>
  <si>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</si>
  <si>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</si>
  <si>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</si>
  <si>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</si>
  <si>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</si>
  <si>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</si>
  <si>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</si>
  <si>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</si>
  <si>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</si>
  <si>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</si>
  <si>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</si>
  <si>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</si>
  <si>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</si>
  <si>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</si>
  <si>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</si>
  <si>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</si>
  <si>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</si>
  <si>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</si>
  <si>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</si>
  <si>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</si>
  <si>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</si>
  <si>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</si>
  <si>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</si>
  <si>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</si>
  <si>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</si>
  <si>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</si>
  <si>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</si>
  <si>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</si>
  <si>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</si>
  <si>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</si>
  <si>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</si>
  <si>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</si>
  <si>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</si>
  <si>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</si>
  <si>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</si>
  <si>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</si>
  <si>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</si>
  <si>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</si>
  <si>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</si>
  <si>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</si>
  <si>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</si>
  <si>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</si>
  <si>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</si>
  <si>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</si>
  <si>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</si>
  <si>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</si>
  <si>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</si>
  <si>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</si>
  <si>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</si>
  <si>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</si>
  <si>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</si>
  <si>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</si>
  <si>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</si>
  <si>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</si>
  <si>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</si>
  <si>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</si>
  <si>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</si>
  <si>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</si>
  <si>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</si>
  <si>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</si>
  <si>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</si>
  <si>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</si>
  <si>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</si>
  <si>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</si>
  <si>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</si>
  <si>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</si>
  <si>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</si>
  <si>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</si>
  <si>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</si>
  <si>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</si>
  <si>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</si>
  <si>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</si>
  <si>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</si>
  <si>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</si>
  <si>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</si>
  <si>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</si>
  <si>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</si>
  <si>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</si>
  <si>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</si>
  <si>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</si>
  <si>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</si>
  <si>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</si>
  <si>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</si>
  <si>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</si>
  <si>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</si>
  <si>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</si>
  <si>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</si>
  <si>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</si>
  <si>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</si>
  <si>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</si>
  <si>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</si>
  <si>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</si>
  <si>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</si>
  <si>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</si>
  <si>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</si>
  <si>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</si>
  <si>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</si>
  <si>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</si>
  <si>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</si>
  <si>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</si>
  <si>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</si>
  <si>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</si>
  <si>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</si>
  <si>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</si>
  <si>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</si>
  <si>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</si>
  <si>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</si>
  <si>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</si>
  <si>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</si>
  <si>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</si>
  <si>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</si>
  <si>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</si>
  <si>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</si>
  <si>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</si>
  <si>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</si>
  <si>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</si>
  <si>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</si>
  <si>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</si>
  <si>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</si>
  <si>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</si>
  <si>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</si>
  <si>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</si>
  <si>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</si>
  <si>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</si>
  <si>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</si>
  <si>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</si>
  <si>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</si>
  <si>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</si>
  <si>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</si>
  <si>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</si>
  <si>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</si>
  <si>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</si>
  <si>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</si>
  <si>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</si>
  <si>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</si>
  <si>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</si>
  <si>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</si>
  <si>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</si>
  <si>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</si>
  <si>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</si>
  <si>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</si>
  <si>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</si>
  <si>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</si>
  <si>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</si>
  <si>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</si>
  <si>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</si>
  <si>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</si>
  <si>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</si>
  <si>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</si>
  <si>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</si>
  <si>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</si>
  <si>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</si>
  <si>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</si>
  <si>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</si>
  <si>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</si>
  <si>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</si>
  <si>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</si>
  <si>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</si>
  <si>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</si>
  <si>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</si>
  <si>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</si>
  <si>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</si>
  <si>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</si>
  <si>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</si>
  <si>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</si>
  <si>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</si>
  <si>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</si>
  <si>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</si>
  <si>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</si>
  <si>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</si>
  <si>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</si>
  <si>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</si>
  <si>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</si>
  <si>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</si>
  <si>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</si>
  <si>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</si>
  <si>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</si>
  <si>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</si>
  <si>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</si>
  <si>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</si>
  <si>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</si>
  <si>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</si>
  <si>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</si>
  <si>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</si>
  <si>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</si>
  <si>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</si>
  <si>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</si>
  <si>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</si>
  <si>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</si>
  <si>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</si>
  <si>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</si>
  <si>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</si>
  <si>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</si>
  <si>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</si>
  <si>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</si>
  <si>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</si>
  <si>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</si>
  <si>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</si>
  <si>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</si>
  <si>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</si>
  <si>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</si>
  <si>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</si>
  <si>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</si>
  <si>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</si>
  <si>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</si>
  <si>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</si>
  <si>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</si>
  <si>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</si>
  <si>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</si>
  <si>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</si>
  <si>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</si>
  <si>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</si>
  <si>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</si>
  <si>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</si>
  <si>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</si>
  <si>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</si>
  <si>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</si>
  <si>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</si>
  <si>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</si>
  <si>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</si>
  <si>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</si>
  <si>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</si>
  <si>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</si>
  <si>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</si>
  <si>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</si>
  <si>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</si>
  <si>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</si>
  <si>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</si>
  <si>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</si>
  <si>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</si>
  <si>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</si>
  <si>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</si>
  <si>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</si>
  <si>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</si>
  <si>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</si>
  <si>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</si>
  <si>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</si>
  <si>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</si>
  <si>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</si>
  <si>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</si>
  <si>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</si>
  <si>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</si>
  <si>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</si>
  <si>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</si>
  <si>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</si>
  <si>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</si>
  <si>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</si>
  <si>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</si>
  <si>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</si>
  <si>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</si>
  <si>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</si>
  <si>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</si>
  <si>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</si>
  <si>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</si>
  <si>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</si>
  <si>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</si>
  <si>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</si>
  <si>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</si>
  <si>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</si>
  <si>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</si>
  <si>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</si>
  <si>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</si>
  <si>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</si>
  <si>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</si>
  <si>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</si>
  <si>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</si>
  <si>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</si>
  <si>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</si>
  <si>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</si>
  <si>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</si>
  <si>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</si>
  <si>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</si>
  <si>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</si>
  <si>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</si>
  <si>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</si>
  <si>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</si>
  <si>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</si>
  <si>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</si>
  <si>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</si>
  <si>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</si>
  <si>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</si>
  <si>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</si>
  <si>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</si>
  <si>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</si>
  <si>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</si>
  <si>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</si>
  <si>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</si>
  <si>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</si>
  <si>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</si>
  <si>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</si>
  <si>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</si>
  <si>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</si>
  <si>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</si>
  <si>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</si>
  <si>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</si>
  <si>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</si>
  <si>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</si>
  <si>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</si>
  <si>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</si>
  <si>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</si>
  <si>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</si>
  <si>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</si>
  <si>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</si>
  <si>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</si>
  <si>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</si>
  <si>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</si>
  <si>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</si>
  <si>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</si>
  <si>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</si>
  <si>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</si>
  <si>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</si>
  <si>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</si>
  <si>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</si>
  <si>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</si>
  <si>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</si>
  <si>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</si>
  <si>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</si>
  <si>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</si>
  <si>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</si>
  <si>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</si>
  <si>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</si>
  <si>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</si>
  <si>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</si>
  <si>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</si>
  <si>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</si>
  <si>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</si>
  <si>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</si>
  <si>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</si>
  <si>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</si>
  <si>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</si>
  <si>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</si>
  <si>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</si>
  <si>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</si>
  <si>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</si>
  <si>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</si>
  <si>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</si>
  <si>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</si>
  <si>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</si>
  <si>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</si>
  <si>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</si>
  <si>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</si>
  <si>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</si>
  <si>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</si>
  <si>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</si>
  <si>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</si>
  <si>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</si>
  <si>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</si>
  <si>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</si>
  <si>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</si>
  <si>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</si>
  <si>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</si>
  <si>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</si>
  <si>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</si>
  <si>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</si>
  <si>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</si>
  <si>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</si>
  <si>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</si>
  <si>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</si>
  <si>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</si>
  <si>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</si>
  <si>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</si>
  <si>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</si>
  <si>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</si>
  <si>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</si>
  <si>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</si>
  <si>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</si>
  <si>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</si>
  <si>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</si>
  <si>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</si>
  <si>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</si>
  <si>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</si>
  <si>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</si>
  <si>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</si>
  <si>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</si>
  <si>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</si>
  <si>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</si>
  <si>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</si>
  <si>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</si>
  <si>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</si>
  <si>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</si>
  <si>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</si>
  <si>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</si>
  <si>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</si>
  <si>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</si>
  <si>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</si>
  <si>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</si>
  <si>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</si>
  <si>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</si>
  <si>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</si>
  <si>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</si>
  <si>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</si>
  <si>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</si>
  <si>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</si>
  <si>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</si>
  <si>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</si>
  <si>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</si>
  <si>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</si>
  <si>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</si>
  <si>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</si>
  <si>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</si>
  <si>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</si>
  <si>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</si>
  <si>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</si>
  <si>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</si>
  <si>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</si>
  <si>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</si>
  <si>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</si>
  <si>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</si>
  <si>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</si>
  <si>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</si>
  <si>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</si>
  <si>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</si>
  <si>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</si>
  <si>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</si>
  <si>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</si>
  <si>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</si>
  <si>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</si>
  <si>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</si>
  <si>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</si>
  <si>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</si>
  <si>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</si>
  <si>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</si>
  <si>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</si>
  <si>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</si>
  <si>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</si>
  <si>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</si>
  <si>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</si>
  <si>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</si>
  <si>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</si>
  <si>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</si>
  <si>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</si>
  <si>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</si>
  <si>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</si>
  <si>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</si>
  <si>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</si>
  <si>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</si>
  <si>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</si>
  <si>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</si>
  <si>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</si>
  <si>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</si>
  <si>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</si>
  <si>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</si>
  <si>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</si>
  <si>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</si>
  <si>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</si>
  <si>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</si>
  <si>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</si>
  <si>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</si>
  <si>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</si>
  <si>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</si>
  <si>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</si>
  <si>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</si>
  <si>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</si>
  <si>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</si>
  <si>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</si>
  <si>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</si>
  <si>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</si>
  <si>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</si>
  <si>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</si>
  <si>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</si>
  <si>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</si>
  <si>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</si>
  <si>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</si>
  <si>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</si>
  <si>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</si>
  <si>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</si>
  <si>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</si>
  <si>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</si>
  <si>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</si>
  <si>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</si>
  <si>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</si>
  <si>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</si>
  <si>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</si>
  <si>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</si>
  <si>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</si>
  <si>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</si>
  <si>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</si>
  <si>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</si>
  <si>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</si>
  <si>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</si>
  <si>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</si>
  <si>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</si>
  <si>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</si>
  <si>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</si>
  <si>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</si>
  <si>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</si>
  <si>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</si>
  <si>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</si>
  <si>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</si>
  <si>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</si>
  <si>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</si>
  <si>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</si>
  <si>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</si>
  <si>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</si>
  <si>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</si>
  <si>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</si>
  <si>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</si>
  <si>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</si>
  <si>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</si>
  <si>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</si>
  <si>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</si>
  <si>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</si>
  <si>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</si>
  <si>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</si>
  <si>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</si>
  <si>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</si>
  <si>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</si>
  <si>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</si>
  <si>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</si>
  <si>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</si>
  <si>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</si>
  <si>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</si>
  <si>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</si>
  <si>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</si>
  <si>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</si>
  <si>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</si>
  <si>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</si>
  <si>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</si>
  <si>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</si>
  <si>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</si>
  <si>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</si>
  <si>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</si>
  <si>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</si>
  <si>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</si>
  <si>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</si>
  <si>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</si>
  <si>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</si>
  <si>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</si>
  <si>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</si>
  <si>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</si>
  <si>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</si>
  <si>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</si>
  <si>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</si>
  <si>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</si>
  <si>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</si>
  <si>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</si>
  <si>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</si>
  <si>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</si>
  <si>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</si>
  <si>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</si>
  <si>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</si>
  <si>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</si>
  <si>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</si>
  <si>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</si>
  <si>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</si>
  <si>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</si>
  <si>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</si>
  <si>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</si>
  <si>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</si>
  <si>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</si>
  <si>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</si>
  <si>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</si>
  <si>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</si>
  <si>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</si>
  <si>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</si>
  <si>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</si>
  <si>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</si>
  <si>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</si>
  <si>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</si>
  <si>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</si>
  <si>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</si>
  <si>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</si>
  <si>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</si>
  <si>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</si>
  <si>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</si>
  <si>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</si>
  <si>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</si>
  <si>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</si>
  <si>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</si>
  <si>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</si>
  <si>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</si>
  <si>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</si>
  <si>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</si>
  <si>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</si>
  <si>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</si>
  <si>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</si>
  <si>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</si>
  <si>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</si>
  <si>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</si>
  <si>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</si>
  <si>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</si>
  <si>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</si>
  <si>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</si>
  <si>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</si>
  <si>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</si>
  <si>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</si>
  <si>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</si>
  <si>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</si>
  <si>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</si>
  <si>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</si>
  <si>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</si>
  <si>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</si>
  <si>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</si>
  <si>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</si>
  <si>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</si>
  <si>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</si>
  <si>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</si>
  <si>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</si>
  <si>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</si>
  <si>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</si>
  <si>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</si>
  <si>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</si>
  <si>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</si>
  <si>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</si>
  <si>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</si>
  <si>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</si>
  <si>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</si>
  <si>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</si>
  <si>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</si>
  <si>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</si>
  <si>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</si>
  <si>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</si>
  <si>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</si>
  <si>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</si>
  <si>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</si>
  <si>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</si>
  <si>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</si>
  <si>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</si>
  <si>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</si>
  <si>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</si>
  <si>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</si>
  <si>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</si>
  <si>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</si>
  <si>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</si>
  <si>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</si>
  <si>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</si>
  <si>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</si>
  <si>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</si>
  <si>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</si>
  <si>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</si>
  <si>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</si>
  <si>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</si>
  <si>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</si>
  <si>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</si>
  <si>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</si>
  <si>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</si>
  <si>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</si>
  <si>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</si>
  <si>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</si>
  <si>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</si>
  <si>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</si>
  <si>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</si>
  <si>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</si>
  <si>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</si>
  <si>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</si>
  <si>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</si>
  <si>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</si>
  <si>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</si>
  <si>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</si>
  <si>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</si>
  <si>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</si>
  <si>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</si>
  <si>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</si>
  <si>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</si>
  <si>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</si>
  <si>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</si>
  <si>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</si>
  <si>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</si>
  <si>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</si>
  <si>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</si>
  <si>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</si>
  <si>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</si>
  <si>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</si>
  <si>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</si>
  <si>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</si>
  <si>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</si>
  <si>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</si>
  <si>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</si>
  <si>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</si>
  <si>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</si>
  <si>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</si>
  <si>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</si>
  <si>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</si>
  <si>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</si>
  <si>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</si>
  <si>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</si>
  <si>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</si>
  <si>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</si>
  <si>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</si>
  <si>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</si>
  <si>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</si>
  <si>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</si>
  <si>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</si>
  <si>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</si>
  <si>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</si>
  <si>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</si>
  <si>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</si>
  <si>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</si>
  <si>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</si>
  <si>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</si>
  <si>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</si>
  <si>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</si>
  <si>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</si>
  <si>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</si>
  <si>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</si>
  <si>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</si>
  <si>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</si>
  <si>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</si>
  <si>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</si>
  <si>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</si>
  <si>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</si>
  <si>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</si>
  <si>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</si>
  <si>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</si>
  <si>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</si>
  <si>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</si>
  <si>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</si>
  <si>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</si>
  <si>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</si>
  <si>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</si>
  <si>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</si>
  <si>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</si>
  <si>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</si>
  <si>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</si>
  <si>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</si>
  <si>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</si>
  <si>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</si>
  <si>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</si>
  <si>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</si>
  <si>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</si>
  <si>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</si>
  <si>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</si>
  <si>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</si>
  <si>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</si>
  <si>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</si>
  <si>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</si>
  <si>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</si>
  <si>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</si>
  <si>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</si>
  <si>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</si>
  <si>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</si>
  <si>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</si>
  <si>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</si>
  <si>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</si>
  <si>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</si>
  <si>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</si>
  <si>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</si>
  <si>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</si>
  <si>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</si>
  <si>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</si>
  <si>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</si>
  <si>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</si>
  <si>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</si>
  <si>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</si>
  <si>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</si>
  <si>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</si>
  <si>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</si>
  <si>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</si>
  <si>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</si>
  <si>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</si>
  <si>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</si>
  <si>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</si>
  <si>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</si>
  <si>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</si>
  <si>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</si>
  <si>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</si>
  <si>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</si>
  <si>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</si>
  <si>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</si>
  <si>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</si>
  <si>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</si>
  <si>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</si>
  <si>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</si>
  <si>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</si>
  <si>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</si>
  <si>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</si>
  <si>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</si>
  <si>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</si>
  <si>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</si>
  <si>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</si>
  <si>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</si>
  <si>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</si>
  <si>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</si>
  <si>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</si>
  <si>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</si>
  <si>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</si>
  <si>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</si>
  <si>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</si>
  <si>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</si>
  <si>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</si>
  <si>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</si>
  <si>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</si>
  <si>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</si>
  <si>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</si>
  <si>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</si>
  <si>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</si>
  <si>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</si>
  <si>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</si>
  <si>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</si>
  <si>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</si>
  <si>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</si>
  <si>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</si>
  <si>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</si>
  <si>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</si>
  <si>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</si>
  <si>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</si>
  <si>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</si>
  <si>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</si>
  <si>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</si>
  <si>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</si>
  <si>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</si>
  <si>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</si>
  <si>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</si>
  <si>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</si>
  <si>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</si>
  <si>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</si>
  <si>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</si>
  <si>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</si>
  <si>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</si>
  <si>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</si>
  <si>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</si>
  <si>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</si>
  <si>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</si>
  <si>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</si>
  <si>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</si>
  <si>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</si>
  <si>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</si>
  <si>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</si>
  <si>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</si>
  <si>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</si>
  <si>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</si>
  <si>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</si>
  <si>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</si>
  <si>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</si>
  <si>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</si>
  <si>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</si>
  <si>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</si>
  <si>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</si>
  <si>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</si>
  <si>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</si>
  <si>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</si>
  <si>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</si>
  <si>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</si>
  <si>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</si>
  <si>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</si>
  <si>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</si>
  <si>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</si>
  <si>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</si>
  <si>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</si>
  <si>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</si>
  <si>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</si>
  <si>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</si>
  <si>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</si>
  <si>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</si>
  <si>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</si>
  <si>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</si>
  <si>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</si>
  <si>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</si>
  <si>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</si>
  <si>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</si>
  <si>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</si>
  <si>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</si>
  <si>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</si>
  <si>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</si>
  <si>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</si>
  <si>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</si>
  <si>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</si>
  <si>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</si>
  <si>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</si>
  <si>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</si>
  <si>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</si>
  <si>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</si>
  <si>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</si>
  <si>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</si>
  <si>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</si>
  <si>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</si>
  <si>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</si>
  <si>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</si>
  <si>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</si>
  <si>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</si>
  <si>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</si>
  <si>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</si>
  <si>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</si>
  <si>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</si>
  <si>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</si>
  <si>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</si>
  <si>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</si>
  <si>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</si>
  <si>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</si>
  <si>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</si>
  <si>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</si>
  <si>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</si>
  <si>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</si>
  <si>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</si>
  <si>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</si>
  <si>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</si>
  <si>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</si>
  <si>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</si>
  <si>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</si>
  <si>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</si>
  <si>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</si>
  <si>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</si>
  <si>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</si>
  <si>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</si>
  <si>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</si>
  <si>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</si>
  <si>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</si>
  <si>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</si>
  <si>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</si>
  <si>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</si>
  <si>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</si>
  <si>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</si>
  <si>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</si>
  <si>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</si>
  <si>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</si>
  <si>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</si>
  <si>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</si>
  <si>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</si>
  <si>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</si>
  <si>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</si>
  <si>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</si>
  <si>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</si>
  <si>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</si>
  <si>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</si>
  <si>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</si>
  <si>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</si>
  <si>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</si>
  <si>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</si>
  <si>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</si>
  <si>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</si>
  <si>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</si>
  <si>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</si>
  <si>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</si>
  <si>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</si>
  <si>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</si>
  <si>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</si>
  <si>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</si>
  <si>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</si>
  <si>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</si>
  <si>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</si>
  <si>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</si>
  <si>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</si>
  <si>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</si>
  <si>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</si>
  <si>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</si>
  <si>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</si>
  <si>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</si>
  <si>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</si>
  <si>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</si>
  <si>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</si>
  <si>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</si>
  <si>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</si>
  <si>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</si>
  <si>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</si>
  <si>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</si>
  <si>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</si>
  <si>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</si>
  <si>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</si>
  <si>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</si>
  <si>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</si>
  <si>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</si>
  <si>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</si>
  <si>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</si>
  <si>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</si>
  <si>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</si>
  <si>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</si>
  <si>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</si>
  <si>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</si>
  <si>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</si>
  <si>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</si>
  <si>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</si>
  <si>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</si>
  <si>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</si>
  <si>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</si>
  <si>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</si>
  <si>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</si>
  <si>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</si>
  <si>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</si>
  <si>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</si>
  <si>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</si>
  <si>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</si>
  <si>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</si>
  <si>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</si>
  <si>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</si>
  <si>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</si>
  <si>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</si>
  <si>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</si>
  <si>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</si>
  <si>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</si>
  <si>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</si>
  <si>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</si>
  <si>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</si>
  <si>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</si>
  <si>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</si>
  <si>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</si>
  <si>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</si>
  <si>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</si>
  <si>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</si>
  <si>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</si>
  <si>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</si>
  <si>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</si>
  <si>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</si>
  <si>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</si>
  <si>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</si>
  <si>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</si>
  <si>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</si>
  <si>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</si>
  <si>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</si>
  <si>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</si>
  <si>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</si>
  <si>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</si>
  <si>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</si>
  <si>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</si>
  <si>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</si>
  <si>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</si>
  <si>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</si>
  <si>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</si>
  <si>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</si>
  <si>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</si>
  <si>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</si>
  <si>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</si>
  <si>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</si>
  <si>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</si>
  <si>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</si>
  <si>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</si>
  <si>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</si>
  <si>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</si>
  <si>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</si>
  <si>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</si>
  <si>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</si>
  <si>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</si>
  <si>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</si>
  <si>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</si>
  <si>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</si>
  <si>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</si>
  <si>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</si>
  <si>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</si>
  <si>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</si>
  <si>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</si>
  <si>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</si>
  <si>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</si>
  <si>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</si>
  <si>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</si>
  <si>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</si>
  <si>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</si>
  <si>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</si>
  <si>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</si>
  <si>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</si>
  <si>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</si>
  <si>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</si>
  <si>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</si>
  <si>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</si>
  <si>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</si>
  <si>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</si>
  <si>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</si>
  <si>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</si>
  <si>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</si>
  <si>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</si>
  <si>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</si>
  <si>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</si>
  <si>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</si>
  <si>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</si>
  <si>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</si>
  <si>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</si>
  <si>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</si>
  <si>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</si>
  <si>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</si>
  <si>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</si>
  <si>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</si>
  <si>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</si>
  <si>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</si>
  <si>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</si>
  <si>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</si>
  <si>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</si>
  <si>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</si>
  <si>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</si>
  <si>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</si>
  <si>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</si>
  <si>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</si>
  <si>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</si>
  <si>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</si>
  <si>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</si>
  <si>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</si>
  <si>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</si>
  <si>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</si>
  <si>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</si>
  <si>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</si>
  <si>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</si>
  <si>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</si>
  <si>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</si>
  <si>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</si>
  <si>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</si>
  <si>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</si>
  <si>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</si>
  <si>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</si>
  <si>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</si>
  <si>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</si>
  <si>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</si>
  <si>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</si>
  <si>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</si>
  <si>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</si>
  <si>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</si>
  <si>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</si>
  <si>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</si>
  <si>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</si>
  <si>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</si>
  <si>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</si>
  <si>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</si>
  <si>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</si>
  <si>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</si>
  <si>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</si>
  <si>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</si>
  <si>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</si>
  <si>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</si>
  <si>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</si>
  <si>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</si>
  <si>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</si>
  <si>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</si>
  <si>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</si>
  <si>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</si>
  <si>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</si>
  <si>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</si>
  <si>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</si>
  <si>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</si>
  <si>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</si>
  <si>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</si>
  <si>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</si>
  <si>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</si>
  <si>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</si>
  <si>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</si>
  <si>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</si>
  <si>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</si>
  <si>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</si>
  <si>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</si>
  <si>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</si>
  <si>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</si>
  <si>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</si>
  <si>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</si>
  <si>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</si>
  <si>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</si>
  <si>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</si>
  <si>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</si>
  <si>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</si>
  <si>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</si>
  <si>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</si>
  <si>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</si>
  <si>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</si>
  <si>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</si>
  <si>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</si>
  <si>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</si>
  <si>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</si>
  <si>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</si>
  <si>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</si>
  <si>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</si>
  <si>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</si>
  <si>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</si>
  <si>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</si>
  <si>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</si>
  <si>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</si>
  <si>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</si>
  <si>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</si>
  <si>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</si>
  <si>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</si>
  <si>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</si>
  <si>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</si>
  <si>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</si>
  <si>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</si>
  <si>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</si>
  <si>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</si>
  <si>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</si>
  <si>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</si>
  <si>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</si>
  <si>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</si>
  <si>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</si>
  <si>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</si>
  <si>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</si>
  <si>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</si>
  <si>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</si>
  <si>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</si>
  <si>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</si>
  <si>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</si>
  <si>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</si>
  <si>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</si>
  <si>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</si>
  <si>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</si>
  <si>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</si>
  <si>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</si>
  <si>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</si>
  <si>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</si>
  <si>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</si>
  <si>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</si>
  <si>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</si>
  <si>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</si>
  <si>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</si>
  <si>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</si>
  <si>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</si>
  <si>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</si>
  <si>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</si>
  <si>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</si>
  <si>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</si>
  <si>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</si>
  <si>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</si>
  <si>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</si>
  <si>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</si>
  <si>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</si>
  <si>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</si>
  <si>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</si>
  <si>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</si>
  <si>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</si>
  <si>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</si>
  <si>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</si>
  <si>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</si>
  <si>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</si>
  <si>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</si>
  <si>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</si>
  <si>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</si>
  <si>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</si>
  <si>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</si>
  <si>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</si>
  <si>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</si>
  <si>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</si>
  <si>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</si>
  <si>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</si>
  <si>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</si>
  <si>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</si>
  <si>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</si>
  <si>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</si>
  <si>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</si>
  <si>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</si>
  <si>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</si>
  <si>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</si>
  <si>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</si>
  <si>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</si>
  <si>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</si>
  <si>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</si>
  <si>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</si>
  <si>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</si>
  <si>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</si>
  <si>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</si>
  <si>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</si>
  <si>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</si>
  <si>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</si>
  <si>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</si>
  <si>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</si>
  <si>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</si>
  <si>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</si>
  <si>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</si>
  <si>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</si>
  <si>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</si>
  <si>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</si>
  <si>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</si>
  <si>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</si>
  <si>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</si>
  <si>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</si>
  <si>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</si>
  <si>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</si>
  <si>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</si>
  <si>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</si>
  <si>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</si>
  <si>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</si>
  <si>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</si>
  <si>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</si>
  <si>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</si>
  <si>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</si>
  <si>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</si>
  <si>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</si>
  <si>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</si>
  <si>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</si>
  <si>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</si>
  <si>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</si>
  <si>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</si>
  <si>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</si>
  <si>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</si>
  <si>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</si>
  <si>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</si>
  <si>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</si>
  <si>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</si>
  <si>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</si>
  <si>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</si>
  <si>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</si>
  <si>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</si>
  <si>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</si>
  <si>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</si>
  <si>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</si>
  <si>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</si>
  <si>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</si>
  <si>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</si>
  <si>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</si>
  <si>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</si>
  <si>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</si>
  <si>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</si>
  <si>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</si>
  <si>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</si>
  <si>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</si>
  <si>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</si>
  <si>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</si>
  <si>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</si>
  <si>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</si>
  <si>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</si>
  <si>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</si>
  <si>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</si>
  <si>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</si>
  <si>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</si>
  <si>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</si>
  <si>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</si>
  <si>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</si>
  <si>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</si>
  <si>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</si>
  <si>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</si>
  <si>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</si>
  <si>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</si>
  <si>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</si>
  <si>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</si>
  <si>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</si>
  <si>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</si>
  <si>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</si>
  <si>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</si>
  <si>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</si>
  <si>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</si>
  <si>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</si>
  <si>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</si>
  <si>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</si>
  <si>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</si>
  <si>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</si>
  <si>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</si>
  <si>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</si>
  <si>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</si>
  <si>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</si>
  <si>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</si>
  <si>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</si>
  <si>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</si>
  <si>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</si>
  <si>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</si>
  <si>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</si>
  <si>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</si>
  <si>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</si>
  <si>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</si>
  <si>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</si>
  <si>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</si>
  <si>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</si>
  <si>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</si>
  <si>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</si>
  <si>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</si>
  <si>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</si>
  <si>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</si>
  <si>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</si>
  <si>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</si>
  <si>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</si>
  <si>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</si>
  <si>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</si>
  <si>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</si>
  <si>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</si>
  <si>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</si>
  <si>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</si>
  <si>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</si>
  <si>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</si>
  <si>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</si>
  <si>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</si>
  <si>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</si>
  <si>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</si>
  <si>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</si>
  <si>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</si>
  <si>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</si>
  <si>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</si>
  <si>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</si>
  <si>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</si>
  <si>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</si>
  <si>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</si>
  <si>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</si>
  <si>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</si>
  <si>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</si>
  <si>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</si>
  <si>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</si>
  <si>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</si>
  <si>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</si>
  <si>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</si>
  <si>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</si>
  <si>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</si>
  <si>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</si>
  <si>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</si>
  <si>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</si>
  <si>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</si>
  <si>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</si>
  <si>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</si>
  <si>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</si>
  <si>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</si>
  <si>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</si>
  <si>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</si>
  <si>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</si>
  <si>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</si>
  <si>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</si>
  <si>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</si>
  <si>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</si>
  <si>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</si>
  <si>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</si>
  <si>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</si>
  <si>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</si>
  <si>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</si>
  <si>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</si>
  <si>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</si>
  <si>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</si>
  <si>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</si>
  <si>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</si>
  <si>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</si>
  <si>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</si>
  <si>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</si>
  <si>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</si>
  <si>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</si>
  <si>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</si>
  <si>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</si>
  <si>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</si>
  <si>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</si>
  <si>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</si>
  <si>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</si>
  <si>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</si>
  <si>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</si>
  <si>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</si>
  <si>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</si>
  <si>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</si>
  <si>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</si>
  <si>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</si>
  <si>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</si>
  <si>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</si>
  <si>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</si>
  <si>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</si>
  <si>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</si>
  <si>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</si>
  <si>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</si>
  <si>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</si>
  <si>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</si>
  <si>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</si>
  <si>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</si>
  <si>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</si>
  <si>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</si>
  <si>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</si>
  <si>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</si>
  <si>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</si>
  <si>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</si>
  <si>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</si>
  <si>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</si>
  <si>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</si>
  <si>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</si>
  <si>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</si>
  <si>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</si>
  <si>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</si>
  <si>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</si>
  <si>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</si>
  <si>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</si>
  <si>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</si>
  <si>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</si>
  <si>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</si>
  <si>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</si>
  <si>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</si>
  <si>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</si>
  <si>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</si>
  <si>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</si>
  <si>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</si>
  <si>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</si>
  <si>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</si>
  <si>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</si>
  <si>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</si>
  <si>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</si>
  <si>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</si>
  <si>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</si>
  <si>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</si>
  <si>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</si>
  <si>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</si>
  <si>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</si>
  <si>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</si>
  <si>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</si>
  <si>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</si>
  <si>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</si>
  <si>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</si>
  <si>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</si>
  <si>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</si>
  <si>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</si>
  <si>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</si>
  <si>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</si>
  <si>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</si>
  <si>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</si>
  <si>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</si>
  <si>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</si>
  <si>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</si>
  <si>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</si>
  <si>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</si>
  <si>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</si>
  <si>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</si>
  <si>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</si>
  <si>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</si>
  <si>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</si>
  <si>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</si>
  <si>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</si>
  <si>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</si>
  <si>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</si>
  <si>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</si>
  <si>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</si>
  <si>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</si>
  <si>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</si>
  <si>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</si>
  <si>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</si>
  <si>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</si>
  <si>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</si>
  <si>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</si>
  <si>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</si>
  <si>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</si>
  <si>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</si>
  <si>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</si>
  <si>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</si>
  <si>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</si>
  <si>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</si>
  <si>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</si>
  <si>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</si>
  <si>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</si>
  <si>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</si>
  <si>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</si>
  <si>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</si>
  <si>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</si>
  <si>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</si>
  <si>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</si>
  <si>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</si>
  <si>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</si>
  <si>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</si>
  <si>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</si>
  <si>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</si>
  <si>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</si>
  <si>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</si>
  <si>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</si>
  <si>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</si>
  <si>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</si>
  <si>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</si>
  <si>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</si>
  <si>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</si>
  <si>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</si>
  <si>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</si>
  <si>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</si>
  <si>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</si>
  <si>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</si>
  <si>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</si>
  <si>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</si>
  <si>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</si>
  <si>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</si>
  <si>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</si>
  <si>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</si>
  <si>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</si>
  <si>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</si>
  <si>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</si>
  <si>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</si>
  <si>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</si>
  <si>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</si>
  <si>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</si>
  <si>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</si>
  <si>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</si>
  <si>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</si>
  <si>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</si>
  <si>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</si>
  <si>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</si>
  <si>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</si>
  <si>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</si>
  <si>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</si>
  <si>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</si>
  <si>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</si>
  <si>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</si>
  <si>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</si>
  <si>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</si>
  <si>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</si>
  <si>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</si>
  <si>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</si>
  <si>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</si>
  <si>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</si>
  <si>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</si>
  <si>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</si>
  <si>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</si>
  <si>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</si>
  <si>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</si>
  <si>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</si>
  <si>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</si>
  <si>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</si>
  <si>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</si>
  <si>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</si>
  <si>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</si>
  <si>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</si>
  <si>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</si>
  <si>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</si>
  <si>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</si>
  <si>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</si>
  <si>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</si>
  <si>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</si>
  <si>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</si>
  <si>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</si>
  <si>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</si>
  <si>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</si>
  <si>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</si>
  <si>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</si>
  <si>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</si>
  <si>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</si>
  <si>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</si>
  <si>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</si>
  <si>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</si>
  <si>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</si>
  <si>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</si>
  <si>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</si>
  <si>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</si>
  <si>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</si>
  <si>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</si>
  <si>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</si>
  <si>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</si>
  <si>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</si>
  <si>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</si>
  <si>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</si>
  <si>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</si>
  <si>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</si>
  <si>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</si>
  <si>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</si>
  <si>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</si>
  <si>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</si>
  <si>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</si>
  <si>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</si>
  <si>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</si>
  <si>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</si>
  <si>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</si>
  <si>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</si>
  <si>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</si>
  <si>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</si>
  <si>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</si>
  <si>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</si>
  <si>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</si>
  <si>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</si>
  <si>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</si>
  <si>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</si>
  <si>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</si>
  <si>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</si>
  <si>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</si>
  <si>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</si>
  <si>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</si>
  <si>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</si>
  <si>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</si>
  <si>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</si>
  <si>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</si>
  <si>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</si>
  <si>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</si>
  <si>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</si>
  <si>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</si>
  <si>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</si>
  <si>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</si>
  <si>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</si>
  <si>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</si>
  <si>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</si>
  <si>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</si>
  <si>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</si>
  <si>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</si>
  <si>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</si>
  <si>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</si>
  <si>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</si>
  <si>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</si>
  <si>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</si>
  <si>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</si>
  <si>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</si>
  <si>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</si>
  <si>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</si>
  <si>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</si>
  <si>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</si>
  <si>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</si>
  <si>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</si>
  <si>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</si>
  <si>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</si>
  <si>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</si>
  <si>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</si>
  <si>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</si>
  <si>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</si>
  <si>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</si>
  <si>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</si>
  <si>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</si>
  <si>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</si>
  <si>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</si>
  <si>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</si>
  <si>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</si>
  <si>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</si>
  <si>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</si>
  <si>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</si>
  <si>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</si>
  <si>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</si>
  <si>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</si>
  <si>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</si>
  <si>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</si>
  <si>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</si>
  <si>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</si>
  <si>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</si>
  <si>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</si>
  <si>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</si>
  <si>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</si>
  <si>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</si>
  <si>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</si>
  <si>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</si>
  <si>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</si>
  <si>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</si>
  <si>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</si>
  <si>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</si>
  <si>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</si>
  <si>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</si>
  <si>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</si>
  <si>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</si>
  <si>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</si>
  <si>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</si>
  <si>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</si>
  <si>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</si>
  <si>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</si>
  <si>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</si>
  <si>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</si>
  <si>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</si>
  <si>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</si>
  <si>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</si>
  <si>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</si>
  <si>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</si>
  <si>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</si>
  <si>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</si>
  <si>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</si>
  <si>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</si>
  <si>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</si>
  <si>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</si>
  <si>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</si>
  <si>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</si>
  <si>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</si>
  <si>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</si>
  <si>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</si>
  <si>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</si>
  <si>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</si>
  <si>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</si>
  <si>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</si>
  <si>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</si>
  <si>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</si>
  <si>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</si>
  <si>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</si>
  <si>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</si>
  <si>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</si>
  <si>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</si>
  <si>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</si>
  <si>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</si>
  <si>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</si>
  <si>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</si>
  <si>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</si>
  <si>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</si>
  <si>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</si>
  <si>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</si>
  <si>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</si>
  <si>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</si>
  <si>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</si>
  <si>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</si>
  <si>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</si>
  <si>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</si>
  <si>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</si>
  <si>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</si>
  <si>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</si>
  <si>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</si>
  <si>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</si>
  <si>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</si>
  <si>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</si>
  <si>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</si>
  <si>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</si>
  <si>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</si>
  <si>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</si>
  <si>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</si>
  <si>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</si>
  <si>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</si>
  <si>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</si>
  <si>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</si>
  <si>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</si>
  <si>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</si>
  <si>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</si>
  <si>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</si>
  <si>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</si>
  <si>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</si>
  <si>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</si>
  <si>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</si>
  <si>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</si>
  <si>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</si>
  <si>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</si>
  <si>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</si>
  <si>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</si>
  <si>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</si>
  <si>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</si>
  <si>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</si>
  <si>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</si>
  <si>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</si>
  <si>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</si>
  <si>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</si>
  <si>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</si>
  <si>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</si>
  <si>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</si>
  <si>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</si>
  <si>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</si>
  <si>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</si>
  <si>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</si>
  <si>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</si>
  <si>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</si>
  <si>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</si>
  <si>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</si>
  <si>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</si>
  <si>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</si>
  <si>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</si>
  <si>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</si>
  <si>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</si>
  <si>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</si>
  <si>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</si>
  <si>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</si>
  <si>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</si>
  <si>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</si>
  <si>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</si>
  <si>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</si>
  <si>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</si>
  <si>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</si>
  <si>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</si>
  <si>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</si>
  <si>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</si>
  <si>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</si>
  <si>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</si>
  <si>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</si>
  <si>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</si>
  <si>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</si>
  <si>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</si>
  <si>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</si>
  <si>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</si>
  <si>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</si>
  <si>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</si>
  <si>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</si>
  <si>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</si>
  <si>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</si>
  <si>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</si>
  <si>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</si>
  <si>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</si>
  <si>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</si>
  <si>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</si>
  <si>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</si>
  <si>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</si>
  <si>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</si>
  <si>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</si>
  <si>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</si>
  <si>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</si>
  <si>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</si>
  <si>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</si>
  <si>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</si>
  <si>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</si>
  <si>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</si>
  <si>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</si>
  <si>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</si>
  <si>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</si>
  <si>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</si>
  <si>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</si>
  <si>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</si>
  <si>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</si>
  <si>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</si>
  <si>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</si>
  <si>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</si>
  <si>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</si>
  <si>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</si>
  <si>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</si>
  <si>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</si>
  <si>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</si>
  <si>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</si>
  <si>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</si>
  <si>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</si>
  <si>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</si>
  <si>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</si>
  <si>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</si>
  <si>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</si>
  <si>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</si>
  <si>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</si>
  <si>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</si>
  <si>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</si>
  <si>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</si>
  <si>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</si>
  <si>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</si>
  <si>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</si>
  <si>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</si>
  <si>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</si>
  <si>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</si>
  <si>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</si>
  <si>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</si>
  <si>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</si>
  <si>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</si>
  <si>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</si>
  <si>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</si>
  <si>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</si>
  <si>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</si>
  <si>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</si>
  <si>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</si>
  <si>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</si>
  <si>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</si>
  <si>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</si>
  <si>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</si>
  <si>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</si>
  <si>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</si>
  <si>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</si>
  <si>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</si>
  <si>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</si>
  <si>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</si>
  <si>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</si>
  <si>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</si>
  <si>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</si>
  <si>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</si>
  <si>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</si>
  <si>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</si>
  <si>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</si>
  <si>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</si>
  <si>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</si>
  <si>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</si>
  <si>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</si>
  <si>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</si>
  <si>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</si>
  <si>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</si>
  <si>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</si>
  <si>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</si>
  <si>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</si>
  <si>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</si>
  <si>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</si>
  <si>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</si>
  <si>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</si>
  <si>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</si>
  <si>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</si>
  <si>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</si>
  <si>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</si>
  <si>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</si>
  <si>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</si>
  <si>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</si>
  <si>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</si>
  <si>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</si>
  <si>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</si>
  <si>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</si>
  <si>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</si>
  <si>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</si>
  <si>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</si>
  <si>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</si>
  <si>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</si>
  <si>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</si>
  <si>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</si>
  <si>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</si>
  <si>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</si>
  <si>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</si>
  <si>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</si>
  <si>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</si>
  <si>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</si>
  <si>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</si>
  <si>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</si>
  <si>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</si>
  <si>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</si>
  <si>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</si>
  <si>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</si>
  <si>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</si>
  <si>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</si>
  <si>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</si>
  <si>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</si>
  <si>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</si>
  <si>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</si>
  <si>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</si>
  <si>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</si>
  <si>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</si>
  <si>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</si>
  <si>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</si>
  <si>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</si>
  <si>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</si>
  <si>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</si>
  <si>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</si>
  <si>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</si>
  <si>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</si>
  <si>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</si>
  <si>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</si>
  <si>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</si>
  <si>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</si>
  <si>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</si>
  <si>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</si>
  <si>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</si>
  <si>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</si>
  <si>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</si>
  <si>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</si>
  <si>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</si>
  <si>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</si>
  <si>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</si>
  <si>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</si>
  <si>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</si>
  <si>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</si>
  <si>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</si>
  <si>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</si>
  <si>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</si>
  <si>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</si>
  <si>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</si>
  <si>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</si>
  <si>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</si>
  <si>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</si>
  <si>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</si>
  <si>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</si>
  <si>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</si>
  <si>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</si>
  <si>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</si>
  <si>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</si>
  <si>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</si>
  <si>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</si>
  <si>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</si>
  <si>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</si>
  <si>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</si>
  <si>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</si>
  <si>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</si>
  <si>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</si>
  <si>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</si>
  <si>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</si>
  <si>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</si>
  <si>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</si>
  <si>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</si>
  <si>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</si>
  <si>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</si>
  <si>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</si>
  <si>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</si>
  <si>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</si>
  <si>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</si>
  <si>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</si>
  <si>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</si>
  <si>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</si>
  <si>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</si>
  <si>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</si>
  <si>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</si>
  <si>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</si>
  <si>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</si>
  <si>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</si>
  <si>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</si>
  <si>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</si>
  <si>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</si>
  <si>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</si>
  <si>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</si>
  <si>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</si>
  <si>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</si>
  <si>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</si>
  <si>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</si>
  <si>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</si>
  <si>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</si>
  <si>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</si>
  <si>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</si>
  <si>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</si>
  <si>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</si>
  <si>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</si>
  <si>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</si>
  <si>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</si>
  <si>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</si>
  <si>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</si>
  <si>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</si>
  <si>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</si>
  <si>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</si>
  <si>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</si>
  <si>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</si>
  <si>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</si>
  <si>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</si>
  <si>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</si>
  <si>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</si>
  <si>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</si>
  <si>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</si>
  <si>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</si>
  <si>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</si>
  <si>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</si>
  <si>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</si>
  <si>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</si>
  <si>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</si>
  <si>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</si>
  <si>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</si>
  <si>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</si>
  <si>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</si>
  <si>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</si>
  <si>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</si>
  <si>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</si>
  <si>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</si>
  <si>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</si>
  <si>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</si>
  <si>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</si>
  <si>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</si>
  <si>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</si>
  <si>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</si>
  <si>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</si>
  <si>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</si>
  <si>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</si>
  <si>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</si>
  <si>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</si>
  <si>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</si>
  <si>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</si>
  <si>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</si>
  <si>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</si>
  <si>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</si>
  <si>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</si>
  <si>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</si>
  <si>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</si>
  <si>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</si>
  <si>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</si>
  <si>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</si>
  <si>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</si>
  <si>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</si>
  <si>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</si>
  <si>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</si>
  <si>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</si>
  <si>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</si>
  <si>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</si>
  <si>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</si>
  <si>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</si>
  <si>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</si>
  <si>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</si>
  <si>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</si>
  <si>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</si>
  <si>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</si>
  <si>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</si>
  <si>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</si>
  <si>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</si>
  <si>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</si>
  <si>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</si>
  <si>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</si>
  <si>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</si>
  <si>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</si>
  <si>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</si>
  <si>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</si>
  <si>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</si>
  <si>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</si>
  <si>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</si>
  <si>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</si>
  <si>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</si>
  <si>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</si>
  <si>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</si>
  <si>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</si>
  <si>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</si>
  <si>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</si>
  <si>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</si>
  <si>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</si>
  <si>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</si>
  <si>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</si>
  <si>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</si>
  <si>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</si>
  <si>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</si>
  <si>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</si>
  <si>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</si>
  <si>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</si>
  <si>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</si>
  <si>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</si>
  <si>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</si>
  <si>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</si>
  <si>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</si>
  <si>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</si>
  <si>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</si>
  <si>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</si>
  <si>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</si>
  <si>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</si>
  <si>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</si>
  <si>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</si>
  <si>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</si>
  <si>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</si>
  <si>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</si>
  <si>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</si>
  <si>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</si>
  <si>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</si>
  <si>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</si>
  <si>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</si>
  <si>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</si>
  <si>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</si>
  <si>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</si>
  <si>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</si>
  <si>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</si>
  <si>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</si>
  <si>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</si>
  <si>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</si>
  <si>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</si>
  <si>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</si>
  <si>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</si>
  <si>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</si>
  <si>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</si>
  <si>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</si>
  <si>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</si>
  <si>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</si>
  <si>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</si>
  <si>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</si>
  <si>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</si>
  <si>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</si>
  <si>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</si>
  <si>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</si>
  <si>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</si>
  <si>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</si>
  <si>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</si>
  <si>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</si>
  <si>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</si>
  <si>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</si>
  <si>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</si>
  <si>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</si>
  <si>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</si>
  <si>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</si>
  <si>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</si>
  <si>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</si>
  <si>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</si>
  <si>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</si>
  <si>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</si>
  <si>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</si>
  <si>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</si>
  <si>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</si>
  <si>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</si>
  <si>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</si>
  <si>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</si>
  <si>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</si>
  <si>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</si>
  <si>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</si>
  <si>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</si>
  <si>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</si>
  <si>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</si>
  <si>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</si>
  <si>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</si>
  <si>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</si>
  <si>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</si>
  <si>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</si>
  <si>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</si>
  <si>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</si>
  <si>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</si>
  <si>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</si>
  <si>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</si>
  <si>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</si>
  <si>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</si>
  <si>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</si>
  <si>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</si>
  <si>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</si>
  <si>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</si>
  <si>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</si>
  <si>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</si>
  <si>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</si>
  <si>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</si>
  <si>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</si>
  <si>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</si>
  <si>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</si>
  <si>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</si>
  <si>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</si>
  <si>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</si>
  <si>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</si>
  <si>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</si>
  <si>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</si>
  <si>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</si>
  <si>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</si>
  <si>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</si>
  <si>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</si>
  <si>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</si>
  <si>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</si>
  <si>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</si>
  <si>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</si>
  <si>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</si>
  <si>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</si>
  <si>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</si>
  <si>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</si>
  <si>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</si>
  <si>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</si>
  <si>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</si>
  <si>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</si>
  <si>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</si>
  <si>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</si>
  <si>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</si>
  <si>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</si>
  <si>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</si>
  <si>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</si>
  <si>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</si>
  <si>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</si>
  <si>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</si>
  <si>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</si>
  <si>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</si>
  <si>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</si>
  <si>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</si>
  <si>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</si>
  <si>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</si>
  <si>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</si>
  <si>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</si>
  <si>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</si>
  <si>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</si>
  <si>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</si>
  <si>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</si>
  <si>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</si>
  <si>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</si>
  <si>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</si>
  <si>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</si>
  <si>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</si>
  <si>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</si>
  <si>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</si>
  <si>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</si>
  <si>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</si>
  <si>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</si>
  <si>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</si>
  <si>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(All)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</si>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</sst>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DADA5"/>
        </patternFill>
      </fill>
    </dxf>
  </dxfs>
  <tableStyles count="0" defaultTableStyle="TableStyleMedium2" defaultPivotStyle="PivotStyleLight16"/>
  <colors>
    <mruColors>
      <color rgb="FFFDAD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[StarterBook_Enders.xlsx]PivotTable #1!PivotTable1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#1'!$B$3:$B$4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271-A616-9B3F5B749AA5}"/>
            </c:ext>
          </c:extLst>
        </c:ser>
        <c:ser>
          <c:idx val="1"/>
          <c:order val="1"/>
          <c:tx>
            <c:strRef>
              <c:f>'PivotTable #1'!$C$3:$C$4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6-4271-A616-9B3F5B749AA5}"/>
            </c:ext>
          </c:extLst>
        </c:ser>
        <c:ser>
          <c:idx val="2"/>
          <c:order val="2"/>
          <c:tx>
            <c:strRef>
              <c:f>'PivotTable #1'!$D$3:$D$4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6-4271-A616-9B3F5B749AA5}"/>
            </c:ext>
          </c:extLst>
        </c:ser>
        <c:ser>
          <c:idx val="3"/>
          <c:order val="3"/>
          <c:tx>
            <c:strRef>
              <c:f>'PivotTable #1'!$E$3:$E$4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#1'!$E$5:$E$14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6-4271-A616-9B3F5B74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4318031"/>
        <c:axId val="644753199"/>
      </c:barChart>
      <c:catAx>
        <c:axId val="474318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53199"/>
        <c:crosses val="autoZero"/>
        <c:auto val="1"/>
        <c:lblAlgn val="ctr"/>
        <c:lblOffset val="100"/>
        <c:noMultiLvlLbl val="0"/>
      </c:catAx>
      <c:valAx>
        <c:axId val="6447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[StarterBook_Enders.xlsx]PivotTable #2!PivotTable2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#2'!$A$6:$A$47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#2'!$B$6:$B$47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C-4A35-9866-19530D1C9665}"/>
            </c:ext>
          </c:extLst>
        </c:ser>
        <c:ser>
          <c:idx val="1"/>
          <c:order val="1"/>
          <c:tx>
            <c:strRef>
              <c:f>'PivotTable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#2'!$A$6:$A$47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#2'!$C$6:$C$47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C-4A35-9866-19530D1C9665}"/>
            </c:ext>
          </c:extLst>
        </c:ser>
        <c:ser>
          <c:idx val="2"/>
          <c:order val="2"/>
          <c:tx>
            <c:strRef>
              <c:f>'PivotTable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#2'!$A$6:$A$47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#2'!$D$6:$D$47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C-4A35-9866-19530D1C9665}"/>
            </c:ext>
          </c:extLst>
        </c:ser>
        <c:ser>
          <c:idx val="3"/>
          <c:order val="3"/>
          <c:tx>
            <c:strRef>
              <c:f>'PivotTable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#2'!$A$6:$A$47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#2'!$E$6:$E$47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0C-4A35-9866-19530D1C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1961263"/>
        <c:axId val="533633215"/>
      </c:barChart>
      <c:catAx>
        <c:axId val="671961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33215"/>
        <c:crosses val="autoZero"/>
        <c:auto val="1"/>
        <c:lblAlgn val="ctr"/>
        <c:lblOffset val="100"/>
        <c:noMultiLvlLbl val="0"/>
      </c:catAx>
      <c:valAx>
        <c:axId val="5336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6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[StarterBook_Enders.xlsx]PivotTable #3!PivotTable3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#3'!$B$5:$B$6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6-4547-8691-67D237D3C31C}"/>
            </c:ext>
          </c:extLst>
        </c:ser>
        <c:ser>
          <c:idx val="1"/>
          <c:order val="1"/>
          <c:tx>
            <c:strRef>
              <c:f>'PivotTable #3'!$C$5:$C$6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6-4547-8691-67D237D3C31C}"/>
            </c:ext>
          </c:extLst>
        </c:ser>
        <c:ser>
          <c:idx val="2"/>
          <c:order val="2"/>
          <c:tx>
            <c:strRef>
              <c:f>'PivotTable #3'!$D$5:$D$6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'PivotTable #3'!$A$7:$A$19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#3'!$D$7:$D$19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6-4547-8691-67D237D3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843007"/>
        <c:axId val="531869343"/>
      </c:lineChart>
      <c:catAx>
        <c:axId val="6758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9343"/>
        <c:crosses val="autoZero"/>
        <c:auto val="1"/>
        <c:lblAlgn val="ctr"/>
        <c:lblOffset val="100"/>
        <c:noMultiLvlLbl val="0"/>
      </c:catAx>
      <c:valAx>
        <c:axId val="5318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0</xdr:rowOff>
    </xdr:from>
    <xdr:to>
      <xdr:col>16</xdr:col>
      <xdr:colOff>7620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859CE-7678-49EB-9909-8FBF3C20F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0</xdr:rowOff>
    </xdr:from>
    <xdr:to>
      <xdr:col>16</xdr:col>
      <xdr:colOff>182880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B32A9-4F05-4107-8033-766F33B0E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601980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495B3-D4DA-4242-8047-4DD79999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" refreshedDate="44107.635044212962" createdVersion="6" refreshedVersion="6" minRefreshableVersion="3" recordCount="4114" xr:uid="{B60B9DD3-4D2D-4037-9BEA-290F6D025E3F}">
  <cacheSource type="worksheet">
    <worksheetSource ref="C1:R4115" sheet="MasterSheet"/>
  </cacheSource>
  <cacheFields count="16"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" refreshedDate="44107.666703819443" createdVersion="6" refreshedVersion="6" minRefreshableVersion="3" recordCount="4114" xr:uid="{C9AC0C9C-84E0-4082-BA25-FB4AEF355219}">
  <cacheSource type="worksheet">
    <worksheetSource ref="D1:T4115" sheet="MasterSheet"/>
  </cacheSource>
  <cacheFields count="19"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17582417582416"/>
    <x v="0"/>
    <x v="0"/>
  </r>
  <r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.48101265822785"/>
    <x v="0"/>
    <x v="0"/>
  </r>
  <r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</r>
  <r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.266666666666666"/>
    <x v="0"/>
    <x v="0"/>
  </r>
  <r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0.55028169014085"/>
    <x v="0"/>
    <x v="0"/>
  </r>
  <r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.40425531914893"/>
    <x v="0"/>
    <x v="0"/>
  </r>
  <r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6.87931034482759"/>
    <x v="0"/>
    <x v="0"/>
  </r>
  <r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59.82456140350877"/>
    <x v="0"/>
    <x v="0"/>
  </r>
  <r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1.79333333333335"/>
    <x v="0"/>
    <x v="0"/>
  </r>
  <r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.499500000000001"/>
    <x v="0"/>
    <x v="0"/>
  </r>
  <r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8.68421052631578"/>
    <x v="0"/>
    <x v="0"/>
  </r>
  <r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.333333333333329"/>
    <x v="0"/>
    <x v="0"/>
  </r>
  <r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59.961305925030231"/>
    <x v="0"/>
    <x v="0"/>
  </r>
  <r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09.78431372549019"/>
    <x v="0"/>
    <x v="0"/>
  </r>
  <r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7.70731707317074"/>
    <x v="0"/>
    <x v="0"/>
  </r>
  <r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1.755102040816325"/>
    <x v="0"/>
    <x v="0"/>
  </r>
  <r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1.84285714285716"/>
    <x v="0"/>
    <x v="0"/>
  </r>
  <r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1.944444444444443"/>
    <x v="0"/>
    <x v="0"/>
  </r>
  <r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.264122807017543"/>
    <x v="0"/>
    <x v="0"/>
  </r>
  <r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.136363636363633"/>
    <x v="0"/>
    <x v="0"/>
  </r>
  <r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.16"/>
    <x v="0"/>
    <x v="0"/>
  </r>
  <r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199.9009900990099"/>
    <x v="0"/>
    <x v="0"/>
  </r>
  <r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.25"/>
    <x v="0"/>
    <x v="0"/>
  </r>
  <r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.04347826086956"/>
    <x v="0"/>
    <x v="0"/>
  </r>
  <r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.346149825783982"/>
    <x v="0"/>
    <x v="0"/>
  </r>
  <r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.142857142857146"/>
    <x v="0"/>
    <x v="0"/>
  </r>
  <r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.10526315789474"/>
    <x v="0"/>
    <x v="0"/>
  </r>
  <r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8.96666666666667"/>
    <x v="0"/>
    <x v="0"/>
  </r>
  <r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69.6056338028169"/>
    <x v="0"/>
    <x v="0"/>
  </r>
  <r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1.623931623931625"/>
    <x v="0"/>
    <x v="0"/>
  </r>
  <r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.45264150943396"/>
    <x v="0"/>
    <x v="0"/>
  </r>
  <r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</r>
  <r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.44943820224717"/>
    <x v="0"/>
    <x v="0"/>
  </r>
  <r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3.75"/>
    <x v="0"/>
    <x v="0"/>
  </r>
  <r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49.882352941176471"/>
    <x v="0"/>
    <x v="0"/>
  </r>
  <r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.464285714285715"/>
    <x v="0"/>
    <x v="0"/>
  </r>
  <r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3.84090909090909"/>
    <x v="0"/>
    <x v="0"/>
  </r>
  <r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59.51383399209487"/>
    <x v="0"/>
    <x v="0"/>
  </r>
  <r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1.68181818181818"/>
    <x v="0"/>
    <x v="0"/>
  </r>
  <r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0.89861751152074"/>
    <x v="0"/>
    <x v="0"/>
  </r>
  <r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6.6875"/>
    <x v="0"/>
    <x v="0"/>
  </r>
  <r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.26315789473684"/>
    <x v="0"/>
    <x v="0"/>
  </r>
  <r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7.51479289940828"/>
    <x v="0"/>
    <x v="0"/>
  </r>
  <r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.36121673003802"/>
    <x v="0"/>
    <x v="0"/>
  </r>
  <r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.33333333333334"/>
    <x v="0"/>
    <x v="0"/>
  </r>
  <r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.360655737704917"/>
    <x v="0"/>
    <x v="0"/>
  </r>
  <r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.44444444444446"/>
    <x v="0"/>
    <x v="0"/>
  </r>
  <r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6.865000000000009"/>
    <x v="0"/>
    <x v="0"/>
  </r>
  <r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6.815789473684212"/>
    <x v="0"/>
    <x v="0"/>
  </r>
  <r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7.93103448275863"/>
    <x v="0"/>
    <x v="0"/>
  </r>
  <r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.272727272727273"/>
    <x v="0"/>
    <x v="0"/>
  </r>
  <r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.33613445378151"/>
    <x v="0"/>
    <x v="0"/>
  </r>
  <r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.48076923076923"/>
    <x v="0"/>
    <x v="0"/>
  </r>
  <r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.111111111111111"/>
    <x v="0"/>
    <x v="0"/>
  </r>
  <r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.23076923076923"/>
    <x v="0"/>
    <x v="0"/>
  </r>
  <r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8.95348837209303"/>
    <x v="0"/>
    <x v="0"/>
  </r>
  <r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.316091954022987"/>
    <x v="0"/>
    <x v="0"/>
  </r>
  <r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1.52173913043478"/>
    <x v="0"/>
    <x v="0"/>
  </r>
  <r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.21333333333334"/>
    <x v="0"/>
    <x v="0"/>
  </r>
  <r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6.82242424242418"/>
    <x v="0"/>
    <x v="0"/>
  </r>
  <r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.040092592592593"/>
    <x v="0"/>
    <x v="1"/>
  </r>
  <r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.39130434782606"/>
    <x v="0"/>
    <x v="1"/>
  </r>
  <r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6.708333333333329"/>
    <x v="0"/>
    <x v="1"/>
  </r>
  <r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.474531249999998"/>
    <x v="0"/>
    <x v="1"/>
  </r>
  <r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6.666666666666671"/>
    <x v="0"/>
    <x v="1"/>
  </r>
  <r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.05263157894737"/>
    <x v="0"/>
    <x v="1"/>
  </r>
  <r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.230769230769226"/>
    <x v="0"/>
    <x v="1"/>
  </r>
  <r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.25"/>
    <x v="0"/>
    <x v="1"/>
  </r>
  <r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.194444444444443"/>
    <x v="0"/>
    <x v="1"/>
  </r>
  <r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.327134831460668"/>
    <x v="0"/>
    <x v="1"/>
  </r>
  <r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.411764705882355"/>
    <x v="0"/>
    <x v="1"/>
  </r>
  <r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69.71875"/>
    <x v="0"/>
    <x v="1"/>
  </r>
  <r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.170731707317074"/>
    <x v="0"/>
    <x v="1"/>
  </r>
  <r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</r>
  <r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.471034482758618"/>
    <x v="0"/>
    <x v="1"/>
  </r>
  <r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5.957446808510639"/>
    <x v="0"/>
    <x v="1"/>
  </r>
  <r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0.666666666666668"/>
    <x v="0"/>
    <x v="1"/>
  </r>
  <r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.384615384615387"/>
    <x v="0"/>
    <x v="1"/>
  </r>
  <r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8.6"/>
    <x v="0"/>
    <x v="1"/>
  </r>
  <r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.268292682926827"/>
    <x v="0"/>
    <x v="1"/>
  </r>
  <r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3.82978723404256"/>
    <x v="0"/>
    <x v="1"/>
  </r>
  <r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.035714285714285"/>
    <x v="0"/>
    <x v="1"/>
  </r>
  <r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.005000000000003"/>
    <x v="0"/>
    <x v="1"/>
  </r>
  <r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5.76923076923077"/>
    <x v="0"/>
    <x v="1"/>
  </r>
  <r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.428571428571431"/>
    <x v="0"/>
    <x v="1"/>
  </r>
  <r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1.714285714285708"/>
    <x v="0"/>
    <x v="1"/>
  </r>
  <r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5.76470588235293"/>
    <x v="0"/>
    <x v="1"/>
  </r>
  <r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4.6"/>
    <x v="0"/>
    <x v="1"/>
  </r>
  <r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</r>
  <r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.28571428571429"/>
    <x v="0"/>
    <x v="1"/>
  </r>
  <r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.375"/>
    <x v="0"/>
    <x v="1"/>
  </r>
  <r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.260869565217391"/>
    <x v="0"/>
    <x v="1"/>
  </r>
  <r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.32558139534883"/>
    <x v="0"/>
    <x v="1"/>
  </r>
  <r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3.733333333333334"/>
    <x v="0"/>
    <x v="1"/>
  </r>
  <r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1.666666666666668"/>
    <x v="0"/>
    <x v="1"/>
  </r>
  <r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1.904761904761905"/>
    <x v="0"/>
    <x v="1"/>
  </r>
  <r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0.588235294117645"/>
    <x v="0"/>
    <x v="1"/>
  </r>
  <r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.125"/>
    <x v="0"/>
    <x v="1"/>
  </r>
  <r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6.666666666666664"/>
    <x v="0"/>
    <x v="1"/>
  </r>
  <r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0.776666666666664"/>
    <x v="0"/>
    <x v="1"/>
  </r>
  <r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.30769230769232"/>
    <x v="0"/>
    <x v="1"/>
  </r>
  <r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</r>
  <r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7.92307692307692"/>
    <x v="0"/>
    <x v="1"/>
  </r>
  <r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7.897959183673468"/>
    <x v="0"/>
    <x v="1"/>
  </r>
  <r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</r>
  <r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.383333333333333"/>
    <x v="0"/>
    <x v="1"/>
  </r>
  <r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.11111111111111"/>
    <x v="0"/>
    <x v="1"/>
  </r>
  <r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.37681159420291"/>
    <x v="0"/>
    <x v="1"/>
  </r>
  <r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8.723404255319153"/>
    <x v="0"/>
    <x v="1"/>
  </r>
  <r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6.702127659574465"/>
    <x v="0"/>
    <x v="1"/>
  </r>
  <r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.384615384615387"/>
    <x v="0"/>
    <x v="1"/>
  </r>
  <r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.0754716981132"/>
    <x v="0"/>
    <x v="1"/>
  </r>
  <r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.197530864197532"/>
    <x v="0"/>
    <x v="1"/>
  </r>
  <r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.384615384615387"/>
    <x v="0"/>
    <x v="1"/>
  </r>
  <r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8.571428571428569"/>
    <x v="0"/>
    <x v="1"/>
  </r>
  <r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8.727272727272727"/>
    <x v="0"/>
    <x v="1"/>
  </r>
  <r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69.78947368421052"/>
    <x v="0"/>
    <x v="1"/>
  </r>
  <r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.48962962962963"/>
    <x v="0"/>
    <x v="1"/>
  </r>
  <r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4.91230769230768"/>
    <x v="0"/>
    <x v="1"/>
  </r>
  <r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1.840540540540545"/>
    <x v="0"/>
    <x v="1"/>
  </r>
  <r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</r>
  <r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.166666666666668"/>
    <x v="0"/>
    <x v="2"/>
  </r>
  <r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1.666666666666666"/>
    <x v="0"/>
    <x v="2"/>
  </r>
  <r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6.69230769230769"/>
    <x v="0"/>
    <x v="2"/>
  </r>
  <r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7.5"/>
    <x v="0"/>
    <x v="2"/>
  </r>
  <r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.16666666666669"/>
    <x v="0"/>
    <x v="2"/>
  </r>
  <r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4.506172839506178"/>
    <x v="0"/>
    <x v="2"/>
  </r>
  <r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</r>
  <r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.241379310344826"/>
    <x v="0"/>
    <x v="2"/>
  </r>
  <r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</r>
  <r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.178571428571431"/>
    <x v="0"/>
    <x v="2"/>
  </r>
  <r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</r>
  <r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5.945945945945944"/>
    <x v="0"/>
    <x v="2"/>
  </r>
  <r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7.555555555555557"/>
    <x v="0"/>
    <x v="2"/>
  </r>
  <r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.333333333333336"/>
    <x v="0"/>
    <x v="2"/>
  </r>
  <r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</r>
  <r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.333333333333334"/>
    <x v="0"/>
    <x v="2"/>
  </r>
  <r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.43283582089555"/>
    <x v="0"/>
    <x v="2"/>
  </r>
  <r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</r>
  <r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</r>
  <r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5.9"/>
    <x v="0"/>
    <x v="2"/>
  </r>
  <r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.333333333333334"/>
    <x v="0"/>
    <x v="2"/>
  </r>
  <r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</r>
  <r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</r>
  <r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</r>
  <r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</r>
  <r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</r>
  <r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3.5"/>
    <x v="0"/>
    <x v="3"/>
  </r>
  <r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.428571428571431"/>
    <x v="0"/>
    <x v="3"/>
  </r>
  <r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</r>
  <r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5.5"/>
    <x v="0"/>
    <x v="3"/>
  </r>
  <r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.33333333333333"/>
    <x v="0"/>
    <x v="3"/>
  </r>
  <r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</r>
  <r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2.5"/>
    <x v="0"/>
    <x v="3"/>
  </r>
  <r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</r>
  <r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49.884615384615387"/>
    <x v="0"/>
    <x v="3"/>
  </r>
  <r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5.714285714285715"/>
    <x v="0"/>
    <x v="3"/>
  </r>
  <r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</r>
  <r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0.846153846153847"/>
    <x v="0"/>
    <x v="3"/>
  </r>
  <r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0.5"/>
    <x v="0"/>
    <x v="3"/>
  </r>
  <r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3.5"/>
    <x v="0"/>
    <x v="3"/>
  </r>
  <r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5.5"/>
    <x v="0"/>
    <x v="3"/>
  </r>
  <r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</r>
  <r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</r>
  <r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</r>
  <r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.333333333333329"/>
    <x v="0"/>
    <x v="3"/>
  </r>
  <r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5.666666666666667"/>
    <x v="0"/>
    <x v="3"/>
  </r>
  <r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</r>
  <r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.10526315789474"/>
    <x v="0"/>
    <x v="3"/>
  </r>
  <r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2.75"/>
    <x v="0"/>
    <x v="3"/>
  </r>
  <r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6.5"/>
    <x v="0"/>
    <x v="3"/>
  </r>
  <r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.308333333333337"/>
    <x v="0"/>
    <x v="3"/>
  </r>
  <r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.285714285714285"/>
    <x v="0"/>
    <x v="3"/>
  </r>
  <r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.25"/>
    <x v="0"/>
    <x v="3"/>
  </r>
  <r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7.68368136117556"/>
    <x v="0"/>
    <x v="3"/>
  </r>
  <r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.470588235294116"/>
    <x v="0"/>
    <x v="3"/>
  </r>
  <r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3.84615384615384"/>
    <x v="0"/>
    <x v="3"/>
  </r>
  <r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1.818181818181813"/>
    <x v="0"/>
    <x v="3"/>
  </r>
  <r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5.83333333333334"/>
    <x v="0"/>
    <x v="3"/>
  </r>
  <r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</r>
  <r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</r>
  <r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</r>
  <r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</r>
  <r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1.53833333333336"/>
    <x v="0"/>
    <x v="3"/>
  </r>
  <r>
    <s v="A roadmovie by paw"/>
    <n v="100000"/>
    <n v="11943"/>
    <x v="2"/>
    <x v="11"/>
    <s v="SEK"/>
    <n v="1419780149"/>
    <n v="1417101749"/>
    <b v="0"/>
    <n v="38"/>
    <b v="0"/>
    <x v="3"/>
    <n v="0.11942999999999999"/>
    <n v="314.28947368421052"/>
    <x v="0"/>
    <x v="3"/>
  </r>
  <r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</r>
  <r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5.98684210526316"/>
    <x v="0"/>
    <x v="3"/>
  </r>
  <r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</r>
  <r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</r>
  <r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</r>
  <r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</r>
  <r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5.714285714285714"/>
    <x v="0"/>
    <x v="3"/>
  </r>
  <r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.2"/>
    <x v="0"/>
    <x v="3"/>
  </r>
  <r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</r>
  <r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</r>
  <r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7.84759124087591"/>
    <x v="0"/>
    <x v="4"/>
  </r>
  <r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.04255319148936"/>
    <x v="0"/>
    <x v="4"/>
  </r>
  <r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.019801980198025"/>
    <x v="0"/>
    <x v="4"/>
  </r>
  <r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.195121951219505"/>
    <x v="0"/>
    <x v="4"/>
  </r>
  <r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.398809523809526"/>
    <x v="0"/>
    <x v="4"/>
  </r>
  <r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.020833333333336"/>
    <x v="0"/>
    <x v="4"/>
  </r>
  <r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.488789237668158"/>
    <x v="0"/>
    <x v="4"/>
  </r>
  <r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.14516129032258"/>
    <x v="0"/>
    <x v="4"/>
  </r>
  <r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89.95205479452056"/>
    <x v="0"/>
    <x v="4"/>
  </r>
  <r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.051063829787232"/>
    <x v="0"/>
    <x v="4"/>
  </r>
  <r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.482837528604122"/>
    <x v="0"/>
    <x v="4"/>
  </r>
  <r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.077922077922075"/>
    <x v="0"/>
    <x v="4"/>
  </r>
  <r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.444444444444443"/>
    <x v="0"/>
    <x v="4"/>
  </r>
  <r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5.85714285714286"/>
    <x v="0"/>
    <x v="4"/>
  </r>
  <r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.38643312101911"/>
    <x v="0"/>
    <x v="4"/>
  </r>
  <r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.418404255319146"/>
    <x v="0"/>
    <x v="4"/>
  </r>
  <r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5.756363636363631"/>
    <x v="0"/>
    <x v="4"/>
  </r>
  <r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6.70405357142856"/>
    <x v="0"/>
    <x v="4"/>
  </r>
  <r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.345930232558146"/>
    <x v="0"/>
    <x v="4"/>
  </r>
  <r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.04609341825902"/>
    <x v="0"/>
    <x v="4"/>
  </r>
  <r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0.90909090909091"/>
    <x v="0"/>
    <x v="4"/>
  </r>
  <r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7.63636363636364"/>
    <x v="0"/>
    <x v="4"/>
  </r>
  <r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.379310344827587"/>
    <x v="0"/>
    <x v="4"/>
  </r>
  <r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0.654485981308412"/>
    <x v="0"/>
    <x v="4"/>
  </r>
  <r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4.945054945054949"/>
    <x v="0"/>
    <x v="4"/>
  </r>
  <r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5.775862068965523"/>
    <x v="0"/>
    <x v="4"/>
  </r>
  <r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.416666666666664"/>
    <x v="0"/>
    <x v="4"/>
  </r>
  <r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8.578424242424248"/>
    <x v="0"/>
    <x v="4"/>
  </r>
  <r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.18018018018018"/>
    <x v="0"/>
    <x v="4"/>
  </r>
  <r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.251735588972423"/>
    <x v="0"/>
    <x v="4"/>
  </r>
  <r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7.540983606557376"/>
    <x v="0"/>
    <x v="4"/>
  </r>
  <r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.42160278745645"/>
    <x v="0"/>
    <x v="4"/>
  </r>
  <r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1.892461538461546"/>
    <x v="0"/>
    <x v="4"/>
  </r>
  <r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5.667711864406776"/>
    <x v="0"/>
    <x v="4"/>
  </r>
  <r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.221238938053098"/>
    <x v="0"/>
    <x v="4"/>
  </r>
  <r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.298192771084331"/>
    <x v="0"/>
    <x v="4"/>
  </r>
  <r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.225806451612897"/>
    <x v="0"/>
    <x v="4"/>
  </r>
  <r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.444794952681391"/>
    <x v="0"/>
    <x v="4"/>
  </r>
  <r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7.816867469879512"/>
    <x v="0"/>
    <x v="4"/>
  </r>
  <r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7.685606557377056"/>
    <x v="0"/>
    <x v="4"/>
  </r>
  <r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4.748948106591868"/>
    <x v="0"/>
    <x v="4"/>
  </r>
  <r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3.953417721518989"/>
    <x v="0"/>
    <x v="4"/>
  </r>
  <r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.38547486033519"/>
    <x v="0"/>
    <x v="4"/>
  </r>
  <r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1.8269801980198"/>
    <x v="0"/>
    <x v="4"/>
  </r>
  <r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.066394736842106"/>
    <x v="0"/>
    <x v="4"/>
  </r>
  <r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6.901438721136763"/>
    <x v="0"/>
    <x v="4"/>
  </r>
  <r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.28148148148148"/>
    <x v="0"/>
    <x v="4"/>
  </r>
  <r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.189655172413794"/>
    <x v="0"/>
    <x v="4"/>
  </r>
  <r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.44812080536913"/>
    <x v="0"/>
    <x v="4"/>
  </r>
  <r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7.771551724137936"/>
    <x v="0"/>
    <x v="4"/>
  </r>
  <r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8.576190476190476"/>
    <x v="0"/>
    <x v="4"/>
  </r>
  <r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6.8828125"/>
    <x v="0"/>
    <x v="4"/>
  </r>
  <r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.42231237322514"/>
    <x v="0"/>
    <x v="4"/>
  </r>
  <r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.22137404580153"/>
    <x v="0"/>
    <x v="4"/>
  </r>
  <r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</r>
  <r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.08204511278196"/>
    <x v="0"/>
    <x v="4"/>
  </r>
  <r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.08953488372092"/>
    <x v="0"/>
    <x v="4"/>
  </r>
  <r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1.74647887323943"/>
    <x v="0"/>
    <x v="4"/>
  </r>
  <r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.344351395730705"/>
    <x v="0"/>
    <x v="4"/>
  </r>
  <r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.341188524590166"/>
    <x v="0"/>
    <x v="4"/>
  </r>
  <r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.337785234899329"/>
    <x v="0"/>
    <x v="4"/>
  </r>
  <r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.496215139442228"/>
    <x v="0"/>
    <x v="4"/>
  </r>
  <r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.018518518518519"/>
    <x v="0"/>
    <x v="4"/>
  </r>
  <r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.292682926829265"/>
    <x v="0"/>
    <x v="4"/>
  </r>
  <r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.43243243243244"/>
    <x v="0"/>
    <x v="4"/>
  </r>
  <r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1.719576719576722"/>
    <x v="0"/>
    <x v="4"/>
  </r>
  <r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6.612499999999997"/>
    <x v="0"/>
    <x v="4"/>
  </r>
  <r>
    <s v="Why is grammar important?"/>
    <n v="22000"/>
    <n v="24490"/>
    <x v="0"/>
    <x v="0"/>
    <s v="USD"/>
    <n v="1360276801"/>
    <n v="1357684801"/>
    <b v="1"/>
    <n v="576"/>
    <b v="1"/>
    <x v="4"/>
    <n v="1.1131818181818183"/>
    <n v="42.517361111111114"/>
    <x v="0"/>
    <x v="4"/>
  </r>
  <r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2.712871287128714"/>
    <x v="0"/>
    <x v="4"/>
  </r>
  <r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89.957983193277315"/>
    <x v="0"/>
    <x v="4"/>
  </r>
  <r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8.924722222222222"/>
    <x v="0"/>
    <x v="4"/>
  </r>
  <r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8.8022"/>
    <x v="0"/>
    <x v="4"/>
  </r>
  <r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.301369863013697"/>
    <x v="0"/>
    <x v="4"/>
  </r>
  <r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.202702702702709"/>
    <x v="0"/>
    <x v="4"/>
  </r>
  <r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.095833333333331"/>
    <x v="0"/>
    <x v="4"/>
  </r>
  <r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0.88888888888889"/>
    <x v="0"/>
    <x v="4"/>
  </r>
  <r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.01265822784811"/>
    <x v="0"/>
    <x v="4"/>
  </r>
  <r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5.699367088607602"/>
    <x v="0"/>
    <x v="4"/>
  </r>
  <r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49.880281690140848"/>
    <x v="0"/>
    <x v="4"/>
  </r>
  <r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.47058823529412"/>
    <x v="0"/>
    <x v="4"/>
  </r>
  <r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4.91139240506328"/>
    <x v="0"/>
    <x v="4"/>
  </r>
  <r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314540059347"/>
    <x v="0"/>
    <x v="4"/>
  </r>
  <r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.04301075268816"/>
    <x v="0"/>
    <x v="4"/>
  </r>
  <r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4.58620689655173"/>
    <x v="0"/>
    <x v="4"/>
  </r>
  <r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.3170731707317"/>
    <x v="0"/>
    <x v="4"/>
  </r>
  <r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0.921195652173907"/>
    <x v="0"/>
    <x v="4"/>
  </r>
  <r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.17167680278018"/>
    <x v="0"/>
    <x v="4"/>
  </r>
  <r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.47058823529412"/>
    <x v="0"/>
    <x v="4"/>
  </r>
  <r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.04578313253012"/>
    <x v="0"/>
    <x v="4"/>
  </r>
  <r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.17365269461078"/>
    <x v="0"/>
    <x v="4"/>
  </r>
  <r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4.82352941176471"/>
    <x v="0"/>
    <x v="4"/>
  </r>
  <r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.356164383561648"/>
    <x v="0"/>
    <x v="4"/>
  </r>
  <r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3.63063063063063"/>
    <x v="0"/>
    <x v="4"/>
  </r>
  <r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.31203007518798"/>
    <x v="0"/>
    <x v="4"/>
  </r>
  <r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6.65217391304347"/>
    <x v="0"/>
    <x v="4"/>
  </r>
  <r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.1875"/>
    <x v="0"/>
    <x v="4"/>
  </r>
  <r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.249046653144013"/>
    <x v="0"/>
    <x v="4"/>
  </r>
  <r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7.904838709677421"/>
    <x v="0"/>
    <x v="4"/>
  </r>
  <r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.000169491525426"/>
    <x v="0"/>
    <x v="4"/>
  </r>
  <r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2.865168539325836"/>
    <x v="0"/>
    <x v="4"/>
  </r>
  <r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.34782608695653"/>
    <x v="0"/>
    <x v="4"/>
  </r>
  <r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7.909090909090907"/>
    <x v="0"/>
    <x v="4"/>
  </r>
  <r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69.85083076923075"/>
    <x v="0"/>
    <x v="4"/>
  </r>
  <r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.413339694656486"/>
    <x v="0"/>
    <x v="4"/>
  </r>
  <r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19.99298245614035"/>
    <x v="0"/>
    <x v="4"/>
  </r>
  <r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99.860335195530723"/>
    <x v="0"/>
    <x v="4"/>
  </r>
  <r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0.579148936170213"/>
    <x v="0"/>
    <x v="4"/>
  </r>
  <r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7.77361477572559"/>
    <x v="0"/>
    <x v="4"/>
  </r>
  <r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6.554621848739501"/>
    <x v="0"/>
    <x v="4"/>
  </r>
  <r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1.899281437125751"/>
    <x v="0"/>
    <x v="4"/>
  </r>
  <r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29.81900452488688"/>
    <x v="0"/>
    <x v="4"/>
  </r>
  <r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4.912863070539416"/>
    <x v="0"/>
    <x v="4"/>
  </r>
  <r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0.755244755244753"/>
    <x v="0"/>
    <x v="4"/>
  </r>
  <r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3.52394779771615"/>
    <x v="0"/>
    <x v="4"/>
  </r>
  <r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.44827586206897"/>
    <x v="0"/>
    <x v="4"/>
  </r>
  <r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6.60606060606059"/>
    <x v="0"/>
    <x v="4"/>
  </r>
  <r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.401340206185566"/>
    <x v="0"/>
    <x v="4"/>
  </r>
  <r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.138613861386133"/>
    <x v="0"/>
    <x v="4"/>
  </r>
  <r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.04868913857678"/>
    <x v="0"/>
    <x v="4"/>
  </r>
  <r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.023178807947019"/>
    <x v="0"/>
    <x v="4"/>
  </r>
  <r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39.82758620689654"/>
    <x v="0"/>
    <x v="4"/>
  </r>
  <r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09.82189265536722"/>
    <x v="0"/>
    <x v="4"/>
  </r>
  <r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39.53488372093022"/>
    <x v="0"/>
    <x v="4"/>
  </r>
  <r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7.84615384615387"/>
    <x v="0"/>
    <x v="4"/>
  </r>
  <r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.24159292035398"/>
    <x v="0"/>
    <x v="4"/>
  </r>
  <r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39.93846153846152"/>
    <x v="0"/>
    <x v="4"/>
  </r>
  <r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.31343283582089"/>
    <x v="0"/>
    <x v="4"/>
  </r>
  <r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6.84882352941176"/>
    <x v="0"/>
    <x v="4"/>
  </r>
  <r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1.84905660377359"/>
    <x v="0"/>
    <x v="4"/>
  </r>
  <r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2.874970059880241"/>
    <x v="0"/>
    <x v="4"/>
  </r>
  <r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.41860465116281"/>
    <x v="0"/>
    <x v="4"/>
  </r>
  <r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.25517890772127"/>
    <x v="0"/>
    <x v="4"/>
  </r>
  <r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1.777777777777779"/>
    <x v="0"/>
    <x v="4"/>
  </r>
  <r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89.887640449438209"/>
    <x v="0"/>
    <x v="4"/>
  </r>
  <r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.051724137931032"/>
    <x v="0"/>
    <x v="4"/>
  </r>
  <r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2.857142857142854"/>
    <x v="0"/>
    <x v="4"/>
  </r>
  <r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.083333333333336"/>
    <x v="0"/>
    <x v="4"/>
  </r>
  <r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.21804511278195"/>
    <x v="0"/>
    <x v="4"/>
  </r>
  <r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.397590361445786"/>
    <x v="0"/>
    <x v="4"/>
  </r>
  <r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6.85906040268456"/>
    <x v="0"/>
    <x v="4"/>
  </r>
  <r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5.51020408163265"/>
    <x v="0"/>
    <x v="4"/>
  </r>
  <r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.31274900398407"/>
    <x v="0"/>
    <x v="4"/>
  </r>
  <r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69.772727272727266"/>
    <x v="0"/>
    <x v="4"/>
  </r>
  <r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.020833333333336"/>
    <x v="0"/>
    <x v="4"/>
  </r>
  <r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8.540469973890339"/>
    <x v="0"/>
    <x v="4"/>
  </r>
  <r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1.79535864978902"/>
    <x v="0"/>
    <x v="4"/>
  </r>
  <r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.230769230769234"/>
    <x v="0"/>
    <x v="4"/>
  </r>
  <r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4.69039145907473"/>
    <x v="0"/>
    <x v="4"/>
  </r>
  <r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8.845070422535215"/>
    <x v="0"/>
    <x v="4"/>
  </r>
  <r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1.75107284768211"/>
    <x v="0"/>
    <x v="4"/>
  </r>
  <r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.428571428571431"/>
    <x v="0"/>
    <x v="4"/>
  </r>
  <r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.25906735751295"/>
    <x v="0"/>
    <x v="4"/>
  </r>
  <r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0.616504854368927"/>
    <x v="0"/>
    <x v="4"/>
  </r>
  <r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.33048433048432"/>
    <x v="0"/>
    <x v="4"/>
  </r>
  <r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.18"/>
    <x v="0"/>
    <x v="4"/>
  </r>
  <r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8.719836956521746"/>
    <x v="0"/>
    <x v="4"/>
  </r>
  <r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1.632653061224488"/>
    <x v="0"/>
    <x v="4"/>
  </r>
  <r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.460043668122275"/>
    <x v="0"/>
    <x v="4"/>
  </r>
  <r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.1044776119403"/>
    <x v="0"/>
    <x v="4"/>
  </r>
  <r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4.85263157894738"/>
    <x v="0"/>
    <x v="4"/>
  </r>
  <r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.13306451612902"/>
    <x v="0"/>
    <x v="4"/>
  </r>
  <r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.04109589041093"/>
    <x v="0"/>
    <x v="4"/>
  </r>
  <r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5.883720930232556"/>
    <x v="0"/>
    <x v="4"/>
  </r>
  <r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.185714285714283"/>
    <x v="0"/>
    <x v="4"/>
  </r>
  <r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.14391143911439"/>
    <x v="0"/>
    <x v="4"/>
  </r>
  <r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.2"/>
    <x v="0"/>
    <x v="4"/>
  </r>
  <r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.163714285714292"/>
    <x v="0"/>
    <x v="4"/>
  </r>
  <r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.318181818181813"/>
    <x v="0"/>
    <x v="4"/>
  </r>
  <r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.16473684210527"/>
    <x v="0"/>
    <x v="4"/>
  </r>
  <r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5.6"/>
    <x v="0"/>
    <x v="4"/>
  </r>
  <r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.28571428571428"/>
    <x v="0"/>
    <x v="4"/>
  </r>
  <r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5.78838174273859"/>
    <x v="0"/>
    <x v="4"/>
  </r>
  <r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7.654545454545456"/>
    <x v="0"/>
    <x v="4"/>
  </r>
  <r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8.660818713450297"/>
    <x v="0"/>
    <x v="4"/>
  </r>
  <r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.480769230769226"/>
    <x v="0"/>
    <x v="4"/>
  </r>
  <r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.09809523809524"/>
    <x v="0"/>
    <x v="4"/>
  </r>
  <r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.086800000000004"/>
    <x v="0"/>
    <x v="4"/>
  </r>
  <r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.42307692307693"/>
    <x v="0"/>
    <x v="4"/>
  </r>
  <r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</r>
  <r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.06849315068493"/>
    <x v="0"/>
    <x v="4"/>
  </r>
  <r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4.833333333333333"/>
    <x v="0"/>
    <x v="5"/>
  </r>
  <r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.166666666666664"/>
    <x v="0"/>
    <x v="5"/>
  </r>
  <r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5.833333333333336"/>
    <x v="0"/>
    <x v="5"/>
  </r>
  <r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1.76923076923077"/>
    <x v="0"/>
    <x v="5"/>
  </r>
  <r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</r>
  <r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</r>
  <r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6.625"/>
    <x v="0"/>
    <x v="5"/>
  </r>
  <r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</r>
  <r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4.8"/>
    <x v="0"/>
    <x v="5"/>
  </r>
  <r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1.875"/>
    <x v="0"/>
    <x v="5"/>
  </r>
  <r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.25"/>
    <x v="0"/>
    <x v="5"/>
  </r>
  <r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2.5"/>
    <x v="0"/>
    <x v="5"/>
  </r>
  <r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</r>
  <r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0.54545454545453"/>
    <x v="0"/>
    <x v="5"/>
  </r>
  <r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</r>
  <r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s v="Doomsday is here"/>
    <n v="17000"/>
    <n v="6691"/>
    <x v="2"/>
    <x v="0"/>
    <s v="USD"/>
    <n v="1424380783"/>
    <n v="1421788783"/>
    <b v="0"/>
    <n v="17"/>
    <b v="0"/>
    <x v="5"/>
    <n v="0.39358823529411763"/>
    <n v="393.58823529411762"/>
    <x v="0"/>
    <x v="5"/>
  </r>
  <r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</r>
  <r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</r>
  <r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</r>
  <r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7.875"/>
    <x v="0"/>
    <x v="5"/>
  </r>
  <r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</r>
  <r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0.502500000000001"/>
    <x v="0"/>
    <x v="5"/>
  </r>
  <r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</r>
  <r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6.571428571428569"/>
    <x v="0"/>
    <x v="5"/>
  </r>
  <r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</r>
  <r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</r>
  <r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</r>
  <r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2.5"/>
    <x v="0"/>
    <x v="5"/>
  </r>
  <r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.333333333333332"/>
    <x v="0"/>
    <x v="5"/>
  </r>
  <r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6.755102040816325"/>
    <x v="0"/>
    <x v="5"/>
  </r>
  <r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</r>
  <r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2.5"/>
    <x v="0"/>
    <x v="5"/>
  </r>
  <r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3.63636363636364"/>
    <x v="0"/>
    <x v="5"/>
  </r>
  <r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.25"/>
    <x v="0"/>
    <x v="5"/>
  </r>
  <r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.2"/>
    <x v="0"/>
    <x v="5"/>
  </r>
  <r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0.64102564102564"/>
    <x v="0"/>
    <x v="5"/>
  </r>
  <r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5.5"/>
    <x v="0"/>
    <x v="5"/>
  </r>
  <r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.476470588235294"/>
    <x v="0"/>
    <x v="5"/>
  </r>
  <r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.2"/>
    <x v="0"/>
    <x v="5"/>
  </r>
  <r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1.5"/>
    <x v="0"/>
    <x v="5"/>
  </r>
  <r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</r>
  <r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39.569274193548388"/>
    <x v="0"/>
    <x v="5"/>
  </r>
  <r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8.8"/>
    <x v="0"/>
    <x v="5"/>
  </r>
  <r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.457142857142856"/>
    <x v="0"/>
    <x v="5"/>
  </r>
  <r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.142857142857139"/>
    <x v="0"/>
    <x v="5"/>
  </r>
  <r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</r>
  <r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.224489795918366"/>
    <x v="0"/>
    <x v="5"/>
  </r>
  <r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3.545454545454545"/>
    <x v="0"/>
    <x v="5"/>
  </r>
  <r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6.520080000000007"/>
    <x v="0"/>
    <x v="5"/>
  </r>
  <r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</r>
  <r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1.666666666666671"/>
    <x v="0"/>
    <x v="5"/>
  </r>
  <r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.333333333333334"/>
    <x v="0"/>
    <x v="5"/>
  </r>
  <r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</r>
  <r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</r>
  <r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.09090909090909"/>
    <x v="0"/>
    <x v="5"/>
  </r>
  <r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.461538461538467"/>
    <x v="0"/>
    <x v="5"/>
  </r>
  <r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3.75"/>
    <x v="0"/>
    <x v="5"/>
  </r>
  <r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7.5"/>
    <x v="0"/>
    <x v="5"/>
  </r>
  <r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2.666666666666666"/>
    <x v="0"/>
    <x v="5"/>
  </r>
  <r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</r>
  <r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3.7142857142857144"/>
    <x v="0"/>
    <x v="5"/>
  </r>
  <r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</r>
  <r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</r>
  <r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.33333333333334"/>
    <x v="0"/>
    <x v="5"/>
  </r>
  <r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</r>
  <r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</r>
  <r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5.5"/>
    <x v="0"/>
    <x v="5"/>
  </r>
  <r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.38235294117646"/>
    <x v="0"/>
    <x v="5"/>
  </r>
  <r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6.666666666666668"/>
    <x v="0"/>
    <x v="5"/>
  </r>
  <r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.02941176470586"/>
    <x v="0"/>
    <x v="5"/>
  </r>
  <r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.333333333333329"/>
    <x v="0"/>
    <x v="5"/>
  </r>
  <r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.228571428571428"/>
    <x v="0"/>
    <x v="5"/>
  </r>
  <r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.14705882352942"/>
    <x v="1"/>
    <x v="6"/>
  </r>
  <r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.428571428571431"/>
    <x v="1"/>
    <x v="6"/>
  </r>
  <r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0.96774193548387"/>
    <x v="1"/>
    <x v="6"/>
  </r>
  <r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1.785714285714292"/>
    <x v="1"/>
    <x v="6"/>
  </r>
  <r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.258076923076924"/>
    <x v="1"/>
    <x v="6"/>
  </r>
  <r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</r>
  <r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.347826086956516"/>
    <x v="1"/>
    <x v="6"/>
  </r>
  <r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3.829113924050631"/>
    <x v="1"/>
    <x v="6"/>
  </r>
  <r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.333333333333336"/>
    <x v="1"/>
    <x v="6"/>
  </r>
  <r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6.944444444444443"/>
    <x v="1"/>
    <x v="6"/>
  </r>
  <r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6.55172413793103"/>
    <x v="1"/>
    <x v="6"/>
  </r>
  <r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.03225806451613"/>
    <x v="1"/>
    <x v="6"/>
  </r>
  <r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.242774566473983"/>
    <x v="1"/>
    <x v="6"/>
  </r>
  <r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7.88235294117646"/>
    <x v="1"/>
    <x v="6"/>
  </r>
  <r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333333333331"/>
    <x v="1"/>
    <x v="6"/>
  </r>
  <r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4.745762711864408"/>
    <x v="1"/>
    <x v="6"/>
  </r>
  <r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.06410256410257"/>
    <x v="1"/>
    <x v="6"/>
  </r>
  <r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0.847457627118644"/>
    <x v="1"/>
    <x v="6"/>
  </r>
  <r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.01666666666668"/>
    <x v="1"/>
    <x v="6"/>
  </r>
  <r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.161000000000001"/>
    <x v="1"/>
    <x v="6"/>
  </r>
  <r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</r>
  <r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</r>
  <r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</r>
  <r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</r>
  <r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</r>
  <r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2.70588235294116"/>
    <x v="2"/>
    <x v="7"/>
  </r>
  <r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</r>
  <r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</r>
  <r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8.5"/>
    <x v="2"/>
    <x v="7"/>
  </r>
  <r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8.75"/>
    <x v="2"/>
    <x v="7"/>
  </r>
  <r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.03571428571428"/>
    <x v="2"/>
    <x v="7"/>
  </r>
  <r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0.5"/>
    <x v="2"/>
    <x v="7"/>
  </r>
  <r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.36363636363636"/>
    <x v="2"/>
    <x v="7"/>
  </r>
  <r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</r>
  <r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</r>
  <r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</r>
  <r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7.5"/>
    <x v="2"/>
    <x v="7"/>
  </r>
  <r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</r>
  <r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</r>
  <r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</r>
  <r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</r>
  <r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</r>
  <r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</r>
  <r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</r>
  <r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.444444444444443"/>
    <x v="2"/>
    <x v="7"/>
  </r>
  <r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</r>
  <r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</r>
  <r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</r>
  <r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</r>
  <r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</r>
  <r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</r>
  <r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</r>
  <r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</r>
  <r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</r>
  <r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.28571428571428"/>
    <x v="2"/>
    <x v="7"/>
  </r>
  <r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</r>
  <r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4.777777777777779"/>
    <x v="2"/>
    <x v="7"/>
  </r>
  <r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0.5"/>
    <x v="2"/>
    <x v="7"/>
  </r>
  <r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</r>
  <r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.428571428571427"/>
    <x v="2"/>
    <x v="7"/>
  </r>
  <r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</r>
  <r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</r>
  <r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</r>
  <r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</r>
  <r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.42857142857143"/>
    <x v="2"/>
    <x v="7"/>
  </r>
  <r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5.5"/>
    <x v="2"/>
    <x v="7"/>
  </r>
  <r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</r>
  <r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.333333333333332"/>
    <x v="2"/>
    <x v="7"/>
  </r>
  <r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.386153846153846"/>
    <x v="2"/>
    <x v="7"/>
  </r>
  <r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.375"/>
    <x v="2"/>
    <x v="7"/>
  </r>
  <r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</r>
  <r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</r>
  <r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</r>
  <r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5.93388429752066"/>
    <x v="2"/>
    <x v="7"/>
  </r>
  <r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</r>
  <r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</r>
  <r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</r>
  <r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</r>
  <r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7.888888888888886"/>
    <x v="2"/>
    <x v="7"/>
  </r>
  <r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.41025641025641"/>
    <x v="2"/>
    <x v="7"/>
  </r>
  <r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6.66666666666667"/>
    <x v="2"/>
    <x v="7"/>
  </r>
  <r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</r>
  <r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6.666666666666671"/>
    <x v="2"/>
    <x v="7"/>
  </r>
  <r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49.8"/>
    <x v="2"/>
    <x v="7"/>
  </r>
  <r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</r>
  <r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</r>
  <r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</r>
  <r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</r>
  <r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0.5"/>
    <x v="2"/>
    <x v="8"/>
  </r>
  <r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.31746031746033"/>
    <x v="2"/>
    <x v="8"/>
  </r>
  <r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592456301748"/>
    <x v="2"/>
    <x v="8"/>
  </r>
  <r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.02631578947367"/>
    <x v="2"/>
    <x v="8"/>
  </r>
  <r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.486268364348675"/>
    <x v="2"/>
    <x v="8"/>
  </r>
  <r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3.518987341772153"/>
    <x v="2"/>
    <x v="8"/>
  </r>
  <r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.074444444444445"/>
    <x v="2"/>
    <x v="8"/>
  </r>
  <r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5.94117647058823"/>
    <x v="2"/>
    <x v="8"/>
  </r>
  <r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</r>
  <r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2.670731707317074"/>
    <x v="2"/>
    <x v="8"/>
  </r>
  <r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.125"/>
    <x v="2"/>
    <x v="8"/>
  </r>
  <r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.35238095238094"/>
    <x v="2"/>
    <x v="8"/>
  </r>
  <r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7.64285714285714"/>
    <x v="2"/>
    <x v="8"/>
  </r>
  <r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5.830623306233065"/>
    <x v="2"/>
    <x v="8"/>
  </r>
  <r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1.663376110562684"/>
    <x v="2"/>
    <x v="8"/>
  </r>
  <r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2.886861313868614"/>
    <x v="2"/>
    <x v="8"/>
  </r>
  <r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2.73563218390805"/>
    <x v="2"/>
    <x v="8"/>
  </r>
  <r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.45454545454547"/>
    <x v="2"/>
    <x v="8"/>
  </r>
  <r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.33695652173913"/>
    <x v="2"/>
    <x v="8"/>
  </r>
  <r>
    <s v="Sync up your lifestyle"/>
    <n v="3000"/>
    <n v="3017"/>
    <x v="0"/>
    <x v="0"/>
    <s v="USD"/>
    <n v="1440339295"/>
    <n v="1437747295"/>
    <b v="0"/>
    <n v="21"/>
    <b v="1"/>
    <x v="8"/>
    <n v="1.0056666666666667"/>
    <n v="143.66666666666666"/>
    <x v="2"/>
    <x v="8"/>
  </r>
  <r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4.944444444444443"/>
    <x v="2"/>
    <x v="8"/>
  </r>
  <r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0.555555555555555"/>
    <x v="2"/>
    <x v="8"/>
  </r>
  <r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</r>
  <r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.172413793103448"/>
    <x v="2"/>
    <x v="8"/>
  </r>
  <r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.33333333333334"/>
    <x v="2"/>
    <x v="8"/>
  </r>
  <r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</r>
  <r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2857142857142"/>
    <x v="2"/>
    <x v="8"/>
  </r>
  <r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</r>
  <r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4.99677419354839"/>
    <x v="2"/>
    <x v="8"/>
  </r>
  <r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8.5333333333333"/>
    <x v="2"/>
    <x v="8"/>
  </r>
  <r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.29767441860465"/>
    <x v="2"/>
    <x v="8"/>
  </r>
  <r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.333333333333329"/>
    <x v="2"/>
    <x v="8"/>
  </r>
  <r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7.5"/>
    <x v="2"/>
    <x v="8"/>
  </r>
  <r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.269230769230766"/>
    <x v="2"/>
    <x v="8"/>
  </r>
  <r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.291666666666664"/>
    <x v="2"/>
    <x v="8"/>
  </r>
  <r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.17647058823529"/>
    <x v="2"/>
    <x v="8"/>
  </r>
  <r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3.90425531914893"/>
    <x v="2"/>
    <x v="8"/>
  </r>
  <r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0.65116279069767"/>
    <x v="2"/>
    <x v="8"/>
  </r>
  <r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</r>
  <r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.25"/>
    <x v="2"/>
    <x v="8"/>
  </r>
  <r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.333333333333329"/>
    <x v="2"/>
    <x v="8"/>
  </r>
  <r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.39259259259259"/>
    <x v="2"/>
    <x v="8"/>
  </r>
  <r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.3"/>
    <x v="2"/>
    <x v="8"/>
  </r>
  <r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666666666663"/>
    <x v="2"/>
    <x v="8"/>
  </r>
  <r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</r>
  <r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.14732142857144"/>
    <x v="2"/>
    <x v="8"/>
  </r>
  <r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2.588235294117652"/>
    <x v="2"/>
    <x v="8"/>
  </r>
  <r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</r>
  <r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.4975124378109452"/>
    <x v="2"/>
    <x v="8"/>
  </r>
  <r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.38513513513513"/>
    <x v="2"/>
    <x v="8"/>
  </r>
  <r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.285714285714292"/>
    <x v="2"/>
    <x v="8"/>
  </r>
  <r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0.857142857142861"/>
    <x v="2"/>
    <x v="8"/>
  </r>
  <r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2105263157894"/>
    <x v="2"/>
    <x v="8"/>
  </r>
  <r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0.68965517241384"/>
    <x v="2"/>
    <x v="8"/>
  </r>
  <r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.39184269662923"/>
    <x v="2"/>
    <x v="8"/>
  </r>
  <r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</r>
  <r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.33333333333331"/>
    <x v="2"/>
    <x v="8"/>
  </r>
  <r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4.9191891891892"/>
    <x v="2"/>
    <x v="8"/>
  </r>
  <r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19.57142857142857"/>
    <x v="2"/>
    <x v="8"/>
  </r>
  <r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</r>
  <r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7.69868421052631"/>
    <x v="2"/>
    <x v="8"/>
  </r>
  <r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3.948509485094849"/>
    <x v="2"/>
    <x v="8"/>
  </r>
  <r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0.5"/>
    <x v="2"/>
    <x v="8"/>
  </r>
  <r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3372781065095"/>
    <x v="2"/>
    <x v="8"/>
  </r>
  <r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.25"/>
    <x v="2"/>
    <x v="8"/>
  </r>
  <r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.321428571428569"/>
    <x v="2"/>
    <x v="8"/>
  </r>
  <r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</r>
  <r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4.6875"/>
    <x v="2"/>
    <x v="8"/>
  </r>
  <r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</r>
  <r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2.5"/>
    <x v="2"/>
    <x v="8"/>
  </r>
  <r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</r>
  <r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6.707317073170728"/>
    <x v="3"/>
    <x v="9"/>
  </r>
  <r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.142857142857139"/>
    <x v="3"/>
    <x v="9"/>
  </r>
  <r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5.72549019607843"/>
    <x v="3"/>
    <x v="9"/>
  </r>
  <r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4.69"/>
    <x v="3"/>
    <x v="9"/>
  </r>
  <r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1.62944055944056"/>
    <x v="3"/>
    <x v="9"/>
  </r>
  <r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.35714285714286"/>
    <x v="3"/>
    <x v="9"/>
  </r>
  <r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.428571428571431"/>
    <x v="3"/>
    <x v="9"/>
  </r>
  <r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6.530201342281877"/>
    <x v="3"/>
    <x v="9"/>
  </r>
  <r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0.903461538461535"/>
    <x v="3"/>
    <x v="9"/>
  </r>
  <r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3.55"/>
    <x v="3"/>
    <x v="9"/>
  </r>
  <r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99.766037735849054"/>
    <x v="3"/>
    <x v="9"/>
  </r>
  <r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8.732394366197184"/>
    <x v="3"/>
    <x v="9"/>
  </r>
  <r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4.9230769230769234"/>
    <x v="3"/>
    <x v="9"/>
  </r>
  <r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7.822485207100591"/>
    <x v="3"/>
    <x v="9"/>
  </r>
  <r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.19298245614036"/>
    <x v="3"/>
    <x v="9"/>
  </r>
  <r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4.80786026200875"/>
    <x v="3"/>
    <x v="9"/>
  </r>
  <r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.04629629629629"/>
    <x v="3"/>
    <x v="9"/>
  </r>
  <r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6.666666666666664"/>
    <x v="3"/>
    <x v="9"/>
  </r>
  <r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.048780487804876"/>
    <x v="3"/>
    <x v="9"/>
  </r>
  <r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.345323741007192"/>
    <x v="3"/>
    <x v="9"/>
  </r>
  <r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69.57894736842104"/>
    <x v="3"/>
    <x v="9"/>
  </r>
  <r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.42340425531913"/>
    <x v="3"/>
    <x v="9"/>
  </r>
  <r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.391304347826093"/>
    <x v="3"/>
    <x v="9"/>
  </r>
  <r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.266666666666666"/>
    <x v="3"/>
    <x v="9"/>
  </r>
  <r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2.516129032258064"/>
    <x v="3"/>
    <x v="9"/>
  </r>
  <r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3.729729729729726"/>
    <x v="3"/>
    <x v="9"/>
  </r>
  <r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.206185567010309"/>
    <x v="3"/>
    <x v="9"/>
  </r>
  <r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2727272727273"/>
    <x v="3"/>
    <x v="9"/>
  </r>
  <r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5.56818181818182"/>
    <x v="3"/>
    <x v="9"/>
  </r>
  <r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5.963636363636368"/>
    <x v="3"/>
    <x v="9"/>
  </r>
  <r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.271186440677965"/>
    <x v="3"/>
    <x v="9"/>
  </r>
  <r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.338709677419352"/>
    <x v="3"/>
    <x v="9"/>
  </r>
  <r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.19047619047619"/>
    <x v="3"/>
    <x v="9"/>
  </r>
  <r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.30769230769232"/>
    <x v="3"/>
    <x v="9"/>
  </r>
  <r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.346938775510203"/>
    <x v="3"/>
    <x v="9"/>
  </r>
  <r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.466029411764708"/>
    <x v="3"/>
    <x v="9"/>
  </r>
  <r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.454545454545453"/>
    <x v="3"/>
    <x v="9"/>
  </r>
  <r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.055555555555557"/>
    <x v="3"/>
    <x v="9"/>
  </r>
  <r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.21052631578948"/>
    <x v="3"/>
    <x v="9"/>
  </r>
  <r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.474747474747474"/>
    <x v="3"/>
    <x v="9"/>
  </r>
  <r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.166666666666664"/>
    <x v="3"/>
    <x v="10"/>
  </r>
  <r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</r>
  <r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.295454545454547"/>
    <x v="3"/>
    <x v="10"/>
  </r>
  <r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</r>
  <r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1.846153846153847"/>
    <x v="3"/>
    <x v="10"/>
  </r>
  <r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</r>
  <r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</r>
  <r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</r>
  <r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</r>
  <r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</r>
  <r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.122807017543863"/>
    <x v="3"/>
    <x v="10"/>
  </r>
  <r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</r>
  <r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</r>
  <r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6.666666666666671"/>
    <x v="3"/>
    <x v="10"/>
  </r>
  <r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8.518518518518519"/>
    <x v="4"/>
    <x v="11"/>
  </r>
  <r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2.609200000000001"/>
    <x v="4"/>
    <x v="11"/>
  </r>
  <r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</r>
  <r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.485714285714288"/>
    <x v="4"/>
    <x v="11"/>
  </r>
  <r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2.5"/>
    <x v="4"/>
    <x v="11"/>
  </r>
  <r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.142758620689655"/>
    <x v="4"/>
    <x v="11"/>
  </r>
  <r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.27272727272728"/>
    <x v="4"/>
    <x v="11"/>
  </r>
  <r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0.588235294117652"/>
    <x v="4"/>
    <x v="11"/>
  </r>
  <r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59.85441176470588"/>
    <x v="4"/>
    <x v="11"/>
  </r>
  <r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2.85714285714286"/>
    <x v="4"/>
    <x v="11"/>
  </r>
  <r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2.547820512820508"/>
    <x v="4"/>
    <x v="11"/>
  </r>
  <r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0.859375"/>
    <x v="4"/>
    <x v="11"/>
  </r>
  <r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1.851833333333339"/>
    <x v="4"/>
    <x v="11"/>
  </r>
  <r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.325937499999995"/>
    <x v="4"/>
    <x v="11"/>
  </r>
  <r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8.96226415094338"/>
    <x v="4"/>
    <x v="11"/>
  </r>
  <r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.054347826086953"/>
    <x v="4"/>
    <x v="11"/>
  </r>
  <r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2.61111111111111"/>
    <x v="4"/>
    <x v="11"/>
  </r>
  <r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.436619718309856"/>
    <x v="4"/>
    <x v="11"/>
  </r>
  <r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.218390804597703"/>
    <x v="4"/>
    <x v="11"/>
  </r>
  <r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8.60714285714286"/>
    <x v="4"/>
    <x v="11"/>
  </r>
  <r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0.75"/>
    <x v="4"/>
    <x v="11"/>
  </r>
  <r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3.733921568627444"/>
    <x v="4"/>
    <x v="11"/>
  </r>
  <r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.066666666666663"/>
    <x v="4"/>
    <x v="11"/>
  </r>
  <r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4.60526315789474"/>
    <x v="4"/>
    <x v="11"/>
  </r>
  <r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5.55555555555554"/>
    <x v="4"/>
    <x v="11"/>
  </r>
  <r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.333333333333336"/>
    <x v="4"/>
    <x v="11"/>
  </r>
  <r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7.67605633802818"/>
    <x v="4"/>
    <x v="11"/>
  </r>
  <r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3.771929824561397"/>
    <x v="4"/>
    <x v="11"/>
  </r>
  <r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4.65116279069767"/>
    <x v="4"/>
    <x v="11"/>
  </r>
  <r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79.82692307692308"/>
    <x v="4"/>
    <x v="11"/>
  </r>
  <r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.333333333333336"/>
    <x v="4"/>
    <x v="11"/>
  </r>
  <r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6.666666666666671"/>
    <x v="4"/>
    <x v="11"/>
  </r>
  <r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7.606060606060606"/>
    <x v="4"/>
    <x v="11"/>
  </r>
  <r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4.999375000000001"/>
    <x v="4"/>
    <x v="11"/>
  </r>
  <r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.464285714285715"/>
    <x v="4"/>
    <x v="11"/>
  </r>
  <r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99.534883720930239"/>
    <x v="4"/>
    <x v="11"/>
  </r>
  <r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</r>
  <r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.419999999999987"/>
    <x v="4"/>
    <x v="11"/>
  </r>
  <r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8.684210526315791"/>
    <x v="4"/>
    <x v="11"/>
  </r>
  <r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.071428571428573"/>
    <x v="4"/>
    <x v="11"/>
  </r>
  <r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0.55263157894737"/>
    <x v="4"/>
    <x v="11"/>
  </r>
  <r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.12820512820514"/>
    <x v="4"/>
    <x v="11"/>
  </r>
  <r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1.811594202898547"/>
    <x v="4"/>
    <x v="11"/>
  </r>
  <r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3.515151515151516"/>
    <x v="4"/>
    <x v="11"/>
  </r>
  <r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39.816666666666663"/>
    <x v="4"/>
    <x v="11"/>
  </r>
  <r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6.8080808080808"/>
    <x v="4"/>
    <x v="11"/>
  </r>
  <r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3.87755102040816"/>
    <x v="4"/>
    <x v="11"/>
  </r>
  <r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.181818181818183"/>
    <x v="4"/>
    <x v="11"/>
  </r>
  <r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6.60526315789474"/>
    <x v="4"/>
    <x v="11"/>
  </r>
  <r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2.5"/>
    <x v="4"/>
    <x v="11"/>
  </r>
  <r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0.65625"/>
    <x v="4"/>
    <x v="11"/>
  </r>
  <r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</r>
  <r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7.993896103896105"/>
    <x v="4"/>
    <x v="11"/>
  </r>
  <r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8.78048780487805"/>
    <x v="4"/>
    <x v="11"/>
  </r>
  <r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.08"/>
    <x v="4"/>
    <x v="11"/>
  </r>
  <r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8.625"/>
    <x v="4"/>
    <x v="11"/>
  </r>
  <r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09.70695652173914"/>
    <x v="4"/>
    <x v="11"/>
  </r>
  <r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.112903225806448"/>
    <x v="4"/>
    <x v="11"/>
  </r>
  <r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7.672131147540981"/>
    <x v="4"/>
    <x v="11"/>
  </r>
  <r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0.737812499999997"/>
    <x v="4"/>
    <x v="11"/>
  </r>
  <r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.37715789473684"/>
    <x v="4"/>
    <x v="12"/>
  </r>
  <r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3.893617021276597"/>
    <x v="4"/>
    <x v="12"/>
  </r>
  <r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6.871794871794876"/>
    <x v="4"/>
    <x v="12"/>
  </r>
  <r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.102362204724407"/>
    <x v="4"/>
    <x v="12"/>
  </r>
  <r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6.628930817610062"/>
    <x v="4"/>
    <x v="12"/>
  </r>
  <r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.005706214689269"/>
    <x v="4"/>
    <x v="12"/>
  </r>
  <r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8.553404255319148"/>
    <x v="4"/>
    <x v="12"/>
  </r>
  <r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</r>
  <r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8.75"/>
    <x v="4"/>
    <x v="12"/>
  </r>
  <r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1.704347826086959"/>
    <x v="4"/>
    <x v="12"/>
  </r>
  <r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6.669172932330824"/>
    <x v="4"/>
    <x v="12"/>
  </r>
  <r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.271428571428572"/>
    <x v="4"/>
    <x v="12"/>
  </r>
  <r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.258064516129032"/>
    <x v="4"/>
    <x v="12"/>
  </r>
  <r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</r>
  <r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5.8623246492986"/>
    <x v="4"/>
    <x v="12"/>
  </r>
  <r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1.914893617021278"/>
    <x v="4"/>
    <x v="12"/>
  </r>
  <r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4285714285715"/>
    <x v="4"/>
    <x v="12"/>
  </r>
  <r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</r>
  <r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2.737763157894737"/>
    <x v="4"/>
    <x v="12"/>
  </r>
  <r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2.724489795918366"/>
    <x v="4"/>
    <x v="12"/>
  </r>
  <r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2.916666666666664"/>
    <x v="4"/>
    <x v="13"/>
  </r>
  <r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0.5"/>
    <x v="4"/>
    <x v="13"/>
  </r>
  <r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</r>
  <r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</r>
  <r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.177215189873415"/>
    <x v="4"/>
    <x v="13"/>
  </r>
  <r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2.5"/>
    <x v="4"/>
    <x v="13"/>
  </r>
  <r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.18181818181818"/>
    <x v="4"/>
    <x v="13"/>
  </r>
  <r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.18181818181819"/>
    <x v="4"/>
    <x v="13"/>
  </r>
  <r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</r>
  <r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6.66666666666669"/>
    <x v="4"/>
    <x v="13"/>
  </r>
  <r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.4"/>
    <x v="4"/>
    <x v="13"/>
  </r>
  <r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.083333333333332"/>
    <x v="4"/>
    <x v="13"/>
  </r>
  <r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2.5"/>
    <x v="4"/>
    <x v="13"/>
  </r>
  <r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</r>
  <r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4.761904761904759"/>
    <x v="4"/>
    <x v="13"/>
  </r>
  <r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8.577777777777779"/>
    <x v="4"/>
    <x v="13"/>
  </r>
  <r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6.586206896551722"/>
    <x v="4"/>
    <x v="13"/>
  </r>
  <r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2.5"/>
    <x v="4"/>
    <x v="13"/>
  </r>
  <r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.466666666666665"/>
    <x v="4"/>
    <x v="13"/>
  </r>
  <r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.125"/>
    <x v="4"/>
    <x v="14"/>
  </r>
  <r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</r>
  <r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1.571428571428573"/>
    <x v="4"/>
    <x v="14"/>
  </r>
  <r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.375"/>
    <x v="4"/>
    <x v="14"/>
  </r>
  <r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</r>
  <r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5.714285714285715"/>
    <x v="4"/>
    <x v="14"/>
  </r>
  <r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.285714285714285"/>
    <x v="4"/>
    <x v="14"/>
  </r>
  <r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</r>
  <r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</r>
  <r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</r>
  <r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8.888888888888889"/>
    <x v="4"/>
    <x v="14"/>
  </r>
  <r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3.8235294117647"/>
    <x v="4"/>
    <x v="14"/>
  </r>
  <r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</r>
  <r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7.81132075471697"/>
    <x v="4"/>
    <x v="14"/>
  </r>
  <r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7.857142857142858"/>
    <x v="4"/>
    <x v="14"/>
  </r>
  <r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.444444444444443"/>
    <x v="4"/>
    <x v="14"/>
  </r>
  <r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</r>
  <r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</r>
  <r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0.5"/>
    <x v="4"/>
    <x v="13"/>
  </r>
  <r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</r>
  <r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</r>
  <r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.333333333333336"/>
    <x v="4"/>
    <x v="13"/>
  </r>
  <r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2.666666666666664"/>
    <x v="4"/>
    <x v="13"/>
  </r>
  <r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</r>
  <r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4.6"/>
    <x v="4"/>
    <x v="13"/>
  </r>
  <r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</r>
  <r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2.583333333333329"/>
    <x v="4"/>
    <x v="13"/>
  </r>
  <r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1.666666666666664"/>
    <x v="4"/>
    <x v="13"/>
  </r>
  <r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</r>
  <r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</r>
  <r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</r>
  <r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1.75"/>
    <x v="4"/>
    <x v="13"/>
  </r>
  <r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.33333333333334"/>
    <x v="4"/>
    <x v="13"/>
  </r>
  <r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</r>
  <r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1.8"/>
    <x v="4"/>
    <x v="13"/>
  </r>
  <r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</r>
  <r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</r>
  <r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</r>
  <r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8.714285714285715"/>
    <x v="4"/>
    <x v="13"/>
  </r>
  <r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.033333333333331"/>
    <x v="4"/>
    <x v="13"/>
  </r>
  <r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</r>
  <r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0.666666666666664"/>
    <x v="4"/>
    <x v="13"/>
  </r>
  <r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</r>
  <r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</r>
  <r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</r>
  <r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</r>
  <r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.28571428571429"/>
    <x v="2"/>
    <x v="8"/>
  </r>
  <r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.451612903225808"/>
    <x v="2"/>
    <x v="8"/>
  </r>
  <r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1.75"/>
    <x v="2"/>
    <x v="8"/>
  </r>
  <r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.083333333333332"/>
    <x v="2"/>
    <x v="8"/>
  </r>
  <r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.40625"/>
    <x v="2"/>
    <x v="8"/>
  </r>
  <r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</r>
  <r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.2"/>
    <x v="2"/>
    <x v="8"/>
  </r>
  <r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</r>
  <r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.416666666666664"/>
    <x v="2"/>
    <x v="8"/>
  </r>
  <r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8.63636363636363"/>
    <x v="2"/>
    <x v="8"/>
  </r>
  <r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99.857142857142861"/>
    <x v="2"/>
    <x v="8"/>
  </r>
  <r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.2"/>
    <x v="2"/>
    <x v="8"/>
  </r>
  <r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.191780821917803"/>
    <x v="2"/>
    <x v="8"/>
  </r>
  <r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2.6236559139785"/>
    <x v="2"/>
    <x v="8"/>
  </r>
  <r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0.647058823529413"/>
    <x v="2"/>
    <x v="8"/>
  </r>
  <r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.285714285714285"/>
    <x v="2"/>
    <x v="8"/>
  </r>
  <r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1.823529411764703"/>
    <x v="2"/>
    <x v="8"/>
  </r>
  <r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3.62573099415205"/>
    <x v="2"/>
    <x v="8"/>
  </r>
  <r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.46276595744681"/>
    <x v="2"/>
    <x v="8"/>
  </r>
  <r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.35454545454547"/>
    <x v="2"/>
    <x v="8"/>
  </r>
  <r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.243243243243242"/>
    <x v="2"/>
    <x v="8"/>
  </r>
  <r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1.888888888888886"/>
    <x v="2"/>
    <x v="8"/>
  </r>
  <r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.310344827586206"/>
    <x v="2"/>
    <x v="8"/>
  </r>
  <r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49.666666666666664"/>
    <x v="2"/>
    <x v="8"/>
  </r>
  <r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.2"/>
    <x v="2"/>
    <x v="8"/>
  </r>
  <r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3.97530864197531"/>
    <x v="2"/>
    <x v="8"/>
  </r>
  <r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6.5"/>
    <x v="2"/>
    <x v="8"/>
  </r>
  <r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272727272727"/>
    <x v="2"/>
    <x v="8"/>
  </r>
  <r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</r>
  <r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.2"/>
    <x v="2"/>
    <x v="8"/>
  </r>
  <r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3.88888888888889"/>
    <x v="2"/>
    <x v="8"/>
  </r>
  <r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.375"/>
    <x v="2"/>
    <x v="8"/>
  </r>
  <r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.333333333333329"/>
    <x v="2"/>
    <x v="8"/>
  </r>
  <r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8.625"/>
    <x v="2"/>
    <x v="8"/>
  </r>
  <r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</r>
  <r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3739837398377"/>
    <x v="2"/>
    <x v="8"/>
  </r>
  <r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1.93916666666667"/>
    <x v="2"/>
    <x v="8"/>
  </r>
  <r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7.935483870967744"/>
    <x v="2"/>
    <x v="8"/>
  </r>
  <r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2.75"/>
    <x v="2"/>
    <x v="8"/>
  </r>
  <r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</r>
  <r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1.79329608938548"/>
    <x v="2"/>
    <x v="8"/>
  </r>
  <r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.333333333333336"/>
    <x v="2"/>
    <x v="8"/>
  </r>
  <r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86956521739125"/>
    <x v="2"/>
    <x v="8"/>
  </r>
  <r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0.8695652173913"/>
    <x v="2"/>
    <x v="8"/>
  </r>
  <r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1951219512195"/>
    <x v="2"/>
    <x v="8"/>
  </r>
  <r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.40625"/>
    <x v="2"/>
    <x v="8"/>
  </r>
  <r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</r>
  <r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.285714285714285"/>
    <x v="2"/>
    <x v="8"/>
  </r>
  <r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</r>
  <r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89.59693877551021"/>
    <x v="2"/>
    <x v="8"/>
  </r>
  <r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.45454545454544"/>
    <x v="2"/>
    <x v="8"/>
  </r>
  <r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0.666666666666671"/>
    <x v="2"/>
    <x v="8"/>
  </r>
  <r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</r>
  <r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.125"/>
    <x v="2"/>
    <x v="8"/>
  </r>
  <r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.42794759825327"/>
    <x v="2"/>
    <x v="8"/>
  </r>
  <r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.07499999999999"/>
    <x v="2"/>
    <x v="8"/>
  </r>
  <r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</r>
  <r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</r>
  <r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4.54545454545453"/>
    <x v="2"/>
    <x v="8"/>
  </r>
  <r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.06666666666666"/>
    <x v="2"/>
    <x v="8"/>
  </r>
  <r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.33684210526314"/>
    <x v="2"/>
    <x v="8"/>
  </r>
  <r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.31055900621118"/>
    <x v="2"/>
    <x v="8"/>
  </r>
  <r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.25"/>
    <x v="2"/>
    <x v="8"/>
  </r>
  <r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4.94736842105263"/>
    <x v="2"/>
    <x v="8"/>
  </r>
  <r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</r>
  <r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</r>
  <r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</r>
  <r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.3561935483872"/>
    <x v="2"/>
    <x v="8"/>
  </r>
  <r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5.911111111111111"/>
    <x v="2"/>
    <x v="8"/>
  </r>
  <r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</r>
  <r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4.78947368421052"/>
    <x v="2"/>
    <x v="8"/>
  </r>
  <r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.11830985915492"/>
    <x v="2"/>
    <x v="8"/>
  </r>
  <r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8.714285714285708"/>
    <x v="2"/>
    <x v="8"/>
  </r>
  <r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</r>
  <r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.2"/>
    <x v="4"/>
    <x v="15"/>
  </r>
  <r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.079728033472804"/>
    <x v="4"/>
    <x v="15"/>
  </r>
  <r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.054054054054053"/>
    <x v="4"/>
    <x v="15"/>
  </r>
  <r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.206106870229007"/>
    <x v="4"/>
    <x v="15"/>
  </r>
  <r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762295081967"/>
    <x v="4"/>
    <x v="15"/>
  </r>
  <r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1.848571428571432"/>
    <x v="4"/>
    <x v="15"/>
  </r>
  <r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.381803278688523"/>
    <x v="4"/>
    <x v="15"/>
  </r>
  <r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69.666666666666671"/>
    <x v="4"/>
    <x v="15"/>
  </r>
  <r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5.988235294117644"/>
    <x v="4"/>
    <x v="15"/>
  </r>
  <r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2411347517727"/>
    <x v="4"/>
    <x v="15"/>
  </r>
  <r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.031446540880502"/>
    <x v="4"/>
    <x v="15"/>
  </r>
  <r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.48484848484848"/>
    <x v="4"/>
    <x v="15"/>
  </r>
  <r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.029583333333335"/>
    <x v="4"/>
    <x v="15"/>
  </r>
  <r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0.592592592592595"/>
    <x v="4"/>
    <x v="15"/>
  </r>
  <r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.157168674698795"/>
    <x v="4"/>
    <x v="15"/>
  </r>
  <r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.15789473684211"/>
    <x v="4"/>
    <x v="15"/>
  </r>
  <r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3.963127962085309"/>
    <x v="4"/>
    <x v="15"/>
  </r>
  <r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8.61904761904762"/>
    <x v="4"/>
    <x v="15"/>
  </r>
  <r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5.73770491803279"/>
    <x v="4"/>
    <x v="15"/>
  </r>
  <r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.366666666666667"/>
    <x v="4"/>
    <x v="15"/>
  </r>
  <r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</r>
  <r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</r>
  <r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.236301369863014"/>
    <x v="5"/>
    <x v="16"/>
  </r>
  <r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</r>
  <r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</r>
  <r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</r>
  <r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</r>
  <r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</r>
  <r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</r>
  <r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7.5"/>
    <x v="5"/>
    <x v="16"/>
  </r>
  <r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5.666666666666671"/>
    <x v="6"/>
    <x v="17"/>
  </r>
  <r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.2"/>
    <x v="6"/>
    <x v="17"/>
  </r>
  <r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.128378378378379"/>
    <x v="6"/>
    <x v="17"/>
  </r>
  <r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</r>
  <r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.25"/>
    <x v="6"/>
    <x v="17"/>
  </r>
  <r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.476190476190474"/>
    <x v="6"/>
    <x v="17"/>
  </r>
  <r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</r>
  <r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</r>
  <r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</r>
  <r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3.56666666666666"/>
    <x v="6"/>
    <x v="17"/>
  </r>
  <r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</r>
  <r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.281025641025643"/>
    <x v="6"/>
    <x v="17"/>
  </r>
  <r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3.976047904191617"/>
    <x v="6"/>
    <x v="17"/>
  </r>
  <r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</r>
  <r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66666666666664"/>
    <x v="6"/>
    <x v="17"/>
  </r>
  <r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8.581632653061224"/>
    <x v="6"/>
    <x v="17"/>
  </r>
  <r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</r>
  <r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8.666666666666668"/>
    <x v="6"/>
    <x v="17"/>
  </r>
  <r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</r>
  <r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</r>
  <r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7.5"/>
    <x v="6"/>
    <x v="17"/>
  </r>
  <r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.41727891156463"/>
    <x v="6"/>
    <x v="17"/>
  </r>
  <r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3.959183673469386"/>
    <x v="6"/>
    <x v="17"/>
  </r>
  <r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</r>
  <r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2.5"/>
    <x v="6"/>
    <x v="17"/>
  </r>
  <r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</r>
  <r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0.5625"/>
    <x v="6"/>
    <x v="17"/>
  </r>
  <r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.00037037037038"/>
    <x v="6"/>
    <x v="17"/>
  </r>
  <r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7.80851063829789"/>
    <x v="6"/>
    <x v="17"/>
  </r>
  <r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.206896551724142"/>
    <x v="6"/>
    <x v="17"/>
  </r>
  <r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6.7142857142857144"/>
    <x v="6"/>
    <x v="17"/>
  </r>
  <r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1.954545454545453"/>
    <x v="6"/>
    <x v="17"/>
  </r>
  <r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</r>
  <r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6.833333333333333"/>
    <x v="6"/>
    <x v="17"/>
  </r>
  <r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7.708333333333332"/>
    <x v="6"/>
    <x v="17"/>
  </r>
  <r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</r>
  <r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.297297297297291"/>
    <x v="6"/>
    <x v="17"/>
  </r>
  <r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</r>
  <r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3.571428571428573"/>
    <x v="6"/>
    <x v="17"/>
  </r>
  <r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4.88095238095238"/>
    <x v="6"/>
    <x v="17"/>
  </r>
  <r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</r>
  <r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.181818181818183"/>
    <x v="6"/>
    <x v="17"/>
  </r>
  <r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</r>
  <r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.23371794871794"/>
    <x v="6"/>
    <x v="17"/>
  </r>
  <r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</r>
  <r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.3333333333333335"/>
    <x v="6"/>
    <x v="17"/>
  </r>
  <r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.25"/>
    <x v="6"/>
    <x v="17"/>
  </r>
  <r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7.852"/>
    <x v="6"/>
    <x v="17"/>
  </r>
  <r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75"/>
    <x v="6"/>
    <x v="17"/>
  </r>
  <r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.333333333333336"/>
    <x v="6"/>
    <x v="17"/>
  </r>
  <r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</r>
  <r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5.8"/>
    <x v="6"/>
    <x v="17"/>
  </r>
  <r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3.6666666666666665"/>
    <x v="6"/>
    <x v="17"/>
  </r>
  <r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0.714285714285715"/>
    <x v="6"/>
    <x v="18"/>
  </r>
  <r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</r>
  <r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.434782608695652"/>
    <x v="6"/>
    <x v="18"/>
  </r>
  <r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</r>
  <r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0.5"/>
    <x v="6"/>
    <x v="18"/>
  </r>
  <r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3.6666666666666665"/>
    <x v="6"/>
    <x v="18"/>
  </r>
  <r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0.61538461538461"/>
    <x v="6"/>
    <x v="18"/>
  </r>
  <r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</r>
  <r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</r>
  <r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</r>
  <r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</r>
  <r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.2051282051282"/>
    <x v="6"/>
    <x v="18"/>
  </r>
  <r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</r>
  <r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</r>
  <r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</r>
  <r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</r>
  <r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.166666666666664"/>
    <x v="7"/>
    <x v="19"/>
  </r>
  <r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.333333333333332"/>
    <x v="7"/>
    <x v="19"/>
  </r>
  <r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7.5"/>
    <x v="7"/>
    <x v="19"/>
  </r>
  <r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</r>
  <r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0.733333333333334"/>
    <x v="7"/>
    <x v="19"/>
  </r>
  <r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</r>
  <r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.33333333333333"/>
    <x v="7"/>
    <x v="19"/>
  </r>
  <r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</r>
  <r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.333333333333336"/>
    <x v="7"/>
    <x v="19"/>
  </r>
  <r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1.666666666666666"/>
    <x v="7"/>
    <x v="19"/>
  </r>
  <r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0.789473684210527"/>
    <x v="7"/>
    <x v="19"/>
  </r>
  <r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7.5"/>
    <x v="7"/>
    <x v="19"/>
  </r>
  <r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</r>
  <r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8.875"/>
    <x v="7"/>
    <x v="19"/>
  </r>
  <r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.1875"/>
    <x v="7"/>
    <x v="19"/>
  </r>
  <r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</r>
  <r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5.666666666666667"/>
    <x v="7"/>
    <x v="19"/>
  </r>
  <r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</r>
  <r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</r>
  <r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</r>
  <r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6.631578947368418"/>
    <x v="7"/>
    <x v="19"/>
  </r>
  <r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</r>
  <r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</r>
  <r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</r>
  <r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</r>
  <r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.117647058823536"/>
    <x v="7"/>
    <x v="19"/>
  </r>
  <r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.3333333333333333"/>
    <x v="7"/>
    <x v="19"/>
  </r>
  <r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0.5"/>
    <x v="7"/>
    <x v="19"/>
  </r>
  <r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.333333333333336"/>
    <x v="7"/>
    <x v="19"/>
  </r>
  <r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1.562666666666665"/>
    <x v="8"/>
    <x v="20"/>
  </r>
  <r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8.73873873873873"/>
    <x v="8"/>
    <x v="20"/>
  </r>
  <r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.081300813008127"/>
    <x v="8"/>
    <x v="20"/>
  </r>
  <r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.15714285714284"/>
    <x v="8"/>
    <x v="20"/>
  </r>
  <r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7.776470588235291"/>
    <x v="8"/>
    <x v="20"/>
  </r>
  <r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2.79069767441861"/>
    <x v="8"/>
    <x v="20"/>
  </r>
  <r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1.92307692307692"/>
    <x v="8"/>
    <x v="20"/>
  </r>
  <r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.242424242424249"/>
    <x v="8"/>
    <x v="20"/>
  </r>
  <r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.333333333333332"/>
    <x v="8"/>
    <x v="20"/>
  </r>
  <r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79.967032967032964"/>
    <x v="8"/>
    <x v="20"/>
  </r>
  <r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4565826330531"/>
    <x v="8"/>
    <x v="20"/>
  </r>
  <r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1764705882348"/>
    <x v="8"/>
    <x v="20"/>
  </r>
  <r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.439453125"/>
    <x v="8"/>
    <x v="20"/>
  </r>
  <r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</r>
  <r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4.616766467065865"/>
    <x v="8"/>
    <x v="20"/>
  </r>
  <r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.22222222222223"/>
    <x v="8"/>
    <x v="20"/>
  </r>
  <r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8.533980582524272"/>
    <x v="8"/>
    <x v="20"/>
  </r>
  <r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.371801801801809"/>
    <x v="8"/>
    <x v="20"/>
  </r>
  <r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3.80442804428046"/>
    <x v="8"/>
    <x v="20"/>
  </r>
  <r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.34653465346534"/>
    <x v="8"/>
    <x v="20"/>
  </r>
  <r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4.78947368421052"/>
    <x v="8"/>
    <x v="20"/>
  </r>
  <r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387096774192"/>
    <x v="8"/>
    <x v="20"/>
  </r>
  <r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375"/>
    <x v="8"/>
    <x v="20"/>
  </r>
  <r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7588652482269"/>
    <x v="8"/>
    <x v="20"/>
  </r>
  <r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.06666666666666"/>
    <x v="8"/>
    <x v="20"/>
  </r>
  <r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.2608695652174"/>
    <x v="8"/>
    <x v="20"/>
  </r>
  <r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1553398058253"/>
    <x v="8"/>
    <x v="20"/>
  </r>
  <r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8.5"/>
    <x v="8"/>
    <x v="20"/>
  </r>
  <r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8.867469879518069"/>
    <x v="8"/>
    <x v="20"/>
  </r>
  <r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1.527777777777779"/>
    <x v="8"/>
    <x v="20"/>
  </r>
  <r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</r>
  <r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1.592003642987251"/>
    <x v="8"/>
    <x v="20"/>
  </r>
  <r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1.882882882882882"/>
    <x v="8"/>
    <x v="20"/>
  </r>
  <r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8.57377049180329"/>
    <x v="8"/>
    <x v="20"/>
  </r>
  <r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.2134831460674"/>
    <x v="8"/>
    <x v="20"/>
  </r>
  <r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2.86166007905139"/>
    <x v="8"/>
    <x v="20"/>
  </r>
  <r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7857142857143"/>
    <x v="8"/>
    <x v="20"/>
  </r>
  <r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3.796213592233013"/>
    <x v="8"/>
    <x v="20"/>
  </r>
  <r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.268115942028984"/>
    <x v="8"/>
    <x v="20"/>
  </r>
  <r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.21465968586388"/>
    <x v="8"/>
    <x v="20"/>
  </r>
  <r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8.888888888888886"/>
    <x v="4"/>
    <x v="21"/>
  </r>
  <r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</r>
  <r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.424999999999997"/>
    <x v="4"/>
    <x v="21"/>
  </r>
  <r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.041666666666664"/>
    <x v="4"/>
    <x v="21"/>
  </r>
  <r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</r>
  <r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</r>
  <r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.333333333333332"/>
    <x v="4"/>
    <x v="21"/>
  </r>
  <r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</r>
  <r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.333333333333336"/>
    <x v="4"/>
    <x v="21"/>
  </r>
  <r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.125"/>
    <x v="4"/>
    <x v="21"/>
  </r>
  <r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4.617647058823536"/>
    <x v="4"/>
    <x v="21"/>
  </r>
  <r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</r>
  <r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</r>
  <r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.133333333333333"/>
    <x v="4"/>
    <x v="11"/>
  </r>
  <r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.47058823529412"/>
    <x v="4"/>
    <x v="11"/>
  </r>
  <r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.483870967741936"/>
    <x v="4"/>
    <x v="11"/>
  </r>
  <r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5.5"/>
    <x v="4"/>
    <x v="11"/>
  </r>
  <r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.254237288135599"/>
    <x v="4"/>
    <x v="11"/>
  </r>
  <r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.46913580246914"/>
    <x v="4"/>
    <x v="11"/>
  </r>
  <r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.2007874015748"/>
    <x v="4"/>
    <x v="11"/>
  </r>
  <r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2.540540540540547"/>
    <x v="4"/>
    <x v="11"/>
  </r>
  <r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.170212765957444"/>
    <x v="4"/>
    <x v="11"/>
  </r>
  <r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2.73322081575246"/>
    <x v="4"/>
    <x v="11"/>
  </r>
  <r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.489361702127653"/>
    <x v="4"/>
    <x v="11"/>
  </r>
  <r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5.697247706422019"/>
    <x v="4"/>
    <x v="11"/>
  </r>
  <r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.030831024930734"/>
    <x v="4"/>
    <x v="11"/>
  </r>
  <r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.102272727272734"/>
    <x v="4"/>
    <x v="11"/>
  </r>
  <r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.175462686567165"/>
    <x v="4"/>
    <x v="11"/>
  </r>
  <r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.145833333333332"/>
    <x v="4"/>
    <x v="11"/>
  </r>
  <r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0.689189189189186"/>
    <x v="4"/>
    <x v="11"/>
  </r>
  <r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8.942307692307693"/>
    <x v="4"/>
    <x v="11"/>
  </r>
  <r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7.638095238095232"/>
    <x v="4"/>
    <x v="11"/>
  </r>
  <r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3.536585365853661"/>
    <x v="4"/>
    <x v="11"/>
  </r>
  <r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1.823529411764707"/>
    <x v="4"/>
    <x v="11"/>
  </r>
  <r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.184393939393942"/>
    <x v="4"/>
    <x v="11"/>
  </r>
  <r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0.9"/>
    <x v="4"/>
    <x v="11"/>
  </r>
  <r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0.85534591194968"/>
    <x v="4"/>
    <x v="11"/>
  </r>
  <r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6.92307692307692"/>
    <x v="4"/>
    <x v="11"/>
  </r>
  <r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.15533980582525"/>
    <x v="4"/>
    <x v="11"/>
  </r>
  <r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7.881656804733723"/>
    <x v="4"/>
    <x v="11"/>
  </r>
  <r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.29032258064515"/>
    <x v="4"/>
    <x v="11"/>
  </r>
  <r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.28571428571428"/>
    <x v="4"/>
    <x v="11"/>
  </r>
  <r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6.666666666666671"/>
    <x v="4"/>
    <x v="11"/>
  </r>
  <r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2.963254817987149"/>
    <x v="4"/>
    <x v="11"/>
  </r>
  <r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2.522107969151669"/>
    <x v="4"/>
    <x v="11"/>
  </r>
  <r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.06808823529412"/>
    <x v="4"/>
    <x v="11"/>
  </r>
  <r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8.543946731234868"/>
    <x v="4"/>
    <x v="11"/>
  </r>
  <r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.005263157894738"/>
    <x v="4"/>
    <x v="11"/>
  </r>
  <r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.355396825396824"/>
    <x v="4"/>
    <x v="11"/>
  </r>
  <r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7.97523076923076"/>
    <x v="4"/>
    <x v="11"/>
  </r>
  <r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4.72972972972973"/>
    <x v="4"/>
    <x v="11"/>
  </r>
  <r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7.671532846715323"/>
    <x v="4"/>
    <x v="11"/>
  </r>
  <r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5.931818181818187"/>
    <x v="4"/>
    <x v="11"/>
  </r>
  <r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.161290322580641"/>
    <x v="1"/>
    <x v="6"/>
  </r>
  <r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.269841269841272"/>
    <x v="1"/>
    <x v="6"/>
  </r>
  <r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.25"/>
    <x v="1"/>
    <x v="6"/>
  </r>
  <r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.2"/>
    <x v="1"/>
    <x v="6"/>
  </r>
  <r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5.868852459016395"/>
    <x v="1"/>
    <x v="6"/>
  </r>
  <r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.07692307692308"/>
    <x v="1"/>
    <x v="6"/>
  </r>
  <r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.186046511627907"/>
    <x v="1"/>
    <x v="6"/>
  </r>
  <r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.07142857142857"/>
    <x v="1"/>
    <x v="6"/>
  </r>
  <r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5.96153846153846"/>
    <x v="1"/>
    <x v="6"/>
  </r>
  <r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7.79166666666667"/>
    <x v="1"/>
    <x v="6"/>
  </r>
  <r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7.727272727272727"/>
    <x v="1"/>
    <x v="6"/>
  </r>
  <r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39.828125"/>
    <x v="1"/>
    <x v="6"/>
  </r>
  <r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.173913043478258"/>
    <x v="1"/>
    <x v="6"/>
  </r>
  <r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.037815126050418"/>
    <x v="1"/>
    <x v="6"/>
  </r>
  <r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.424242424242422"/>
    <x v="1"/>
    <x v="6"/>
  </r>
  <r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5.625"/>
    <x v="1"/>
    <x v="6"/>
  </r>
  <r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8.75"/>
    <x v="1"/>
    <x v="6"/>
  </r>
  <r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0.862068965517238"/>
    <x v="1"/>
    <x v="6"/>
  </r>
  <r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</r>
  <r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.214166666666671"/>
    <x v="1"/>
    <x v="6"/>
  </r>
  <r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.41346153846155"/>
    <x v="2"/>
    <x v="8"/>
  </r>
  <r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0.616279069767444"/>
    <x v="2"/>
    <x v="8"/>
  </r>
  <r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1.60393258426967"/>
    <x v="2"/>
    <x v="8"/>
  </r>
  <r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7.93333333333334"/>
    <x v="2"/>
    <x v="8"/>
  </r>
  <r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29.894736842105264"/>
    <x v="2"/>
    <x v="8"/>
  </r>
  <r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7.97142857142859"/>
    <x v="2"/>
    <x v="8"/>
  </r>
  <r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.16666666666666"/>
    <x v="2"/>
    <x v="8"/>
  </r>
  <r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</r>
  <r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</r>
  <r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.01639344262296"/>
    <x v="2"/>
    <x v="8"/>
  </r>
  <r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.36363636363637"/>
    <x v="2"/>
    <x v="8"/>
  </r>
  <r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2.91935483870967"/>
    <x v="2"/>
    <x v="8"/>
  </r>
  <r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</r>
  <r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2631578947364"/>
    <x v="2"/>
    <x v="8"/>
  </r>
  <r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.407407407407405"/>
    <x v="2"/>
    <x v="8"/>
  </r>
  <r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.333333333333329"/>
    <x v="2"/>
    <x v="8"/>
  </r>
  <r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6666666666666"/>
    <x v="2"/>
    <x v="8"/>
  </r>
  <r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5714285714289"/>
    <x v="2"/>
    <x v="8"/>
  </r>
  <r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6.5"/>
    <x v="2"/>
    <x v="8"/>
  </r>
  <r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.272727272727273"/>
    <x v="2"/>
    <x v="8"/>
  </r>
  <r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4.666666666666664"/>
    <x v="2"/>
    <x v="8"/>
  </r>
  <r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0.75"/>
    <x v="2"/>
    <x v="8"/>
  </r>
  <r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2.72727272727273"/>
    <x v="2"/>
    <x v="8"/>
  </r>
  <r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1.585365853658537"/>
    <x v="2"/>
    <x v="8"/>
  </r>
  <r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6.53333333333333"/>
    <x v="2"/>
    <x v="8"/>
  </r>
  <r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.333333333333336"/>
    <x v="2"/>
    <x v="8"/>
  </r>
  <r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</r>
  <r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0.5"/>
    <x v="2"/>
    <x v="8"/>
  </r>
  <r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1.822463768115945"/>
    <x v="2"/>
    <x v="8"/>
  </r>
  <r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8.75"/>
    <x v="2"/>
    <x v="8"/>
  </r>
  <r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.22767857142856"/>
    <x v="2"/>
    <x v="8"/>
  </r>
  <r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.36428571428573"/>
    <x v="2"/>
    <x v="8"/>
  </r>
  <r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.066666666666663"/>
    <x v="2"/>
    <x v="8"/>
  </r>
  <r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89.648648648648646"/>
    <x v="2"/>
    <x v="8"/>
  </r>
  <r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.39130434782606"/>
    <x v="2"/>
    <x v="8"/>
  </r>
  <r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</r>
  <r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.35603715170279"/>
    <x v="2"/>
    <x v="8"/>
  </r>
  <r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0.762589928057551"/>
    <x v="3"/>
    <x v="9"/>
  </r>
  <r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3.571428571428569"/>
    <x v="3"/>
    <x v="9"/>
  </r>
  <r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.449664429530202"/>
    <x v="3"/>
    <x v="9"/>
  </r>
  <r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.41935483870968"/>
    <x v="3"/>
    <x v="9"/>
  </r>
  <r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.19230769230768"/>
    <x v="3"/>
    <x v="9"/>
  </r>
  <r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.360465116279073"/>
    <x v="3"/>
    <x v="9"/>
  </r>
  <r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6.698717948717942"/>
    <x v="3"/>
    <x v="9"/>
  </r>
  <r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8.77500000000001"/>
    <x v="3"/>
    <x v="9"/>
  </r>
  <r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59.973568281938327"/>
    <x v="3"/>
    <x v="9"/>
  </r>
  <r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1.80952380952381"/>
    <x v="3"/>
    <x v="9"/>
  </r>
  <r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.421875"/>
    <x v="3"/>
    <x v="9"/>
  </r>
  <r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.347107438016529"/>
    <x v="3"/>
    <x v="9"/>
  </r>
  <r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.443218390804603"/>
    <x v="3"/>
    <x v="9"/>
  </r>
  <r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8.553846153846152"/>
    <x v="3"/>
    <x v="9"/>
  </r>
  <r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.367346938775512"/>
    <x v="3"/>
    <x v="9"/>
  </r>
  <r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.210526315789473"/>
    <x v="3"/>
    <x v="9"/>
  </r>
  <r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.074074074074076"/>
    <x v="3"/>
    <x v="9"/>
  </r>
  <r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8.632575757575758"/>
    <x v="3"/>
    <x v="9"/>
  </r>
  <r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3.64"/>
    <x v="3"/>
    <x v="9"/>
  </r>
  <r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</r>
  <r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166666666669"/>
    <x v="4"/>
    <x v="11"/>
  </r>
  <r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1.739130434782609"/>
    <x v="4"/>
    <x v="11"/>
  </r>
  <r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4.535306122448986"/>
    <x v="4"/>
    <x v="11"/>
  </r>
  <r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.477777777777774"/>
    <x v="4"/>
    <x v="11"/>
  </r>
  <r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3.620689655172413"/>
    <x v="4"/>
    <x v="11"/>
  </r>
  <r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3.967068965517228"/>
    <x v="4"/>
    <x v="11"/>
  </r>
  <r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7.75"/>
    <x v="4"/>
    <x v="11"/>
  </r>
  <r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.07142857142857"/>
    <x v="4"/>
    <x v="11"/>
  </r>
  <r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8.75"/>
    <x v="4"/>
    <x v="11"/>
  </r>
  <r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1.94230769230768"/>
    <x v="4"/>
    <x v="11"/>
  </r>
  <r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.060606060606062"/>
    <x v="4"/>
    <x v="11"/>
  </r>
  <r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2.871559633027523"/>
    <x v="4"/>
    <x v="11"/>
  </r>
  <r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5.607142857142854"/>
    <x v="4"/>
    <x v="11"/>
  </r>
  <r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8.70967741935484"/>
    <x v="4"/>
    <x v="11"/>
  </r>
  <r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0.578947368421051"/>
    <x v="4"/>
    <x v="11"/>
  </r>
  <r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3.907284768211923"/>
    <x v="4"/>
    <x v="11"/>
  </r>
  <r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.2"/>
    <x v="4"/>
    <x v="11"/>
  </r>
  <r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.356164383561648"/>
    <x v="4"/>
    <x v="11"/>
  </r>
  <r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.412162162162161"/>
    <x v="4"/>
    <x v="11"/>
  </r>
  <r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.247311827956992"/>
    <x v="4"/>
    <x v="11"/>
  </r>
  <r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8.936507936507937"/>
    <x v="4"/>
    <x v="11"/>
  </r>
  <r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4104477611943"/>
    <x v="4"/>
    <x v="11"/>
  </r>
  <r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2.5"/>
    <x v="4"/>
    <x v="11"/>
  </r>
  <r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.064102564102569"/>
    <x v="4"/>
    <x v="11"/>
  </r>
  <r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.181874999999998"/>
    <x v="4"/>
    <x v="11"/>
  </r>
  <r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.382352941176471"/>
    <x v="4"/>
    <x v="11"/>
  </r>
  <r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0.78947368421052"/>
    <x v="4"/>
    <x v="11"/>
  </r>
  <r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.384615384615387"/>
    <x v="4"/>
    <x v="11"/>
  </r>
  <r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.317307692307693"/>
    <x v="4"/>
    <x v="11"/>
  </r>
  <r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6.82692307692307"/>
    <x v="4"/>
    <x v="11"/>
  </r>
  <r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3.882352941176471"/>
    <x v="4"/>
    <x v="11"/>
  </r>
  <r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7.756097560975611"/>
    <x v="4"/>
    <x v="11"/>
  </r>
  <r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.191780821917803"/>
    <x v="4"/>
    <x v="11"/>
  </r>
  <r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.056962025316452"/>
    <x v="4"/>
    <x v="11"/>
  </r>
  <r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.246153846153845"/>
    <x v="4"/>
    <x v="11"/>
  </r>
  <r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1.701086956521742"/>
    <x v="4"/>
    <x v="11"/>
  </r>
  <r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.235294117647058"/>
    <x v="4"/>
    <x v="11"/>
  </r>
  <r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1.720833333333331"/>
    <x v="4"/>
    <x v="11"/>
  </r>
  <r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.150442477876105"/>
    <x v="4"/>
    <x v="11"/>
  </r>
  <r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.166666666666664"/>
    <x v="4"/>
    <x v="11"/>
  </r>
  <r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</r>
  <r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.1764705882352944"/>
    <x v="3"/>
    <x v="22"/>
  </r>
  <r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</r>
  <r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7.5"/>
    <x v="3"/>
    <x v="22"/>
  </r>
  <r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</r>
  <r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.3333333333333335"/>
    <x v="3"/>
    <x v="22"/>
  </r>
  <r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4.615384615384617"/>
    <x v="3"/>
    <x v="22"/>
  </r>
  <r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</r>
  <r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</r>
  <r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8.888888888888886"/>
    <x v="3"/>
    <x v="22"/>
  </r>
  <r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7.5"/>
    <x v="3"/>
    <x v="22"/>
  </r>
  <r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</r>
  <r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</r>
  <r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</r>
  <r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</r>
  <r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</r>
  <r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.07142857142857"/>
    <x v="3"/>
    <x v="22"/>
  </r>
  <r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</r>
  <r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</r>
  <r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5.55319148936171"/>
    <x v="3"/>
    <x v="22"/>
  </r>
  <r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454545454545"/>
    <x v="3"/>
    <x v="22"/>
  </r>
  <r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</r>
  <r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6.68181818181818"/>
    <x v="3"/>
    <x v="22"/>
  </r>
  <r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</r>
  <r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</r>
  <r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.33333333333337"/>
    <x v="3"/>
    <x v="22"/>
  </r>
  <r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</r>
  <r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</r>
  <r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</r>
  <r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</r>
  <r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</r>
  <r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3333333333336"/>
    <x v="3"/>
    <x v="22"/>
  </r>
  <r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4.66673529411765"/>
    <x v="3"/>
    <x v="23"/>
  </r>
  <r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8.937999999999999"/>
    <x v="3"/>
    <x v="23"/>
  </r>
  <r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.44"/>
    <x v="3"/>
    <x v="23"/>
  </r>
  <r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4.871794871794869"/>
    <x v="3"/>
    <x v="23"/>
  </r>
  <r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2.622732513451197"/>
    <x v="3"/>
    <x v="23"/>
  </r>
  <r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69.598266129032254"/>
    <x v="3"/>
    <x v="23"/>
  </r>
  <r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6.72"/>
    <x v="3"/>
    <x v="23"/>
  </r>
  <r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.191126279863482"/>
    <x v="3"/>
    <x v="23"/>
  </r>
  <r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.46417445482865"/>
    <x v="3"/>
    <x v="23"/>
  </r>
  <r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.172839506172838"/>
    <x v="3"/>
    <x v="23"/>
  </r>
  <r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6.877551020408163"/>
    <x v="3"/>
    <x v="23"/>
  </r>
  <r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.20238095238095"/>
    <x v="3"/>
    <x v="23"/>
  </r>
  <r>
    <s v="Public Radio Project"/>
    <n v="1500"/>
    <n v="1807.74"/>
    <x v="0"/>
    <x v="0"/>
    <s v="USD"/>
    <n v="1330644639"/>
    <n v="1328052639"/>
    <b v="1"/>
    <n v="47"/>
    <b v="1"/>
    <x v="23"/>
    <n v="1.20516"/>
    <n v="38.462553191489363"/>
    <x v="3"/>
    <x v="23"/>
  </r>
  <r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.315789473684212"/>
    <x v="3"/>
    <x v="23"/>
  </r>
  <r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.173356009070289"/>
    <x v="3"/>
    <x v="23"/>
  </r>
  <r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.333275109170302"/>
    <x v="3"/>
    <x v="23"/>
  </r>
  <r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.495934959349597"/>
    <x v="3"/>
    <x v="23"/>
  </r>
  <r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.187190495010373"/>
    <x v="3"/>
    <x v="23"/>
  </r>
  <r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0.95774647887324"/>
    <x v="3"/>
    <x v="23"/>
  </r>
  <r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.157795275590544"/>
    <x v="3"/>
    <x v="23"/>
  </r>
  <r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7.5"/>
    <x v="3"/>
    <x v="10"/>
  </r>
  <r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</r>
  <r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</r>
  <r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</r>
  <r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</r>
  <r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</r>
  <r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.10526315789474"/>
    <x v="3"/>
    <x v="10"/>
  </r>
  <r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</r>
  <r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</r>
  <r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.454545454545453"/>
    <x v="3"/>
    <x v="10"/>
  </r>
  <r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</r>
  <r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</r>
  <r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</r>
  <r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6.733333333333334"/>
    <x v="3"/>
    <x v="10"/>
  </r>
  <r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7.731073446327684"/>
    <x v="8"/>
    <x v="20"/>
  </r>
  <r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7.835866261398181"/>
    <x v="8"/>
    <x v="20"/>
  </r>
  <r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492957746479"/>
    <x v="8"/>
    <x v="20"/>
  </r>
  <r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.159851301115239"/>
    <x v="8"/>
    <x v="20"/>
  </r>
  <r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37681159420288"/>
    <x v="8"/>
    <x v="20"/>
  </r>
  <r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8.860465116279073"/>
    <x v="8"/>
    <x v="20"/>
  </r>
  <r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.181818181818187"/>
    <x v="8"/>
    <x v="20"/>
  </r>
  <r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.113744075829388"/>
    <x v="8"/>
    <x v="20"/>
  </r>
  <r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397959183674"/>
    <x v="8"/>
    <x v="20"/>
  </r>
  <r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39.91506172839506"/>
    <x v="8"/>
    <x v="20"/>
  </r>
  <r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5.975728155339809"/>
    <x v="8"/>
    <x v="20"/>
  </r>
  <r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.379104477611939"/>
    <x v="8"/>
    <x v="20"/>
  </r>
  <r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5.82093023255814"/>
    <x v="8"/>
    <x v="20"/>
  </r>
  <r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.24431818181819"/>
    <x v="8"/>
    <x v="20"/>
  </r>
  <r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027027027029"/>
    <x v="8"/>
    <x v="20"/>
  </r>
  <r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.24137931034483"/>
    <x v="8"/>
    <x v="20"/>
  </r>
  <r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39.507317073170732"/>
    <x v="8"/>
    <x v="20"/>
  </r>
  <r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0.52966101694915"/>
    <x v="8"/>
    <x v="20"/>
  </r>
  <r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.156896551724131"/>
    <x v="8"/>
    <x v="20"/>
  </r>
  <r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1.52694610778443"/>
    <x v="8"/>
    <x v="20"/>
  </r>
  <r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.44680851063831"/>
    <x v="8"/>
    <x v="20"/>
  </r>
  <r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3.7391592920354"/>
    <x v="8"/>
    <x v="20"/>
  </r>
  <r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5.834024896265561"/>
    <x v="8"/>
    <x v="20"/>
  </r>
  <r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8571428571428"/>
    <x v="8"/>
    <x v="20"/>
  </r>
  <r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.315357142857138"/>
    <x v="8"/>
    <x v="20"/>
  </r>
  <r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8.839285714285708"/>
    <x v="8"/>
    <x v="20"/>
  </r>
  <r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.222142857142863"/>
    <x v="8"/>
    <x v="20"/>
  </r>
  <r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2.793750000000003"/>
    <x v="8"/>
    <x v="20"/>
  </r>
  <r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5.66666666666666"/>
    <x v="8"/>
    <x v="20"/>
  </r>
  <r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3.991990846681922"/>
    <x v="8"/>
    <x v="20"/>
  </r>
  <r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6.643835616438359"/>
    <x v="8"/>
    <x v="20"/>
  </r>
  <r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.316326530612244"/>
    <x v="8"/>
    <x v="20"/>
  </r>
  <r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.26081081081081"/>
    <x v="8"/>
    <x v="20"/>
  </r>
  <r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4.905149051490511"/>
    <x v="8"/>
    <x v="20"/>
  </r>
  <r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.154545454545456"/>
    <x v="8"/>
    <x v="20"/>
  </r>
  <r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.015406593406595"/>
    <x v="8"/>
    <x v="20"/>
  </r>
  <r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75"/>
    <x v="8"/>
    <x v="20"/>
  </r>
  <r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.17391304347825"/>
    <x v="8"/>
    <x v="20"/>
  </r>
  <r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5.764859154929582"/>
    <x v="8"/>
    <x v="20"/>
  </r>
  <r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.40816326530611"/>
    <x v="8"/>
    <x v="20"/>
  </r>
  <r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</r>
  <r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</r>
  <r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</r>
  <r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</r>
  <r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.272727272727273"/>
    <x v="8"/>
    <x v="24"/>
  </r>
  <r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</r>
  <r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.333333333333332"/>
    <x v="8"/>
    <x v="24"/>
  </r>
  <r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.428571428571429"/>
    <x v="8"/>
    <x v="24"/>
  </r>
  <r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.1875"/>
    <x v="8"/>
    <x v="24"/>
  </r>
  <r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.416666666666664"/>
    <x v="8"/>
    <x v="24"/>
  </r>
  <r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</r>
  <r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1.666666666666666"/>
    <x v="8"/>
    <x v="24"/>
  </r>
  <r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</r>
  <r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3.5"/>
    <x v="8"/>
    <x v="24"/>
  </r>
  <r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</r>
  <r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2.5"/>
    <x v="3"/>
    <x v="25"/>
  </r>
  <r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</r>
  <r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</r>
  <r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.05084745762711"/>
    <x v="3"/>
    <x v="25"/>
  </r>
  <r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6.923076923076923"/>
    <x v="3"/>
    <x v="25"/>
  </r>
  <r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</r>
  <r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7.769230769230766"/>
    <x v="3"/>
    <x v="25"/>
  </r>
  <r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</r>
  <r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1.666666666666664"/>
    <x v="3"/>
    <x v="25"/>
  </r>
  <r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.333333333333329"/>
    <x v="3"/>
    <x v="25"/>
  </r>
  <r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.333333333333329"/>
    <x v="3"/>
    <x v="25"/>
  </r>
  <r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.457142857142856"/>
    <x v="3"/>
    <x v="25"/>
  </r>
  <r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</r>
  <r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7.5"/>
    <x v="3"/>
    <x v="25"/>
  </r>
  <r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.25"/>
    <x v="3"/>
    <x v="25"/>
  </r>
  <r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</r>
  <r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</r>
  <r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</r>
  <r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</r>
  <r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1.66666666666666"/>
    <x v="8"/>
    <x v="26"/>
  </r>
  <r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</r>
  <r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.478260869565219"/>
    <x v="8"/>
    <x v="26"/>
  </r>
  <r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</r>
  <r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0.5"/>
    <x v="8"/>
    <x v="26"/>
  </r>
  <r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</r>
  <r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</r>
  <r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</r>
  <r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0.777777777777779"/>
    <x v="8"/>
    <x v="26"/>
  </r>
  <r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.325535714285714"/>
    <x v="4"/>
    <x v="11"/>
  </r>
  <r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6.953125"/>
    <x v="4"/>
    <x v="11"/>
  </r>
  <r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6.688666666666663"/>
    <x v="4"/>
    <x v="11"/>
  </r>
  <r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8.842857142857142"/>
    <x v="4"/>
    <x v="11"/>
  </r>
  <r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.30909090909091"/>
    <x v="4"/>
    <x v="11"/>
  </r>
  <r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7.829673913043479"/>
    <x v="4"/>
    <x v="11"/>
  </r>
  <r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0.785365853658533"/>
    <x v="4"/>
    <x v="11"/>
  </r>
  <r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2.826086956521742"/>
    <x v="4"/>
    <x v="11"/>
  </r>
  <r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3.75"/>
    <x v="4"/>
    <x v="11"/>
  </r>
  <r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8.544642857142854"/>
    <x v="4"/>
    <x v="11"/>
  </r>
  <r>
    <s v="Skelton-Luns CD/7&quot; No Big Deal."/>
    <n v="800"/>
    <n v="1001"/>
    <x v="0"/>
    <x v="0"/>
    <s v="USD"/>
    <n v="1370390432"/>
    <n v="1368576032"/>
    <b v="0"/>
    <n v="27"/>
    <b v="1"/>
    <x v="11"/>
    <n v="1.25125"/>
    <n v="37.074074074074076"/>
    <x v="4"/>
    <x v="11"/>
  </r>
  <r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</r>
  <r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.03846153846154"/>
    <x v="4"/>
    <x v="11"/>
  </r>
  <r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6.688311688311686"/>
    <x v="4"/>
    <x v="11"/>
  </r>
  <r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.132352941176464"/>
    <x v="4"/>
    <x v="11"/>
  </r>
  <r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.369426751592357"/>
    <x v="4"/>
    <x v="11"/>
  </r>
  <r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4.620253164556956"/>
    <x v="4"/>
    <x v="11"/>
  </r>
  <r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.370370370370374"/>
    <x v="4"/>
    <x v="11"/>
  </r>
  <r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6.956521739130437"/>
    <x v="4"/>
    <x v="11"/>
  </r>
  <r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.470588235294116"/>
    <x v="4"/>
    <x v="11"/>
  </r>
  <r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3.78378378378378"/>
    <x v="4"/>
    <x v="11"/>
  </r>
  <r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7.98461538461538"/>
    <x v="4"/>
    <x v="11"/>
  </r>
  <r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.111111111111114"/>
    <x v="4"/>
    <x v="11"/>
  </r>
  <r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.2"/>
    <x v="4"/>
    <x v="11"/>
  </r>
  <r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.01923076923077"/>
    <x v="4"/>
    <x v="11"/>
  </r>
  <r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4.953703703703709"/>
    <x v="4"/>
    <x v="11"/>
  </r>
  <r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1.578947368421055"/>
    <x v="4"/>
    <x v="11"/>
  </r>
  <r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5.875"/>
    <x v="4"/>
    <x v="11"/>
  </r>
  <r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5.853658536585371"/>
    <x v="4"/>
    <x v="11"/>
  </r>
  <r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.206349206349202"/>
    <x v="4"/>
    <x v="11"/>
  </r>
  <r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.22556390977444"/>
    <x v="4"/>
    <x v="11"/>
  </r>
  <r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.489361702127653"/>
    <x v="4"/>
    <x v="11"/>
  </r>
  <r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.41379310344828"/>
    <x v="4"/>
    <x v="11"/>
  </r>
  <r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2.8125"/>
    <x v="4"/>
    <x v="11"/>
  </r>
  <r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7.729729729729726"/>
    <x v="4"/>
    <x v="11"/>
  </r>
  <r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3.5632183908046"/>
    <x v="4"/>
    <x v="11"/>
  </r>
  <r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4.6"/>
    <x v="4"/>
    <x v="11"/>
  </r>
  <r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8.888888888888886"/>
    <x v="4"/>
    <x v="11"/>
  </r>
  <r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4.736842105263165"/>
    <x v="4"/>
    <x v="11"/>
  </r>
  <r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39.967058823529413"/>
    <x v="4"/>
    <x v="11"/>
  </r>
  <r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7.5"/>
    <x v="4"/>
    <x v="27"/>
  </r>
  <r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2.857142857142854"/>
    <x v="4"/>
    <x v="27"/>
  </r>
  <r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8.51351351351352"/>
    <x v="4"/>
    <x v="27"/>
  </r>
  <r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5.546875"/>
    <x v="4"/>
    <x v="27"/>
  </r>
  <r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</r>
  <r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6.554216867469879"/>
    <x v="4"/>
    <x v="27"/>
  </r>
  <r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3.82608695652173"/>
    <x v="4"/>
    <x v="27"/>
  </r>
  <r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.011111111111113"/>
    <x v="4"/>
    <x v="27"/>
  </r>
  <r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.189259259259259"/>
    <x v="4"/>
    <x v="27"/>
  </r>
  <r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.46875"/>
    <x v="4"/>
    <x v="27"/>
  </r>
  <r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</r>
  <r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4.714285714285708"/>
    <x v="4"/>
    <x v="27"/>
  </r>
  <r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1.854285714285716"/>
    <x v="4"/>
    <x v="27"/>
  </r>
  <r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8.794117647058826"/>
    <x v="4"/>
    <x v="27"/>
  </r>
  <r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4.645833333333336"/>
    <x v="4"/>
    <x v="27"/>
  </r>
  <r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6.77333333333334"/>
    <x v="4"/>
    <x v="27"/>
  </r>
  <r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8.70339366515837"/>
    <x v="4"/>
    <x v="27"/>
  </r>
  <r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.149532710280369"/>
    <x v="4"/>
    <x v="27"/>
  </r>
  <r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2.533333333333333"/>
    <x v="4"/>
    <x v="27"/>
  </r>
  <r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1111111111111"/>
    <x v="4"/>
    <x v="27"/>
  </r>
  <r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78217821782184"/>
    <x v="4"/>
    <x v="27"/>
  </r>
  <r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.43548387096774"/>
    <x v="4"/>
    <x v="27"/>
  </r>
  <r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3.75"/>
    <x v="4"/>
    <x v="27"/>
  </r>
  <r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.384494382022467"/>
    <x v="4"/>
    <x v="27"/>
  </r>
  <r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4.956989247311824"/>
    <x v="4"/>
    <x v="27"/>
  </r>
  <r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.04081632653061"/>
    <x v="4"/>
    <x v="27"/>
  </r>
  <r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2.597560975609753"/>
    <x v="4"/>
    <x v="27"/>
  </r>
  <r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0.784482758620683"/>
    <x v="4"/>
    <x v="27"/>
  </r>
  <r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3.75"/>
    <x v="4"/>
    <x v="27"/>
  </r>
  <r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4.608695652173914"/>
    <x v="4"/>
    <x v="27"/>
  </r>
  <r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.148961038961041"/>
    <x v="4"/>
    <x v="27"/>
  </r>
  <r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.183673469387756"/>
    <x v="4"/>
    <x v="27"/>
  </r>
  <r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5.593220338983052"/>
    <x v="4"/>
    <x v="27"/>
  </r>
  <r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.247787610619469"/>
    <x v="4"/>
    <x v="27"/>
  </r>
  <r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.416470588235299"/>
    <x v="4"/>
    <x v="27"/>
  </r>
  <r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.38095238095238"/>
    <x v="4"/>
    <x v="27"/>
  </r>
  <r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59.52380952380952"/>
    <x v="4"/>
    <x v="27"/>
  </r>
  <r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.244897959183675"/>
    <x v="4"/>
    <x v="27"/>
  </r>
  <r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2.5"/>
    <x v="4"/>
    <x v="27"/>
  </r>
  <r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</r>
  <r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4.575090497737563"/>
    <x v="4"/>
    <x v="28"/>
  </r>
  <r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</r>
  <r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.43564356435644"/>
    <x v="4"/>
    <x v="28"/>
  </r>
  <r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</r>
  <r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</r>
  <r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.128205128205124"/>
    <x v="4"/>
    <x v="28"/>
  </r>
  <r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.14285714285714"/>
    <x v="4"/>
    <x v="28"/>
  </r>
  <r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.42857142857142"/>
    <x v="4"/>
    <x v="28"/>
  </r>
  <r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7.727272727272727"/>
    <x v="4"/>
    <x v="28"/>
  </r>
  <r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.26315789473682"/>
    <x v="4"/>
    <x v="28"/>
  </r>
  <r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.33333333333334"/>
    <x v="4"/>
    <x v="28"/>
  </r>
  <r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</r>
  <r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</r>
  <r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.086956521739133"/>
    <x v="4"/>
    <x v="28"/>
  </r>
  <r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4.81818181818181"/>
    <x v="4"/>
    <x v="28"/>
  </r>
  <r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</r>
  <r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5.974683544303801"/>
    <x v="4"/>
    <x v="28"/>
  </r>
  <r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</r>
  <r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</r>
  <r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5.5"/>
    <x v="4"/>
    <x v="28"/>
  </r>
  <r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.36363636363636"/>
    <x v="4"/>
    <x v="28"/>
  </r>
  <r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.111111111111114"/>
    <x v="4"/>
    <x v="28"/>
  </r>
  <r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.25"/>
    <x v="4"/>
    <x v="28"/>
  </r>
  <r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</r>
  <r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</r>
  <r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5.70588235294117"/>
    <x v="4"/>
    <x v="28"/>
  </r>
  <r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5.5"/>
    <x v="4"/>
    <x v="28"/>
  </r>
  <r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</r>
  <r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.024390243902438"/>
    <x v="4"/>
    <x v="28"/>
  </r>
  <r>
    <s v="A melody for the galaxy."/>
    <n v="35000"/>
    <n v="75"/>
    <x v="2"/>
    <x v="0"/>
    <s v="USD"/>
    <n v="1463201940"/>
    <n v="1459435149"/>
    <b v="0"/>
    <n v="2"/>
    <b v="0"/>
    <x v="28"/>
    <n v="2.142857142857143E-3"/>
    <n v="37.5"/>
    <x v="4"/>
    <x v="28"/>
  </r>
  <r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1.666666666666666"/>
    <x v="4"/>
    <x v="28"/>
  </r>
  <r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.125"/>
    <x v="4"/>
    <x v="28"/>
  </r>
  <r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</r>
  <r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6.66666666666666"/>
    <x v="4"/>
    <x v="28"/>
  </r>
  <r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8.75"/>
    <x v="4"/>
    <x v="28"/>
  </r>
  <r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.222222222222221"/>
    <x v="4"/>
    <x v="28"/>
  </r>
  <r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</r>
  <r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</r>
  <r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.14285714285714"/>
    <x v="4"/>
    <x v="28"/>
  </r>
  <r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</r>
  <r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</r>
  <r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</r>
  <r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6.666666666666664"/>
    <x v="4"/>
    <x v="28"/>
  </r>
  <r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</r>
  <r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</r>
  <r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5.576923076923077"/>
    <x v="8"/>
    <x v="20"/>
  </r>
  <r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3.970588235294116"/>
    <x v="8"/>
    <x v="20"/>
  </r>
  <r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89.925373134328353"/>
    <x v="8"/>
    <x v="20"/>
  </r>
  <r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.071428571428569"/>
    <x v="8"/>
    <x v="20"/>
  </r>
  <r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89.674157303370791"/>
    <x v="8"/>
    <x v="20"/>
  </r>
  <r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7.61682242990653"/>
    <x v="8"/>
    <x v="20"/>
  </r>
  <r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.408805031446541"/>
    <x v="8"/>
    <x v="20"/>
  </r>
  <r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8.97237569060775"/>
    <x v="8"/>
    <x v="20"/>
  </r>
  <r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36641221374043"/>
    <x v="8"/>
    <x v="20"/>
  </r>
  <r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0.647999999999996"/>
    <x v="8"/>
    <x v="20"/>
  </r>
  <r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8.68852459016392"/>
    <x v="8"/>
    <x v="20"/>
  </r>
  <r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4.68888888888889"/>
    <x v="8"/>
    <x v="20"/>
  </r>
  <r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5714285714283"/>
    <x v="8"/>
    <x v="20"/>
  </r>
  <r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.38888888888889"/>
    <x v="8"/>
    <x v="20"/>
  </r>
  <r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7.5"/>
    <x v="8"/>
    <x v="20"/>
  </r>
  <r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</r>
  <r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.28571428571428"/>
    <x v="8"/>
    <x v="20"/>
  </r>
  <r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.481481481481481"/>
    <x v="8"/>
    <x v="20"/>
  </r>
  <r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8.77551020408163"/>
    <x v="8"/>
    <x v="20"/>
  </r>
  <r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.098039215686271"/>
    <x v="8"/>
    <x v="20"/>
  </r>
  <r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1.666666666666664"/>
    <x v="8"/>
    <x v="20"/>
  </r>
  <r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.4"/>
    <x v="8"/>
    <x v="20"/>
  </r>
  <r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3.63559322033899"/>
    <x v="8"/>
    <x v="20"/>
  </r>
  <r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.282051282051285"/>
    <x v="8"/>
    <x v="20"/>
  </r>
  <r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.16970873786407"/>
    <x v="8"/>
    <x v="20"/>
  </r>
  <r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8.615384615384613"/>
    <x v="8"/>
    <x v="20"/>
  </r>
  <r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.466666666666667"/>
    <x v="8"/>
    <x v="20"/>
  </r>
  <r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.136363636363633"/>
    <x v="8"/>
    <x v="20"/>
  </r>
  <r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</r>
  <r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</r>
  <r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.157894736842103"/>
    <x v="8"/>
    <x v="20"/>
  </r>
  <r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8.78947368421052"/>
    <x v="8"/>
    <x v="20"/>
  </r>
  <r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.307692307692307"/>
    <x v="8"/>
    <x v="20"/>
  </r>
  <r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0.62903225806451"/>
    <x v="8"/>
    <x v="20"/>
  </r>
  <r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</r>
  <r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.333333333333329"/>
    <x v="8"/>
    <x v="20"/>
  </r>
  <r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4.89473684210526"/>
    <x v="8"/>
    <x v="20"/>
  </r>
  <r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.440789473684205"/>
    <x v="8"/>
    <x v="20"/>
  </r>
  <r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.041666666666664"/>
    <x v="8"/>
    <x v="20"/>
  </r>
  <r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.34210526315789"/>
    <x v="8"/>
    <x v="20"/>
  </r>
  <r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.227027027027027"/>
    <x v="8"/>
    <x v="20"/>
  </r>
  <r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.242424242424242"/>
    <x v="8"/>
    <x v="20"/>
  </r>
  <r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4.935185185185183"/>
    <x v="8"/>
    <x v="20"/>
  </r>
  <r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06896551724139"/>
    <x v="8"/>
    <x v="20"/>
  </r>
  <r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3.875"/>
    <x v="8"/>
    <x v="20"/>
  </r>
  <r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</r>
  <r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</r>
  <r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.06666666666666"/>
    <x v="8"/>
    <x v="20"/>
  </r>
  <r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</r>
  <r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09.93525179856115"/>
    <x v="8"/>
    <x v="20"/>
  </r>
  <r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</r>
  <r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.388888888888886"/>
    <x v="8"/>
    <x v="20"/>
  </r>
  <r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0123456790124"/>
    <x v="8"/>
    <x v="20"/>
  </r>
  <r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8.720930232558139"/>
    <x v="8"/>
    <x v="20"/>
  </r>
  <r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</r>
  <r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8.972972972972975"/>
    <x v="8"/>
    <x v="20"/>
  </r>
  <r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1.638333333333334"/>
    <x v="8"/>
    <x v="20"/>
  </r>
  <r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3.716814159292042"/>
    <x v="8"/>
    <x v="20"/>
  </r>
  <r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3.648648648648646"/>
    <x v="8"/>
    <x v="20"/>
  </r>
  <r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77777777777771"/>
    <x v="8"/>
    <x v="20"/>
  </r>
  <r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1.86666666666666"/>
    <x v="8"/>
    <x v="20"/>
  </r>
  <r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4.84615384615384"/>
    <x v="8"/>
    <x v="20"/>
  </r>
  <r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39344262295083"/>
    <x v="8"/>
    <x v="20"/>
  </r>
  <r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3.875"/>
    <x v="8"/>
    <x v="20"/>
  </r>
  <r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.125"/>
    <x v="8"/>
    <x v="20"/>
  </r>
  <r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0.77083333333333"/>
    <x v="8"/>
    <x v="20"/>
  </r>
  <r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.222222222222221"/>
    <x v="8"/>
    <x v="20"/>
  </r>
  <r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7.5"/>
    <x v="8"/>
    <x v="20"/>
  </r>
  <r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1.5384615384615385"/>
    <x v="8"/>
    <x v="20"/>
  </r>
  <r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7.608695652173914"/>
    <x v="8"/>
    <x v="20"/>
  </r>
  <r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.157142857142858"/>
    <x v="8"/>
    <x v="20"/>
  </r>
  <r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3333333333329"/>
    <x v="8"/>
    <x v="20"/>
  </r>
  <r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</r>
  <r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.25"/>
    <x v="8"/>
    <x v="20"/>
  </r>
  <r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.375"/>
    <x v="8"/>
    <x v="20"/>
  </r>
  <r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.162280701754383"/>
    <x v="4"/>
    <x v="11"/>
  </r>
  <r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.272727272727273"/>
    <x v="4"/>
    <x v="11"/>
  </r>
  <r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4.575757575757574"/>
    <x v="4"/>
    <x v="11"/>
  </r>
  <r>
    <s v="cd fund raiser"/>
    <n v="3000"/>
    <n v="3002"/>
    <x v="0"/>
    <x v="0"/>
    <s v="USD"/>
    <n v="1389146880"/>
    <n v="1387403967"/>
    <b v="0"/>
    <n v="40"/>
    <b v="1"/>
    <x v="11"/>
    <n v="1.0006666666666666"/>
    <n v="75.05"/>
    <x v="4"/>
    <x v="11"/>
  </r>
  <r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.02"/>
    <x v="4"/>
    <x v="11"/>
  </r>
  <r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.157894736842103"/>
    <x v="4"/>
    <x v="11"/>
  </r>
  <r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3.885416666666671"/>
    <x v="4"/>
    <x v="11"/>
  </r>
  <r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.33333333333331"/>
    <x v="4"/>
    <x v="11"/>
  </r>
  <r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5.765151515151516"/>
    <x v="4"/>
    <x v="11"/>
  </r>
  <r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.389380530973455"/>
    <x v="4"/>
    <x v="11"/>
  </r>
  <r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3.571428571428569"/>
    <x v="4"/>
    <x v="11"/>
  </r>
  <r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</r>
  <r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</r>
  <r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.16666666666666"/>
    <x v="4"/>
    <x v="11"/>
  </r>
  <r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.272727272727273"/>
    <x v="4"/>
    <x v="11"/>
  </r>
  <r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.12727272727273"/>
    <x v="4"/>
    <x v="11"/>
  </r>
  <r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.366666666666667"/>
    <x v="4"/>
    <x v="11"/>
  </r>
  <r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5.767499999999998"/>
    <x v="4"/>
    <x v="11"/>
  </r>
  <r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5.62222222222222"/>
    <x v="4"/>
    <x v="11"/>
  </r>
  <r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.384615384615387"/>
    <x v="4"/>
    <x v="11"/>
  </r>
  <r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0.875"/>
    <x v="4"/>
    <x v="11"/>
  </r>
  <r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.28571428571429"/>
    <x v="4"/>
    <x v="11"/>
  </r>
  <r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2.541865671641801"/>
    <x v="4"/>
    <x v="11"/>
  </r>
  <r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.05"/>
    <x v="4"/>
    <x v="11"/>
  </r>
  <r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2.631578947368418"/>
    <x v="4"/>
    <x v="11"/>
  </r>
  <r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8.990430622009569"/>
    <x v="4"/>
    <x v="11"/>
  </r>
  <r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79.526315789473685"/>
    <x v="4"/>
    <x v="11"/>
  </r>
  <r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.20833333333334"/>
    <x v="4"/>
    <x v="11"/>
  </r>
  <r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7.625"/>
    <x v="4"/>
    <x v="11"/>
  </r>
  <r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.044692737430168"/>
    <x v="4"/>
    <x v="11"/>
  </r>
  <r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.03846153846154"/>
    <x v="4"/>
    <x v="11"/>
  </r>
  <r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3.93129770992365"/>
    <x v="4"/>
    <x v="11"/>
  </r>
  <r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.214285714285715"/>
    <x v="4"/>
    <x v="11"/>
  </r>
  <r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.037643678160919"/>
    <x v="4"/>
    <x v="11"/>
  </r>
  <r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0.576753926701571"/>
    <x v="4"/>
    <x v="11"/>
  </r>
  <r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.289473684210527"/>
    <x v="4"/>
    <x v="11"/>
  </r>
  <r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.36363636363637"/>
    <x v="4"/>
    <x v="11"/>
  </r>
  <r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0.547315436241611"/>
    <x v="4"/>
    <x v="11"/>
  </r>
  <r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0.625"/>
    <x v="4"/>
    <x v="11"/>
  </r>
  <r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2.684210526315788"/>
    <x v="4"/>
    <x v="11"/>
  </r>
  <r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0.9375"/>
    <x v="6"/>
    <x v="18"/>
  </r>
  <r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</r>
  <r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.083333333333336"/>
    <x v="6"/>
    <x v="18"/>
  </r>
  <r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</r>
  <r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</r>
  <r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</r>
  <r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1.588235294117652"/>
    <x v="6"/>
    <x v="18"/>
  </r>
  <r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2.81818181818182"/>
    <x v="6"/>
    <x v="18"/>
  </r>
  <r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.11578947368421"/>
    <x v="6"/>
    <x v="18"/>
  </r>
  <r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.307692307692307"/>
    <x v="6"/>
    <x v="18"/>
  </r>
  <r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</r>
  <r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</r>
  <r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</r>
  <r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</r>
  <r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1.833333333333336"/>
    <x v="6"/>
    <x v="18"/>
  </r>
  <r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.338428571428572"/>
    <x v="4"/>
    <x v="14"/>
  </r>
  <r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1.728395061728392"/>
    <x v="4"/>
    <x v="14"/>
  </r>
  <r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2.71875"/>
    <x v="4"/>
    <x v="14"/>
  </r>
  <r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1.96153846153846"/>
    <x v="4"/>
    <x v="14"/>
  </r>
  <r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0.685714285714283"/>
    <x v="4"/>
    <x v="14"/>
  </r>
  <r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.241379310344826"/>
    <x v="4"/>
    <x v="14"/>
  </r>
  <r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6.875"/>
    <x v="4"/>
    <x v="14"/>
  </r>
  <r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6.651685393258425"/>
    <x v="4"/>
    <x v="14"/>
  </r>
  <r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.454545454545453"/>
    <x v="4"/>
    <x v="14"/>
  </r>
  <r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0.5289837398374"/>
    <x v="4"/>
    <x v="14"/>
  </r>
  <r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7.958333333333329"/>
    <x v="4"/>
    <x v="14"/>
  </r>
  <r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.26923076923077"/>
    <x v="4"/>
    <x v="14"/>
  </r>
  <r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7.777777777777779"/>
    <x v="4"/>
    <x v="14"/>
  </r>
  <r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.25"/>
    <x v="4"/>
    <x v="14"/>
  </r>
  <r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.34042553191489"/>
    <x v="4"/>
    <x v="14"/>
  </r>
  <r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</r>
  <r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5.551912568306008"/>
    <x v="4"/>
    <x v="14"/>
  </r>
  <r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8.80952380952381"/>
    <x v="4"/>
    <x v="14"/>
  </r>
  <r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8.571428571428573"/>
    <x v="4"/>
    <x v="14"/>
  </r>
  <r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0.631666666666668"/>
    <x v="4"/>
    <x v="14"/>
  </r>
  <r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</r>
  <r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</r>
  <r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.097560975609753"/>
    <x v="2"/>
    <x v="29"/>
  </r>
  <r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</r>
  <r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0.5"/>
    <x v="2"/>
    <x v="29"/>
  </r>
  <r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5.95959595959596"/>
    <x v="2"/>
    <x v="29"/>
  </r>
  <r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</r>
  <r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</r>
  <r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29.97368421052633"/>
    <x v="2"/>
    <x v="29"/>
  </r>
  <r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473684210527"/>
    <x v="2"/>
    <x v="29"/>
  </r>
  <r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</r>
  <r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0.595238095238102"/>
    <x v="2"/>
    <x v="29"/>
  </r>
  <r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</r>
  <r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</r>
  <r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</r>
  <r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</r>
  <r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285714285716"/>
    <x v="2"/>
    <x v="29"/>
  </r>
  <r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8.888888888888889"/>
    <x v="2"/>
    <x v="29"/>
  </r>
  <r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29.625"/>
    <x v="2"/>
    <x v="29"/>
  </r>
  <r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0.980952380952381"/>
    <x v="2"/>
    <x v="29"/>
  </r>
  <r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</r>
  <r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.109375"/>
    <x v="4"/>
    <x v="14"/>
  </r>
  <r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.153846153846153"/>
    <x v="4"/>
    <x v="14"/>
  </r>
  <r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</r>
  <r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1.826923076923077"/>
    <x v="4"/>
    <x v="14"/>
  </r>
  <r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.3896261682243"/>
    <x v="4"/>
    <x v="14"/>
  </r>
  <r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.363636363636367"/>
    <x v="4"/>
    <x v="14"/>
  </r>
  <r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.352941176470594"/>
    <x v="4"/>
    <x v="14"/>
  </r>
  <r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2.8"/>
    <x v="4"/>
    <x v="14"/>
  </r>
  <r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8.846153846153847"/>
    <x v="4"/>
    <x v="14"/>
  </r>
  <r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.240400000000001"/>
    <x v="4"/>
    <x v="14"/>
  </r>
  <r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.212500000000006"/>
    <x v="4"/>
    <x v="14"/>
  </r>
  <r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.054545454545448"/>
    <x v="4"/>
    <x v="14"/>
  </r>
  <r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.272727272727266"/>
    <x v="4"/>
    <x v="14"/>
  </r>
  <r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.2"/>
    <x v="4"/>
    <x v="14"/>
  </r>
  <r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.26903448275862"/>
    <x v="4"/>
    <x v="14"/>
  </r>
  <r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8.740344827586206"/>
    <x v="4"/>
    <x v="14"/>
  </r>
  <r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2.54385964912279"/>
    <x v="4"/>
    <x v="14"/>
  </r>
  <r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.3125"/>
    <x v="4"/>
    <x v="14"/>
  </r>
  <r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5.838709677419352"/>
    <x v="4"/>
    <x v="14"/>
  </r>
  <r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4.570118779438872"/>
    <x v="2"/>
    <x v="30"/>
  </r>
  <r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.436000000000007"/>
    <x v="2"/>
    <x v="30"/>
  </r>
  <r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8.815577078288939"/>
    <x v="2"/>
    <x v="30"/>
  </r>
  <r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.200223588597"/>
    <x v="2"/>
    <x v="30"/>
  </r>
  <r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1.79117647058825"/>
    <x v="2"/>
    <x v="30"/>
  </r>
  <r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.44285714285715"/>
    <x v="2"/>
    <x v="30"/>
  </r>
  <r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.003043478260871"/>
    <x v="2"/>
    <x v="30"/>
  </r>
  <r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8.50671378091872"/>
    <x v="2"/>
    <x v="30"/>
  </r>
  <r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.204984093319197"/>
    <x v="2"/>
    <x v="30"/>
  </r>
  <r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.3054157782516"/>
    <x v="2"/>
    <x v="30"/>
  </r>
  <r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.36450839328538"/>
    <x v="2"/>
    <x v="30"/>
  </r>
  <r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1.85532258064516"/>
    <x v="2"/>
    <x v="30"/>
  </r>
  <r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0.55782312925169"/>
    <x v="2"/>
    <x v="30"/>
  </r>
  <r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.10602409638557"/>
    <x v="2"/>
    <x v="30"/>
  </r>
  <r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.27593103448271"/>
    <x v="2"/>
    <x v="30"/>
  </r>
  <r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.34246575342468"/>
    <x v="2"/>
    <x v="30"/>
  </r>
  <r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.138500000000008"/>
    <x v="2"/>
    <x v="30"/>
  </r>
  <r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.107684365781708"/>
    <x v="2"/>
    <x v="30"/>
  </r>
  <r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6.965660377358489"/>
    <x v="2"/>
    <x v="30"/>
  </r>
  <r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696969697"/>
    <x v="2"/>
    <x v="30"/>
  </r>
  <r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7.690214329454989"/>
    <x v="2"/>
    <x v="30"/>
  </r>
  <r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.04738562091503"/>
    <x v="2"/>
    <x v="30"/>
  </r>
  <r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</r>
  <r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185011709601"/>
    <x v="2"/>
    <x v="30"/>
  </r>
  <r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.32038834951456"/>
    <x v="2"/>
    <x v="30"/>
  </r>
  <r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6.6444745538665"/>
    <x v="2"/>
    <x v="30"/>
  </r>
  <r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2.78024691358024"/>
    <x v="2"/>
    <x v="30"/>
  </r>
  <r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.37843137254902"/>
    <x v="2"/>
    <x v="30"/>
  </r>
  <r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.375728669846318"/>
    <x v="2"/>
    <x v="30"/>
  </r>
  <r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0.727532097004286"/>
    <x v="2"/>
    <x v="30"/>
  </r>
  <r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.35590732591254"/>
    <x v="2"/>
    <x v="30"/>
  </r>
  <r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0.848739495798313"/>
    <x v="2"/>
    <x v="30"/>
  </r>
  <r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7.94003412969283"/>
    <x v="2"/>
    <x v="30"/>
  </r>
  <r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6.81393034825871"/>
    <x v="2"/>
    <x v="30"/>
  </r>
  <r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1.98948616600788"/>
    <x v="2"/>
    <x v="30"/>
  </r>
  <r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.310782241014799"/>
    <x v="2"/>
    <x v="30"/>
  </r>
  <r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.02436053593178"/>
    <x v="2"/>
    <x v="30"/>
  </r>
  <r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.2540463917526"/>
    <x v="2"/>
    <x v="30"/>
  </r>
  <r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2.65966789667897"/>
    <x v="2"/>
    <x v="30"/>
  </r>
  <r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4401028277635"/>
    <x v="2"/>
    <x v="30"/>
  </r>
  <r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</r>
  <r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8.6875"/>
    <x v="8"/>
    <x v="31"/>
  </r>
  <r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.14285714285717"/>
    <x v="8"/>
    <x v="31"/>
  </r>
  <r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2.75"/>
    <x v="8"/>
    <x v="31"/>
  </r>
  <r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</r>
  <r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.428571428571431"/>
    <x v="8"/>
    <x v="31"/>
  </r>
  <r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</r>
  <r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</r>
  <r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1.8"/>
    <x v="8"/>
    <x v="31"/>
  </r>
  <r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6.666666666666664"/>
    <x v="8"/>
    <x v="31"/>
  </r>
  <r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</r>
  <r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</r>
  <r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.33333333333334"/>
    <x v="8"/>
    <x v="31"/>
  </r>
  <r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3.714285714285715"/>
    <x v="8"/>
    <x v="31"/>
  </r>
  <r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</r>
  <r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790470372632"/>
    <x v="2"/>
    <x v="30"/>
  </r>
  <r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8.834261818181815"/>
    <x v="2"/>
    <x v="30"/>
  </r>
  <r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1.764705882352942"/>
    <x v="2"/>
    <x v="30"/>
  </r>
  <r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.10237288135596"/>
    <x v="2"/>
    <x v="30"/>
  </r>
  <r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.26193717277485"/>
    <x v="2"/>
    <x v="30"/>
  </r>
  <r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8.97689768976898"/>
    <x v="2"/>
    <x v="30"/>
  </r>
  <r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.459270072992695"/>
    <x v="2"/>
    <x v="30"/>
  </r>
  <r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4.853658536585364"/>
    <x v="2"/>
    <x v="30"/>
  </r>
  <r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43216080402"/>
    <x v="2"/>
    <x v="30"/>
  </r>
  <r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.276856649395505"/>
    <x v="2"/>
    <x v="30"/>
  </r>
  <r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059732234807"/>
    <x v="2"/>
    <x v="30"/>
  </r>
  <r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.180327868852459"/>
    <x v="2"/>
    <x v="30"/>
  </r>
  <r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3.57781674704077"/>
    <x v="2"/>
    <x v="30"/>
  </r>
  <r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8.601680840609291"/>
    <x v="2"/>
    <x v="30"/>
  </r>
  <r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.222283950617282"/>
    <x v="2"/>
    <x v="30"/>
  </r>
  <r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.38876826722338"/>
    <x v="2"/>
    <x v="30"/>
  </r>
  <r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.416901408450698"/>
    <x v="2"/>
    <x v="30"/>
  </r>
  <r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495555555555"/>
    <x v="2"/>
    <x v="30"/>
  </r>
  <r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8.96848314606741"/>
    <x v="2"/>
    <x v="30"/>
  </r>
  <r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3.647540983606557"/>
    <x v="2"/>
    <x v="30"/>
  </r>
  <r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7.94736842105263"/>
    <x v="2"/>
    <x v="30"/>
  </r>
  <r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.03692307692307"/>
    <x v="2"/>
    <x v="30"/>
  </r>
  <r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.39093484419266"/>
    <x v="2"/>
    <x v="30"/>
  </r>
  <r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2.99047619047619"/>
    <x v="2"/>
    <x v="30"/>
  </r>
  <r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074074074073"/>
    <x v="2"/>
    <x v="30"/>
  </r>
  <r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3.503898678414089"/>
    <x v="2"/>
    <x v="30"/>
  </r>
  <r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.09647495361781"/>
    <x v="2"/>
    <x v="30"/>
  </r>
  <r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7.911392405063289"/>
    <x v="2"/>
    <x v="30"/>
  </r>
  <r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.063829787234042"/>
    <x v="2"/>
    <x v="30"/>
  </r>
  <r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8.6144"/>
    <x v="2"/>
    <x v="30"/>
  </r>
  <r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472440944881"/>
    <x v="2"/>
    <x v="30"/>
  </r>
  <r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.21468926553672"/>
    <x v="2"/>
    <x v="30"/>
  </r>
  <r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2.71518987341773"/>
    <x v="2"/>
    <x v="30"/>
  </r>
  <r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3.93620078740162"/>
    <x v="2"/>
    <x v="30"/>
  </r>
  <r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.15704968944101"/>
    <x v="2"/>
    <x v="30"/>
  </r>
  <r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6.580778301886795"/>
    <x v="2"/>
    <x v="30"/>
  </r>
  <r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.041118881118877"/>
    <x v="2"/>
    <x v="30"/>
  </r>
  <r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4.90686274509804"/>
    <x v="2"/>
    <x v="30"/>
  </r>
  <r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.26385224274406"/>
    <x v="2"/>
    <x v="30"/>
  </r>
  <r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.472841328413285"/>
    <x v="2"/>
    <x v="30"/>
  </r>
  <r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3.97499999999999"/>
    <x v="2"/>
    <x v="30"/>
  </r>
  <r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.23571428571428"/>
    <x v="2"/>
    <x v="30"/>
  </r>
  <r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.326424870466319"/>
    <x v="2"/>
    <x v="30"/>
  </r>
  <r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.177777777777777"/>
    <x v="2"/>
    <x v="30"/>
  </r>
  <r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2.62361216730039"/>
    <x v="2"/>
    <x v="30"/>
  </r>
  <r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5.806451612903224"/>
    <x v="2"/>
    <x v="30"/>
  </r>
  <r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7.85327313769753"/>
    <x v="2"/>
    <x v="30"/>
  </r>
  <r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1.82989803350327"/>
    <x v="2"/>
    <x v="30"/>
  </r>
  <r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0.991037735849048"/>
    <x v="2"/>
    <x v="30"/>
  </r>
  <r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.39411764705881"/>
    <x v="2"/>
    <x v="30"/>
  </r>
  <r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.095041322314053"/>
    <x v="2"/>
    <x v="30"/>
  </r>
  <r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.29205175600737"/>
    <x v="2"/>
    <x v="30"/>
  </r>
  <r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1.743801652892564"/>
    <x v="2"/>
    <x v="30"/>
  </r>
  <r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.020933977455712"/>
    <x v="2"/>
    <x v="30"/>
  </r>
  <r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.455445544554451"/>
    <x v="2"/>
    <x v="30"/>
  </r>
  <r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.49458483754512"/>
    <x v="2"/>
    <x v="30"/>
  </r>
  <r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5.547792792792798"/>
    <x v="2"/>
    <x v="30"/>
  </r>
  <r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0.507317073170732"/>
    <x v="2"/>
    <x v="30"/>
  </r>
  <r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4.76533333333333"/>
    <x v="2"/>
    <x v="30"/>
  </r>
  <r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5.997067448680355"/>
    <x v="2"/>
    <x v="30"/>
  </r>
  <r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.17142857142858"/>
    <x v="2"/>
    <x v="30"/>
  </r>
  <r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8916256157631"/>
    <x v="2"/>
    <x v="30"/>
  </r>
  <r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5714285714286"/>
    <x v="2"/>
    <x v="30"/>
  </r>
  <r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.163845492085343"/>
    <x v="2"/>
    <x v="30"/>
  </r>
  <r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.212114395886893"/>
    <x v="2"/>
    <x v="30"/>
  </r>
  <r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.261538461538464"/>
    <x v="2"/>
    <x v="30"/>
  </r>
  <r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2.8"/>
    <x v="2"/>
    <x v="30"/>
  </r>
  <r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.13118421052633"/>
    <x v="2"/>
    <x v="30"/>
  </r>
  <r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.11912547528519"/>
    <x v="2"/>
    <x v="30"/>
  </r>
  <r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424836601309"/>
    <x v="2"/>
    <x v="30"/>
  </r>
  <r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1.96402877697841"/>
    <x v="2"/>
    <x v="30"/>
  </r>
  <r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.20857142857142"/>
    <x v="2"/>
    <x v="30"/>
  </r>
  <r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</r>
  <r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</r>
  <r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.465926829268295"/>
    <x v="2"/>
    <x v="30"/>
  </r>
  <r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.35303146309367"/>
    <x v="2"/>
    <x v="30"/>
  </r>
  <r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.20212765957444"/>
    <x v="2"/>
    <x v="30"/>
  </r>
  <r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6.6875"/>
    <x v="2"/>
    <x v="30"/>
  </r>
  <r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.474464579901152"/>
    <x v="2"/>
    <x v="30"/>
  </r>
  <r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</r>
  <r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2.909090909090907"/>
    <x v="4"/>
    <x v="14"/>
  </r>
  <r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3.710526315789473"/>
    <x v="4"/>
    <x v="14"/>
  </r>
  <r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</r>
  <r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0.652173913043484"/>
    <x v="4"/>
    <x v="14"/>
  </r>
  <r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.301204819277103"/>
    <x v="4"/>
    <x v="14"/>
  </r>
  <r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.08571428571429"/>
    <x v="4"/>
    <x v="14"/>
  </r>
  <r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.12"/>
    <x v="4"/>
    <x v="14"/>
  </r>
  <r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.204266666666669"/>
    <x v="4"/>
    <x v="14"/>
  </r>
  <r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8.54854838709678"/>
    <x v="4"/>
    <x v="14"/>
  </r>
  <r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7.520187499999999"/>
    <x v="4"/>
    <x v="14"/>
  </r>
  <r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.147154471544724"/>
    <x v="4"/>
    <x v="14"/>
  </r>
  <r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.49090909090908"/>
    <x v="4"/>
    <x v="14"/>
  </r>
  <r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6.826086956521735"/>
    <x v="4"/>
    <x v="14"/>
  </r>
  <r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8.597222222222221"/>
    <x v="4"/>
    <x v="14"/>
  </r>
  <r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3.63636363636364"/>
    <x v="4"/>
    <x v="14"/>
  </r>
  <r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3.571428571428569"/>
    <x v="4"/>
    <x v="14"/>
  </r>
  <r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8.94736842105263"/>
    <x v="4"/>
    <x v="14"/>
  </r>
  <r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.125"/>
    <x v="4"/>
    <x v="14"/>
  </r>
  <r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.031746031746032"/>
    <x v="4"/>
    <x v="14"/>
  </r>
  <r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.37037037037037"/>
    <x v="4"/>
    <x v="14"/>
  </r>
  <r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.477272727272727"/>
    <x v="4"/>
    <x v="14"/>
  </r>
  <r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5.789473684210527"/>
    <x v="4"/>
    <x v="14"/>
  </r>
  <r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8.817391304347822"/>
    <x v="4"/>
    <x v="14"/>
  </r>
  <r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</r>
  <r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.313131313131315"/>
    <x v="4"/>
    <x v="14"/>
  </r>
  <r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3.522727272727273"/>
    <x v="4"/>
    <x v="14"/>
  </r>
  <r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.149310344827583"/>
    <x v="4"/>
    <x v="14"/>
  </r>
  <r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89.895287958115176"/>
    <x v="4"/>
    <x v="14"/>
  </r>
  <r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6.52500000000001"/>
    <x v="4"/>
    <x v="14"/>
  </r>
  <r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2.815789473684212"/>
    <x v="4"/>
    <x v="14"/>
  </r>
  <r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4.615384615384613"/>
    <x v="4"/>
    <x v="14"/>
  </r>
  <r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.272727272727273"/>
    <x v="4"/>
    <x v="14"/>
  </r>
  <r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8.598130841121488"/>
    <x v="4"/>
    <x v="14"/>
  </r>
  <r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5.612244897959187"/>
    <x v="4"/>
    <x v="14"/>
  </r>
  <r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.027777777777771"/>
    <x v="4"/>
    <x v="14"/>
  </r>
  <r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.45652173913038"/>
    <x v="4"/>
    <x v="14"/>
  </r>
  <r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0.657142857142858"/>
    <x v="4"/>
    <x v="14"/>
  </r>
  <r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.182941176470578"/>
    <x v="4"/>
    <x v="14"/>
  </r>
  <r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1.590909090909093"/>
    <x v="4"/>
    <x v="14"/>
  </r>
  <r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6.96275362318841"/>
    <x v="4"/>
    <x v="14"/>
  </r>
  <r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333333333333"/>
    <x v="6"/>
    <x v="17"/>
  </r>
  <r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</r>
  <r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</r>
  <r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1.555555555555557"/>
    <x v="6"/>
    <x v="17"/>
  </r>
  <r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</r>
  <r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.220338983050844"/>
    <x v="6"/>
    <x v="17"/>
  </r>
  <r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</r>
  <r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19.666666666666668"/>
    <x v="6"/>
    <x v="17"/>
  </r>
  <r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</r>
  <r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.3333333333333339"/>
    <x v="6"/>
    <x v="17"/>
  </r>
  <r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.34333333333333"/>
    <x v="6"/>
    <x v="17"/>
  </r>
  <r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.333333333333333"/>
    <x v="6"/>
    <x v="17"/>
  </r>
  <r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4.666666666666664"/>
    <x v="6"/>
    <x v="17"/>
  </r>
  <r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1.727272727272727"/>
    <x v="6"/>
    <x v="17"/>
  </r>
  <r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1.922499999999999"/>
    <x v="6"/>
    <x v="17"/>
  </r>
  <r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6.59737827715356"/>
    <x v="6"/>
    <x v="17"/>
  </r>
  <r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0.666666666666666"/>
    <x v="6"/>
    <x v="17"/>
  </r>
  <r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.035714285714285"/>
    <x v="6"/>
    <x v="17"/>
  </r>
  <r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0.909090909090907"/>
    <x v="6"/>
    <x v="17"/>
  </r>
  <r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3333333333336"/>
    <x v="6"/>
    <x v="17"/>
  </r>
  <r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</r>
  <r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.291666666666668"/>
    <x v="6"/>
    <x v="17"/>
  </r>
  <r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.292134831460672"/>
    <x v="6"/>
    <x v="17"/>
  </r>
  <r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</r>
  <r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.381818181818183"/>
    <x v="6"/>
    <x v="17"/>
  </r>
  <r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</r>
  <r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19.666666666666668"/>
    <x v="6"/>
    <x v="17"/>
  </r>
  <r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2.5"/>
    <x v="6"/>
    <x v="17"/>
  </r>
  <r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8.5"/>
    <x v="6"/>
    <x v="17"/>
  </r>
  <r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</r>
  <r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</r>
  <r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7.987951807228917"/>
    <x v="6"/>
    <x v="17"/>
  </r>
  <r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0.94736842105266"/>
    <x v="6"/>
    <x v="17"/>
  </r>
  <r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3.569485530546629"/>
    <x v="6"/>
    <x v="17"/>
  </r>
  <r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</r>
  <r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.3125"/>
    <x v="6"/>
    <x v="17"/>
  </r>
  <r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5.615384615384613"/>
    <x v="4"/>
    <x v="11"/>
  </r>
  <r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.103448275862064"/>
    <x v="4"/>
    <x v="11"/>
  </r>
  <r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.11363636363636"/>
    <x v="4"/>
    <x v="11"/>
  </r>
  <r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.01204819277109"/>
    <x v="4"/>
    <x v="11"/>
  </r>
  <r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29.623931623931625"/>
    <x v="4"/>
    <x v="11"/>
  </r>
  <r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1.625"/>
    <x v="4"/>
    <x v="11"/>
  </r>
  <r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2.5"/>
    <x v="4"/>
    <x v="11"/>
  </r>
  <r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.366735294117646"/>
    <x v="4"/>
    <x v="11"/>
  </r>
  <r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1.857142857142858"/>
    <x v="4"/>
    <x v="11"/>
  </r>
  <r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.315789473684212"/>
    <x v="4"/>
    <x v="11"/>
  </r>
  <r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.276595744680847"/>
    <x v="4"/>
    <x v="11"/>
  </r>
  <r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6.92307692307692"/>
    <x v="4"/>
    <x v="11"/>
  </r>
  <r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.233333333333334"/>
    <x v="4"/>
    <x v="11"/>
  </r>
  <r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.38095238095238"/>
    <x v="4"/>
    <x v="11"/>
  </r>
  <r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.307692307692307"/>
    <x v="4"/>
    <x v="11"/>
  </r>
  <r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8.74647887323944"/>
    <x v="4"/>
    <x v="11"/>
  </r>
  <r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5.868421052631575"/>
    <x v="4"/>
    <x v="11"/>
  </r>
  <r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.349243306169967"/>
    <x v="4"/>
    <x v="11"/>
  </r>
  <r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6.857142857142861"/>
    <x v="4"/>
    <x v="11"/>
  </r>
  <r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8.707820512820518"/>
    <x v="4"/>
    <x v="11"/>
  </r>
  <r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7.773584905660378"/>
    <x v="6"/>
    <x v="32"/>
  </r>
  <r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.171348314606739"/>
    <x v="6"/>
    <x v="32"/>
  </r>
  <r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1.566308243727597"/>
    <x v="6"/>
    <x v="32"/>
  </r>
  <r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.04511278195488"/>
    <x v="6"/>
    <x v="32"/>
  </r>
  <r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.03451043338683"/>
    <x v="6"/>
    <x v="32"/>
  </r>
  <r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5.956632653061227"/>
    <x v="6"/>
    <x v="32"/>
  </r>
  <r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6.970381807973048"/>
    <x v="6"/>
    <x v="32"/>
  </r>
  <r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.056420233463037"/>
    <x v="6"/>
    <x v="32"/>
  </r>
  <r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8.625"/>
    <x v="6"/>
    <x v="32"/>
  </r>
  <r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.318435754189949"/>
    <x v="6"/>
    <x v="32"/>
  </r>
  <r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5.92"/>
    <x v="6"/>
    <x v="32"/>
  </r>
  <r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.070667078443485"/>
    <x v="6"/>
    <x v="32"/>
  </r>
  <r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5.647714604236342"/>
    <x v="6"/>
    <x v="32"/>
  </r>
  <r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.203872437357631"/>
    <x v="6"/>
    <x v="32"/>
  </r>
  <r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.130434782608695"/>
    <x v="6"/>
    <x v="32"/>
  </r>
  <r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.106837606837601"/>
    <x v="6"/>
    <x v="32"/>
  </r>
  <r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5.891300230946882"/>
    <x v="6"/>
    <x v="32"/>
  </r>
  <r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1.654377880184327"/>
    <x v="6"/>
    <x v="32"/>
  </r>
  <r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01195219123505"/>
    <x v="6"/>
    <x v="32"/>
  </r>
  <r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.228136882129277"/>
    <x v="6"/>
    <x v="32"/>
  </r>
  <r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.035357142857142"/>
    <x v="4"/>
    <x v="15"/>
  </r>
  <r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.066920943134534"/>
    <x v="4"/>
    <x v="15"/>
  </r>
  <r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3.82"/>
    <x v="4"/>
    <x v="15"/>
  </r>
  <r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.301369863013697"/>
    <x v="4"/>
    <x v="15"/>
  </r>
  <r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.222222222222221"/>
    <x v="4"/>
    <x v="15"/>
  </r>
  <r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.235294117647058"/>
    <x v="4"/>
    <x v="15"/>
  </r>
  <r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5.71428571428572"/>
    <x v="4"/>
    <x v="15"/>
  </r>
  <r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.333333333333336"/>
    <x v="4"/>
    <x v="15"/>
  </r>
  <r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.266666666666666"/>
    <x v="4"/>
    <x v="15"/>
  </r>
  <r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1.902777777777779"/>
    <x v="4"/>
    <x v="15"/>
  </r>
  <r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0.75"/>
    <x v="4"/>
    <x v="15"/>
  </r>
  <r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5.796747967479675"/>
    <x v="4"/>
    <x v="15"/>
  </r>
  <r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</r>
  <r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.125416666666666"/>
    <x v="4"/>
    <x v="15"/>
  </r>
  <r>
    <s v="Ambient Electro Grind-fest!"/>
    <n v="550"/>
    <n v="860"/>
    <x v="0"/>
    <x v="0"/>
    <s v="USD"/>
    <n v="1331621940"/>
    <n v="1329671572"/>
    <b v="0"/>
    <n v="33"/>
    <b v="1"/>
    <x v="15"/>
    <n v="1.5636363636363637"/>
    <n v="26.060606060606062"/>
    <x v="4"/>
    <x v="15"/>
  </r>
  <r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2.642857142857142"/>
    <x v="4"/>
    <x v="15"/>
  </r>
  <r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.222222222222221"/>
    <x v="4"/>
    <x v="15"/>
  </r>
  <r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.324473684210524"/>
    <x v="4"/>
    <x v="15"/>
  </r>
  <r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.421052631578945"/>
    <x v="4"/>
    <x v="15"/>
  </r>
  <r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.304347826086953"/>
    <x v="4"/>
    <x v="15"/>
  </r>
  <r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.197247706422019"/>
    <x v="6"/>
    <x v="32"/>
  </r>
  <r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.1"/>
    <x v="6"/>
    <x v="32"/>
  </r>
  <r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</r>
  <r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.145270270270274"/>
    <x v="6"/>
    <x v="32"/>
  </r>
  <r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4.79651993355483"/>
    <x v="6"/>
    <x v="32"/>
  </r>
  <r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0.820280373831778"/>
    <x v="6"/>
    <x v="32"/>
  </r>
  <r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7.970099667774093"/>
    <x v="6"/>
    <x v="32"/>
  </r>
  <r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1805555555551"/>
    <x v="6"/>
    <x v="32"/>
  </r>
  <r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.42547309833024"/>
    <x v="6"/>
    <x v="32"/>
  </r>
  <r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.497991967871485"/>
    <x v="6"/>
    <x v="32"/>
  </r>
  <r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.226630727762803"/>
    <x v="6"/>
    <x v="32"/>
  </r>
  <r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.091093117408906"/>
    <x v="6"/>
    <x v="32"/>
  </r>
  <r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.230179028132991"/>
    <x v="6"/>
    <x v="32"/>
  </r>
  <r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1.607142857142854"/>
    <x v="6"/>
    <x v="32"/>
  </r>
  <r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5.58503401360545"/>
    <x v="6"/>
    <x v="32"/>
  </r>
  <r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.116176470588236"/>
    <x v="6"/>
    <x v="32"/>
  </r>
  <r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4.625635808748726"/>
    <x v="6"/>
    <x v="32"/>
  </r>
  <r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620253164558"/>
    <x v="6"/>
    <x v="32"/>
  </r>
  <r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.133028169014082"/>
    <x v="6"/>
    <x v="32"/>
  </r>
  <r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0.97916666666666"/>
    <x v="6"/>
    <x v="32"/>
  </r>
  <r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.472392638036808"/>
    <x v="6"/>
    <x v="32"/>
  </r>
  <r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3.865251485148519"/>
    <x v="6"/>
    <x v="32"/>
  </r>
  <r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4.5712530712530715"/>
    <x v="6"/>
    <x v="32"/>
  </r>
  <r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.00344827586207"/>
    <x v="6"/>
    <x v="32"/>
  </r>
  <r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.475252525252522"/>
    <x v="6"/>
    <x v="32"/>
  </r>
  <r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3.912280701754383"/>
    <x v="6"/>
    <x v="32"/>
  </r>
  <r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0.852631578947367"/>
    <x v="6"/>
    <x v="32"/>
  </r>
  <r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8.6328125"/>
    <x v="6"/>
    <x v="32"/>
  </r>
  <r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2.81666666666667"/>
    <x v="6"/>
    <x v="32"/>
  </r>
  <r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6.93169877408059"/>
    <x v="6"/>
    <x v="32"/>
  </r>
  <r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3.808729166666669"/>
    <x v="6"/>
    <x v="32"/>
  </r>
  <r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.413654618473899"/>
    <x v="6"/>
    <x v="32"/>
  </r>
  <r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.32142857142857"/>
    <x v="6"/>
    <x v="32"/>
  </r>
  <r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1.67005076142132"/>
    <x v="6"/>
    <x v="32"/>
  </r>
  <r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1.782287822878232"/>
    <x v="6"/>
    <x v="32"/>
  </r>
  <r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.38"/>
    <x v="6"/>
    <x v="32"/>
  </r>
  <r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.103550295857985"/>
    <x v="6"/>
    <x v="32"/>
  </r>
  <r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5.721951219512196"/>
    <x v="6"/>
    <x v="32"/>
  </r>
  <r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0.635922330097088"/>
    <x v="6"/>
    <x v="32"/>
  </r>
  <r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.297619047619051"/>
    <x v="6"/>
    <x v="32"/>
  </r>
  <r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.11904761904762"/>
    <x v="6"/>
    <x v="32"/>
  </r>
  <r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.104972375690608"/>
    <x v="6"/>
    <x v="32"/>
  </r>
  <r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333333333334"/>
    <x v="6"/>
    <x v="32"/>
  </r>
  <r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.274157303370785"/>
    <x v="6"/>
    <x v="32"/>
  </r>
  <r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.117647058823529"/>
    <x v="6"/>
    <x v="32"/>
  </r>
  <r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4.762886597938145"/>
    <x v="6"/>
    <x v="32"/>
  </r>
  <r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.37871287128712"/>
    <x v="6"/>
    <x v="32"/>
  </r>
  <r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.08247422680412"/>
    <x v="6"/>
    <x v="32"/>
  </r>
  <r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49.934589800443462"/>
    <x v="6"/>
    <x v="32"/>
  </r>
  <r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7.82155688622754"/>
    <x v="6"/>
    <x v="32"/>
  </r>
  <r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2.63403614457831"/>
    <x v="6"/>
    <x v="32"/>
  </r>
  <r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.370762711864407"/>
    <x v="6"/>
    <x v="32"/>
  </r>
  <r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.476190476190474"/>
    <x v="6"/>
    <x v="32"/>
  </r>
  <r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.202020202020201"/>
    <x v="6"/>
    <x v="32"/>
  </r>
  <r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3.550632911392405"/>
    <x v="6"/>
    <x v="32"/>
  </r>
  <r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4.74666666666667"/>
    <x v="6"/>
    <x v="32"/>
  </r>
  <r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7.932367149758456"/>
    <x v="6"/>
    <x v="32"/>
  </r>
  <r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78431372549019"/>
    <x v="6"/>
    <x v="32"/>
  </r>
  <r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.0625"/>
    <x v="6"/>
    <x v="32"/>
  </r>
  <r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.396874999999994"/>
    <x v="6"/>
    <x v="32"/>
  </r>
  <r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.454545454545453"/>
    <x v="4"/>
    <x v="11"/>
  </r>
  <r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5.83333333333333"/>
    <x v="4"/>
    <x v="11"/>
  </r>
  <r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.03458333333333"/>
    <x v="4"/>
    <x v="11"/>
  </r>
  <r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.02152542372882"/>
    <x v="4"/>
    <x v="11"/>
  </r>
  <r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.088607594936711"/>
    <x v="4"/>
    <x v="11"/>
  </r>
  <r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.21428571428571"/>
    <x v="4"/>
    <x v="11"/>
  </r>
  <r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0.9338679245283"/>
    <x v="4"/>
    <x v="11"/>
  </r>
  <r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.04"/>
    <x v="4"/>
    <x v="11"/>
  </r>
  <r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.44"/>
    <x v="4"/>
    <x v="11"/>
  </r>
  <r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3.827586206896555"/>
    <x v="4"/>
    <x v="11"/>
  </r>
  <r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.46511627906976"/>
    <x v="4"/>
    <x v="11"/>
  </r>
  <r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6.630652173913049"/>
    <x v="4"/>
    <x v="11"/>
  </r>
  <r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.074074074074076"/>
    <x v="4"/>
    <x v="11"/>
  </r>
  <r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.214642857142863"/>
    <x v="4"/>
    <x v="11"/>
  </r>
  <r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.205882352941174"/>
    <x v="4"/>
    <x v="11"/>
  </r>
  <r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1.965517241379317"/>
    <x v="4"/>
    <x v="11"/>
  </r>
  <r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2.94736842105263"/>
    <x v="4"/>
    <x v="11"/>
  </r>
  <r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.45138888888889"/>
    <x v="4"/>
    <x v="11"/>
  </r>
  <r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.035714285714292"/>
    <x v="4"/>
    <x v="11"/>
  </r>
  <r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5.71428571428571"/>
    <x v="4"/>
    <x v="11"/>
  </r>
  <r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1.659810426540286"/>
    <x v="4"/>
    <x v="14"/>
  </r>
  <r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.176470588235297"/>
    <x v="4"/>
    <x v="14"/>
  </r>
  <r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.481650485436887"/>
    <x v="4"/>
    <x v="14"/>
  </r>
  <r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.469203539823013"/>
    <x v="4"/>
    <x v="14"/>
  </r>
  <r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.10778443113773"/>
    <x v="4"/>
    <x v="14"/>
  </r>
  <r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.185616438356163"/>
    <x v="4"/>
    <x v="14"/>
  </r>
  <r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7.936800000000002"/>
    <x v="4"/>
    <x v="14"/>
  </r>
  <r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.496921824104234"/>
    <x v="4"/>
    <x v="14"/>
  </r>
  <r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59.817476635514019"/>
    <x v="4"/>
    <x v="14"/>
  </r>
  <r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4.816470588235291"/>
    <x v="4"/>
    <x v="14"/>
  </r>
  <r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.09615384615384"/>
    <x v="4"/>
    <x v="14"/>
  </r>
  <r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0.962025316455694"/>
    <x v="4"/>
    <x v="14"/>
  </r>
  <r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.000127388535034"/>
    <x v="4"/>
    <x v="14"/>
  </r>
  <r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7.672800000000002"/>
    <x v="4"/>
    <x v="14"/>
  </r>
  <r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.078125"/>
    <x v="4"/>
    <x v="14"/>
  </r>
  <r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.031999999999996"/>
    <x v="4"/>
    <x v="14"/>
  </r>
  <r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8.90909090909091"/>
    <x v="4"/>
    <x v="14"/>
  </r>
  <r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.134969325153371"/>
    <x v="4"/>
    <x v="14"/>
  </r>
  <r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1.961038961038959"/>
    <x v="4"/>
    <x v="14"/>
  </r>
  <r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.044943820224717"/>
    <x v="4"/>
    <x v="14"/>
  </r>
  <r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125"/>
    <x v="7"/>
    <x v="33"/>
  </r>
  <r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.25"/>
    <x v="7"/>
    <x v="33"/>
  </r>
  <r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</r>
  <r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.491803278688526"/>
    <x v="7"/>
    <x v="33"/>
  </r>
  <r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.428571428571429"/>
    <x v="7"/>
    <x v="33"/>
  </r>
  <r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</r>
  <r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4.883162444113267"/>
    <x v="7"/>
    <x v="33"/>
  </r>
  <r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.383612662942269"/>
    <x v="7"/>
    <x v="33"/>
  </r>
  <r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</r>
  <r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19.92638036809817"/>
    <x v="7"/>
    <x v="33"/>
  </r>
  <r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0.795406360424032"/>
    <x v="7"/>
    <x v="33"/>
  </r>
  <r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5.502840909090907"/>
    <x v="7"/>
    <x v="33"/>
  </r>
  <r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3.542553191489361"/>
    <x v="7"/>
    <x v="33"/>
  </r>
  <r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0.865671641791046"/>
    <x v="7"/>
    <x v="33"/>
  </r>
  <r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5.69230769230769"/>
    <x v="7"/>
    <x v="33"/>
  </r>
  <r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.104623556581984"/>
    <x v="7"/>
    <x v="33"/>
  </r>
  <r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.184357541899445"/>
    <x v="7"/>
    <x v="33"/>
  </r>
  <r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.34552845528455"/>
    <x v="7"/>
    <x v="33"/>
  </r>
  <r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6.623188405797094"/>
    <x v="7"/>
    <x v="33"/>
  </r>
  <r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4.99007444168734"/>
    <x v="7"/>
    <x v="33"/>
  </r>
  <r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</r>
  <r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</r>
  <r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</r>
  <r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</r>
  <r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</r>
  <r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.428571428571429"/>
    <x v="2"/>
    <x v="7"/>
  </r>
  <r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</r>
  <r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7.5"/>
    <x v="2"/>
    <x v="7"/>
  </r>
  <r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</r>
  <r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</r>
  <r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</r>
  <r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.407407407407405"/>
    <x v="2"/>
    <x v="7"/>
  </r>
  <r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7.857142857142854"/>
    <x v="2"/>
    <x v="7"/>
  </r>
  <r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</r>
  <r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0.5"/>
    <x v="2"/>
    <x v="7"/>
  </r>
  <r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</r>
  <r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</r>
  <r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1.582499999999996"/>
    <x v="2"/>
    <x v="7"/>
  </r>
  <r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.333333333333332"/>
    <x v="2"/>
    <x v="7"/>
  </r>
  <r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.42857142857142"/>
    <x v="2"/>
    <x v="7"/>
  </r>
  <r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7.5"/>
    <x v="2"/>
    <x v="7"/>
  </r>
  <r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</r>
  <r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</r>
  <r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2.57142857142857"/>
    <x v="2"/>
    <x v="7"/>
  </r>
  <r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</r>
  <r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7.875"/>
    <x v="2"/>
    <x v="7"/>
  </r>
  <r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</r>
  <r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</r>
  <r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</r>
  <r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</r>
  <r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.333333333333332"/>
    <x v="7"/>
    <x v="19"/>
  </r>
  <r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</r>
  <r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6.833333333333332"/>
    <x v="7"/>
    <x v="19"/>
  </r>
  <r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.3"/>
    <x v="7"/>
    <x v="19"/>
  </r>
  <r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.0625"/>
    <x v="7"/>
    <x v="19"/>
  </r>
  <r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.39393939393941"/>
    <x v="7"/>
    <x v="19"/>
  </r>
  <r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</r>
  <r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6.666666666666671"/>
    <x v="7"/>
    <x v="19"/>
  </r>
  <r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.333333333333336"/>
    <x v="7"/>
    <x v="19"/>
  </r>
  <r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.3333333333333339"/>
    <x v="7"/>
    <x v="19"/>
  </r>
  <r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.384615384615387"/>
    <x v="7"/>
    <x v="19"/>
  </r>
  <r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5.833333333333336"/>
    <x v="7"/>
    <x v="19"/>
  </r>
  <r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</r>
  <r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</r>
  <r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.472222222222229"/>
    <x v="7"/>
    <x v="19"/>
  </r>
  <r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</r>
  <r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</r>
  <r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</r>
  <r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.444444444444443"/>
    <x v="7"/>
    <x v="19"/>
  </r>
  <r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</r>
  <r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</r>
  <r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</r>
  <r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0.5"/>
    <x v="7"/>
    <x v="19"/>
  </r>
  <r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</r>
  <r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</r>
  <r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</r>
  <r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</r>
  <r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</r>
  <r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</r>
  <r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.22935779816514"/>
    <x v="7"/>
    <x v="33"/>
  </r>
  <r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.252688172043008"/>
    <x v="7"/>
    <x v="33"/>
  </r>
  <r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.23469453376205"/>
    <x v="7"/>
    <x v="33"/>
  </r>
  <r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.409836065573771"/>
    <x v="7"/>
    <x v="33"/>
  </r>
  <r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.130434782608702"/>
    <x v="7"/>
    <x v="33"/>
  </r>
  <r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5.666666666666671"/>
    <x v="7"/>
    <x v="33"/>
  </r>
  <r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1.691394658753708"/>
    <x v="7"/>
    <x v="33"/>
  </r>
  <r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7.777777777777779"/>
    <x v="7"/>
    <x v="33"/>
  </r>
  <r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</r>
  <r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.31401960784314"/>
    <x v="7"/>
    <x v="33"/>
  </r>
  <r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.06989247311828"/>
    <x v="7"/>
    <x v="33"/>
  </r>
  <r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.4"/>
    <x v="7"/>
    <x v="33"/>
  </r>
  <r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.268656716417908"/>
    <x v="7"/>
    <x v="33"/>
  </r>
  <r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1.50769230769231"/>
    <x v="7"/>
    <x v="33"/>
  </r>
  <r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.125"/>
    <x v="7"/>
    <x v="33"/>
  </r>
  <r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.492537313432834"/>
    <x v="7"/>
    <x v="33"/>
  </r>
  <r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89.75806451612902"/>
    <x v="7"/>
    <x v="33"/>
  </r>
  <r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8.862499999999997"/>
    <x v="7"/>
    <x v="33"/>
  </r>
  <r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8.77659574468085"/>
    <x v="7"/>
    <x v="33"/>
  </r>
  <r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5.98529411764706"/>
    <x v="7"/>
    <x v="33"/>
  </r>
  <r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0.523255813953483"/>
    <x v="4"/>
    <x v="14"/>
  </r>
  <r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8.880434782608695"/>
    <x v="4"/>
    <x v="14"/>
  </r>
  <r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</r>
  <r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1.674418604651166"/>
    <x v="4"/>
    <x v="14"/>
  </r>
  <r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.270833333333332"/>
    <x v="4"/>
    <x v="14"/>
  </r>
  <r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.07692307692308"/>
    <x v="4"/>
    <x v="14"/>
  </r>
  <r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7.558139534883722"/>
    <x v="4"/>
    <x v="14"/>
  </r>
  <r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6.97137931034483"/>
    <x v="4"/>
    <x v="14"/>
  </r>
  <r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.021276595744681"/>
    <x v="4"/>
    <x v="14"/>
  </r>
  <r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8.65666666666667"/>
    <x v="4"/>
    <x v="14"/>
  </r>
  <r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7.647058823529413"/>
    <x v="4"/>
    <x v="14"/>
  </r>
  <r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7.904038461538462"/>
    <x v="4"/>
    <x v="14"/>
  </r>
  <r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2.553191489361701"/>
    <x v="4"/>
    <x v="14"/>
  </r>
  <r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1.58368421052631"/>
    <x v="4"/>
    <x v="14"/>
  </r>
  <r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.320987654320987"/>
    <x v="4"/>
    <x v="14"/>
  </r>
  <r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.103999999999999"/>
    <x v="4"/>
    <x v="14"/>
  </r>
  <r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.341463414634145"/>
    <x v="4"/>
    <x v="14"/>
  </r>
  <r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.1139240506329"/>
    <x v="4"/>
    <x v="14"/>
  </r>
  <r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.020624999999999"/>
    <x v="4"/>
    <x v="14"/>
  </r>
  <r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</r>
  <r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7.541473684210523"/>
    <x v="4"/>
    <x v="14"/>
  </r>
  <r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.04"/>
    <x v="4"/>
    <x v="14"/>
  </r>
  <r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5.84210526315789"/>
    <x v="4"/>
    <x v="14"/>
  </r>
  <r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.401222222222216"/>
    <x v="4"/>
    <x v="14"/>
  </r>
  <r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.365853658536587"/>
    <x v="4"/>
    <x v="14"/>
  </r>
  <r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6.566666666666666"/>
    <x v="4"/>
    <x v="14"/>
  </r>
  <r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.493684210526318"/>
    <x v="4"/>
    <x v="14"/>
  </r>
  <r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.246153846153845"/>
    <x v="4"/>
    <x v="14"/>
  </r>
  <r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</r>
  <r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7.9375"/>
    <x v="4"/>
    <x v="14"/>
  </r>
  <r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1.6"/>
    <x v="4"/>
    <x v="14"/>
  </r>
  <r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7.777777777777779"/>
    <x v="4"/>
    <x v="14"/>
  </r>
  <r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.382239382239376"/>
    <x v="4"/>
    <x v="14"/>
  </r>
  <r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8.848205128205123"/>
    <x v="4"/>
    <x v="14"/>
  </r>
  <r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5.548809523809524"/>
    <x v="4"/>
    <x v="14"/>
  </r>
  <r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</r>
  <r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0.551071428571419"/>
    <x v="4"/>
    <x v="14"/>
  </r>
  <r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2.8"/>
    <x v="4"/>
    <x v="14"/>
  </r>
  <r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7.676470588235297"/>
    <x v="4"/>
    <x v="14"/>
  </r>
  <r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.448275862068964"/>
    <x v="4"/>
    <x v="14"/>
  </r>
  <r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.142857142857146"/>
    <x v="7"/>
    <x v="34"/>
  </r>
  <r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</r>
  <r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</r>
  <r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5.714285714285715"/>
    <x v="7"/>
    <x v="34"/>
  </r>
  <r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7.5"/>
    <x v="7"/>
    <x v="34"/>
  </r>
  <r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</r>
  <r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7.5"/>
    <x v="7"/>
    <x v="34"/>
  </r>
  <r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3.545454545454547"/>
    <x v="7"/>
    <x v="34"/>
  </r>
  <r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</r>
  <r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3.68174242424243"/>
    <x v="4"/>
    <x v="35"/>
  </r>
  <r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.18518518518519"/>
    <x v="4"/>
    <x v="35"/>
  </r>
  <r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.153846153846153"/>
    <x v="4"/>
    <x v="35"/>
  </r>
  <r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.2093023255814"/>
    <x v="4"/>
    <x v="35"/>
  </r>
  <r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.325"/>
    <x v="4"/>
    <x v="35"/>
  </r>
  <r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6.90909090909091"/>
    <x v="4"/>
    <x v="35"/>
  </r>
  <r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7.535211267605632"/>
    <x v="4"/>
    <x v="35"/>
  </r>
  <r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2.962839506172834"/>
    <x v="4"/>
    <x v="35"/>
  </r>
  <r>
    <s v="Opera. Short. New."/>
    <n v="6000"/>
    <n v="6257"/>
    <x v="0"/>
    <x v="0"/>
    <s v="USD"/>
    <n v="1332636975"/>
    <n v="1328752575"/>
    <b v="0"/>
    <n v="76"/>
    <b v="1"/>
    <x v="35"/>
    <n v="1.0428333333333333"/>
    <n v="82.328947368421055"/>
    <x v="4"/>
    <x v="35"/>
  </r>
  <r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.41666666666666"/>
    <x v="4"/>
    <x v="35"/>
  </r>
  <r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.06557377049181"/>
    <x v="4"/>
    <x v="35"/>
  </r>
  <r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.083333333333329"/>
    <x v="4"/>
    <x v="35"/>
  </r>
  <r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.029411764705884"/>
    <x v="4"/>
    <x v="35"/>
  </r>
  <r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</r>
  <r>
    <s v="Mark Hayes: Requiem Recording"/>
    <n v="20000"/>
    <n v="20755"/>
    <x v="0"/>
    <x v="0"/>
    <s v="USD"/>
    <n v="1417463945"/>
    <n v="1414781945"/>
    <b v="0"/>
    <n v="78"/>
    <b v="1"/>
    <x v="35"/>
    <n v="1.03775"/>
    <n v="266.08974358974359"/>
    <x v="4"/>
    <x v="35"/>
  </r>
  <r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.25"/>
    <x v="4"/>
    <x v="35"/>
  </r>
  <r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</r>
  <r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09.96308108108107"/>
    <x v="4"/>
    <x v="35"/>
  </r>
  <r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69.91525423728814"/>
    <x v="4"/>
    <x v="35"/>
  </r>
  <r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5.740740740740748"/>
    <x v="4"/>
    <x v="35"/>
  </r>
  <r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.460317460317462"/>
    <x v="4"/>
    <x v="35"/>
  </r>
  <r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5.769230769230766"/>
    <x v="4"/>
    <x v="35"/>
  </r>
  <r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.076923076923077"/>
    <x v="4"/>
    <x v="35"/>
  </r>
  <r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.438596491228068"/>
    <x v="4"/>
    <x v="35"/>
  </r>
  <r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.032786885245898"/>
    <x v="4"/>
    <x v="35"/>
  </r>
  <r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.153846153846153"/>
    <x v="4"/>
    <x v="35"/>
  </r>
  <r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.194029850746269"/>
    <x v="4"/>
    <x v="35"/>
  </r>
  <r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.16216216216216"/>
    <x v="4"/>
    <x v="35"/>
  </r>
  <r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3.621621621621621"/>
    <x v="4"/>
    <x v="35"/>
  </r>
  <r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3.7"/>
    <x v="4"/>
    <x v="35"/>
  </r>
  <r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.419642857142861"/>
    <x v="4"/>
    <x v="35"/>
  </r>
  <r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7.5"/>
    <x v="4"/>
    <x v="35"/>
  </r>
  <r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8.883333333333333"/>
    <x v="4"/>
    <x v="35"/>
  </r>
  <r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4.985074626865675"/>
    <x v="4"/>
    <x v="35"/>
  </r>
  <r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.342857142857142"/>
    <x v="4"/>
    <x v="35"/>
  </r>
  <r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.117647058823529"/>
    <x v="4"/>
    <x v="35"/>
  </r>
  <r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29.611111111111111"/>
    <x v="4"/>
    <x v="35"/>
  </r>
  <r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5.611111111111114"/>
    <x v="4"/>
    <x v="35"/>
  </r>
  <r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5.6"/>
    <x v="4"/>
    <x v="35"/>
  </r>
  <r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</r>
  <r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</r>
  <r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</r>
  <r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</r>
  <r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2.5"/>
    <x v="7"/>
    <x v="19"/>
  </r>
  <r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29.5"/>
    <x v="7"/>
    <x v="19"/>
  </r>
  <r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</r>
  <r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.083333333333332"/>
    <x v="7"/>
    <x v="19"/>
  </r>
  <r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5.5"/>
    <x v="7"/>
    <x v="19"/>
  </r>
  <r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.18181818181818"/>
    <x v="7"/>
    <x v="19"/>
  </r>
  <r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</r>
  <r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</r>
  <r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</r>
  <r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</r>
  <r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2.83333333333334"/>
    <x v="7"/>
    <x v="19"/>
  </r>
  <r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.125"/>
    <x v="7"/>
    <x v="19"/>
  </r>
  <r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</r>
  <r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</r>
  <r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</r>
  <r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</r>
  <r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.05263157894737"/>
    <x v="7"/>
    <x v="19"/>
  </r>
  <r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5.77777777777777"/>
    <x v="7"/>
    <x v="19"/>
  </r>
  <r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.142857142857142"/>
    <x v="7"/>
    <x v="19"/>
  </r>
  <r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3.571428571428569"/>
    <x v="7"/>
    <x v="19"/>
  </r>
  <r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</r>
  <r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5.53333333333333"/>
    <x v="7"/>
    <x v="19"/>
  </r>
  <r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1.900662251655628"/>
    <x v="2"/>
    <x v="36"/>
  </r>
  <r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.022494887525568"/>
    <x v="2"/>
    <x v="36"/>
  </r>
  <r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</r>
  <r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4.933333333333323"/>
    <x v="2"/>
    <x v="36"/>
  </r>
  <r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0.965703745743475"/>
    <x v="2"/>
    <x v="36"/>
  </r>
  <r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.444155844155844"/>
    <x v="2"/>
    <x v="36"/>
  </r>
  <r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1.949748743718587"/>
    <x v="2"/>
    <x v="36"/>
  </r>
  <r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8.92763157894737"/>
    <x v="2"/>
    <x v="36"/>
  </r>
  <r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.29347633136095"/>
    <x v="2"/>
    <x v="36"/>
  </r>
  <r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5.758509532062391"/>
    <x v="2"/>
    <x v="36"/>
  </r>
  <r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02893802893806"/>
    <x v="2"/>
    <x v="36"/>
  </r>
  <r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.422210884353746"/>
    <x v="2"/>
    <x v="36"/>
  </r>
  <r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0.57142857142856"/>
    <x v="2"/>
    <x v="36"/>
  </r>
  <r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.1"/>
    <x v="2"/>
    <x v="36"/>
  </r>
  <r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.180555555555557"/>
    <x v="2"/>
    <x v="36"/>
  </r>
  <r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.30882352941177"/>
    <x v="2"/>
    <x v="36"/>
  </r>
  <r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7.59748427672956"/>
    <x v="2"/>
    <x v="36"/>
  </r>
  <r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.2987012987013"/>
    <x v="2"/>
    <x v="36"/>
  </r>
  <r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5.547169811320757"/>
    <x v="2"/>
    <x v="36"/>
  </r>
  <r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4.639488409272587"/>
    <x v="2"/>
    <x v="36"/>
  </r>
  <r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.058064516129029"/>
    <x v="2"/>
    <x v="36"/>
  </r>
  <r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1351351351353"/>
    <x v="2"/>
    <x v="36"/>
  </r>
  <r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6.774193548387096"/>
    <x v="2"/>
    <x v="36"/>
  </r>
  <r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1.820544982698959"/>
    <x v="2"/>
    <x v="36"/>
  </r>
  <r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76923076923077"/>
    <x v="2"/>
    <x v="36"/>
  </r>
  <r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</r>
  <r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1.555555555555557"/>
    <x v="2"/>
    <x v="36"/>
  </r>
  <r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.095238095238095"/>
    <x v="2"/>
    <x v="36"/>
  </r>
  <r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</r>
  <r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8.987654320987652"/>
    <x v="2"/>
    <x v="36"/>
  </r>
  <r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.185489510489504"/>
    <x v="2"/>
    <x v="36"/>
  </r>
  <r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4.904761904761905"/>
    <x v="2"/>
    <x v="36"/>
  </r>
  <r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.100502512562812"/>
    <x v="2"/>
    <x v="36"/>
  </r>
  <r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.44"/>
    <x v="2"/>
    <x v="36"/>
  </r>
  <r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6.9047619047619"/>
    <x v="2"/>
    <x v="36"/>
  </r>
  <r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.46"/>
    <x v="2"/>
    <x v="36"/>
  </r>
  <r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1.96153846153846"/>
    <x v="2"/>
    <x v="36"/>
  </r>
  <r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.214285714285715"/>
    <x v="2"/>
    <x v="36"/>
  </r>
  <r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.040816326530612"/>
    <x v="2"/>
    <x v="36"/>
  </r>
  <r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5.94202898550725"/>
    <x v="2"/>
    <x v="36"/>
  </r>
  <r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</r>
  <r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3.58248500999335"/>
    <x v="2"/>
    <x v="36"/>
  </r>
  <r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.480769230769234"/>
    <x v="2"/>
    <x v="36"/>
  </r>
  <r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.304347826086953"/>
    <x v="2"/>
    <x v="36"/>
  </r>
  <r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8.666205607476627"/>
    <x v="2"/>
    <x v="36"/>
  </r>
  <r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</r>
  <r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7.666666666666668"/>
    <x v="2"/>
    <x v="36"/>
  </r>
  <r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.333333333333336"/>
    <x v="2"/>
    <x v="36"/>
  </r>
  <r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</r>
  <r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7.8235294117647"/>
    <x v="2"/>
    <x v="36"/>
  </r>
  <r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.454545454545453"/>
    <x v="2"/>
    <x v="36"/>
  </r>
  <r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3.942857142857136"/>
    <x v="2"/>
    <x v="36"/>
  </r>
  <r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8.5"/>
    <x v="2"/>
    <x v="36"/>
  </r>
  <r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.372093023255815"/>
    <x v="2"/>
    <x v="36"/>
  </r>
  <r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2.86184210526316"/>
    <x v="2"/>
    <x v="36"/>
  </r>
  <r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.277627118644077"/>
    <x v="2"/>
    <x v="36"/>
  </r>
  <r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</r>
  <r>
    <s v="test"/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</r>
  <r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3.8"/>
    <x v="2"/>
    <x v="36"/>
  </r>
  <r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5.75"/>
    <x v="2"/>
    <x v="37"/>
  </r>
  <r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</r>
  <r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3.55803571428572"/>
    <x v="2"/>
    <x v="37"/>
  </r>
  <r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.03846153846155"/>
    <x v="2"/>
    <x v="37"/>
  </r>
  <r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3.695652173913047"/>
    <x v="2"/>
    <x v="37"/>
  </r>
  <r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.327718446601949"/>
    <x v="2"/>
    <x v="37"/>
  </r>
  <r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.222222222222229"/>
    <x v="2"/>
    <x v="37"/>
  </r>
  <r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0.964285714285715"/>
    <x v="2"/>
    <x v="37"/>
  </r>
  <r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</r>
  <r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1.583333333333336"/>
    <x v="2"/>
    <x v="37"/>
  </r>
  <r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3.761904761904759"/>
    <x v="2"/>
    <x v="37"/>
  </r>
  <r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0.61702127659575"/>
    <x v="2"/>
    <x v="37"/>
  </r>
  <r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.15151515151516"/>
    <x v="2"/>
    <x v="37"/>
  </r>
  <r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8.61988304093566"/>
    <x v="2"/>
    <x v="37"/>
  </r>
  <r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.41379310344827"/>
    <x v="2"/>
    <x v="37"/>
  </r>
  <r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7.55555555555556"/>
    <x v="2"/>
    <x v="37"/>
  </r>
  <r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.48148148148148"/>
    <x v="2"/>
    <x v="37"/>
  </r>
  <r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</r>
  <r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</r>
  <r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</r>
  <r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7.5"/>
    <x v="7"/>
    <x v="19"/>
  </r>
  <r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4.9"/>
    <x v="7"/>
    <x v="19"/>
  </r>
  <r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</r>
  <r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</r>
  <r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</r>
  <r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.2857142857142856"/>
    <x v="7"/>
    <x v="19"/>
  </r>
  <r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</r>
  <r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2.762711864406782"/>
    <x v="7"/>
    <x v="19"/>
  </r>
  <r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7.5"/>
    <x v="7"/>
    <x v="19"/>
  </r>
  <r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</r>
  <r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.333333333333334"/>
    <x v="7"/>
    <x v="19"/>
  </r>
  <r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</r>
  <r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3.666666666666668"/>
    <x v="7"/>
    <x v="19"/>
  </r>
  <r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.21052631578948"/>
    <x v="7"/>
    <x v="19"/>
  </r>
  <r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6.55769230769231"/>
    <x v="7"/>
    <x v="19"/>
  </r>
  <r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.005000000000001"/>
    <x v="7"/>
    <x v="19"/>
  </r>
  <r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7.5"/>
    <x v="7"/>
    <x v="19"/>
  </r>
  <r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434782608695"/>
    <x v="1"/>
    <x v="38"/>
  </r>
  <r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.34615384615384"/>
    <x v="1"/>
    <x v="38"/>
  </r>
  <r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222222222217"/>
    <x v="1"/>
    <x v="38"/>
  </r>
  <r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3.57142857142858"/>
    <x v="1"/>
    <x v="38"/>
  </r>
  <r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.375"/>
    <x v="1"/>
    <x v="38"/>
  </r>
  <r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.44486692015209"/>
    <x v="1"/>
    <x v="38"/>
  </r>
  <r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.237487309644663"/>
    <x v="1"/>
    <x v="38"/>
  </r>
  <r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.464318398474738"/>
    <x v="1"/>
    <x v="38"/>
  </r>
  <r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4.94480519480518"/>
    <x v="1"/>
    <x v="38"/>
  </r>
  <r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4.871516544117654"/>
    <x v="1"/>
    <x v="38"/>
  </r>
  <r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3.945205479452056"/>
    <x v="1"/>
    <x v="38"/>
  </r>
  <r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0.531468531468533"/>
    <x v="1"/>
    <x v="38"/>
  </r>
  <r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.00140845070422"/>
    <x v="1"/>
    <x v="38"/>
  </r>
  <r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.373770491803285"/>
    <x v="1"/>
    <x v="38"/>
  </r>
  <r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7.631016333938291"/>
    <x v="1"/>
    <x v="38"/>
  </r>
  <r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0481283422456"/>
    <x v="1"/>
    <x v="38"/>
  </r>
  <r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.387692307692305"/>
    <x v="1"/>
    <x v="38"/>
  </r>
  <r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5.97972972972973"/>
    <x v="1"/>
    <x v="38"/>
  </r>
  <r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4.637681159420296"/>
    <x v="1"/>
    <x v="38"/>
  </r>
  <r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0.69942196531792"/>
    <x v="1"/>
    <x v="38"/>
  </r>
  <r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0.762081784386616"/>
    <x v="2"/>
    <x v="30"/>
  </r>
  <r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.254054054054052"/>
    <x v="2"/>
    <x v="30"/>
  </r>
  <r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.48863636363636"/>
    <x v="2"/>
    <x v="30"/>
  </r>
  <r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.1902649656526005"/>
    <x v="2"/>
    <x v="30"/>
  </r>
  <r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1.65486725663715"/>
    <x v="2"/>
    <x v="30"/>
  </r>
  <r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1.74504950495049"/>
    <x v="2"/>
    <x v="30"/>
  </r>
  <r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69.760961810466767"/>
    <x v="2"/>
    <x v="30"/>
  </r>
  <r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.229591836734699"/>
    <x v="2"/>
    <x v="30"/>
  </r>
  <r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0.56521739130437"/>
    <x v="2"/>
    <x v="30"/>
  </r>
  <r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.417903225806455"/>
    <x v="2"/>
    <x v="30"/>
  </r>
  <r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5.70270270270271"/>
    <x v="2"/>
    <x v="30"/>
  </r>
  <r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.191780821917803"/>
    <x v="2"/>
    <x v="30"/>
  </r>
  <r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1.84033613445376"/>
    <x v="2"/>
    <x v="30"/>
  </r>
  <r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8.66871165644173"/>
    <x v="2"/>
    <x v="30"/>
  </r>
  <r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1.640147492625371"/>
    <x v="2"/>
    <x v="30"/>
  </r>
  <r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69.51724137931035"/>
    <x v="2"/>
    <x v="30"/>
  </r>
  <r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1.88210526315791"/>
    <x v="2"/>
    <x v="30"/>
  </r>
  <r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.13333333333333"/>
    <x v="2"/>
    <x v="30"/>
  </r>
  <r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.120418848167539"/>
    <x v="2"/>
    <x v="30"/>
  </r>
  <r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.235294117647058"/>
    <x v="2"/>
    <x v="30"/>
  </r>
  <r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8.75"/>
    <x v="3"/>
    <x v="39"/>
  </r>
  <r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0.611111111111114"/>
    <x v="3"/>
    <x v="39"/>
  </r>
  <r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7.954545454545453"/>
    <x v="3"/>
    <x v="39"/>
  </r>
  <r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5.734693877551024"/>
    <x v="3"/>
    <x v="39"/>
  </r>
  <r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.157894736842103"/>
    <x v="3"/>
    <x v="39"/>
  </r>
  <r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</r>
  <r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.25"/>
    <x v="3"/>
    <x v="39"/>
  </r>
  <r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</r>
  <r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.285714285714285"/>
    <x v="3"/>
    <x v="39"/>
  </r>
  <r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7.5"/>
    <x v="3"/>
    <x v="39"/>
  </r>
  <r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33333333333332"/>
    <x v="3"/>
    <x v="39"/>
  </r>
  <r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1.757575757575758"/>
    <x v="3"/>
    <x v="39"/>
  </r>
  <r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</r>
  <r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</r>
  <r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2.5"/>
    <x v="3"/>
    <x v="39"/>
  </r>
  <r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</r>
  <r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</r>
  <r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</r>
  <r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.25"/>
    <x v="3"/>
    <x v="39"/>
  </r>
  <r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</r>
  <r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.333333333333334"/>
    <x v="3"/>
    <x v="39"/>
  </r>
  <r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.470588235294116"/>
    <x v="3"/>
    <x v="39"/>
  </r>
  <r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</r>
  <r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.098484848484851"/>
    <x v="3"/>
    <x v="39"/>
  </r>
  <r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</r>
  <r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3.846153846153847"/>
    <x v="3"/>
    <x v="39"/>
  </r>
  <r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</r>
  <r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5.972222222222221"/>
    <x v="3"/>
    <x v="39"/>
  </r>
  <r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</r>
  <r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3.666666666666671"/>
    <x v="3"/>
    <x v="39"/>
  </r>
  <r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</r>
  <r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</r>
  <r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6.666666666666671"/>
    <x v="1"/>
    <x v="6"/>
  </r>
  <r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8.770491803278688"/>
    <x v="1"/>
    <x v="6"/>
  </r>
  <r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.111111111111114"/>
    <x v="1"/>
    <x v="6"/>
  </r>
  <r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6.859154929577464"/>
    <x v="1"/>
    <x v="6"/>
  </r>
  <r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39.810810810810814"/>
    <x v="1"/>
    <x v="6"/>
  </r>
  <r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1.5"/>
    <x v="1"/>
    <x v="6"/>
  </r>
  <r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2.5"/>
    <x v="1"/>
    <x v="6"/>
  </r>
  <r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.45833333333333"/>
    <x v="1"/>
    <x v="6"/>
  </r>
  <r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7.878787878787875"/>
    <x v="1"/>
    <x v="6"/>
  </r>
  <r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.214285714285708"/>
    <x v="1"/>
    <x v="6"/>
  </r>
  <r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89.666666666666671"/>
    <x v="1"/>
    <x v="6"/>
  </r>
  <r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.4623287671233"/>
    <x v="1"/>
    <x v="6"/>
  </r>
  <r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</r>
  <r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6.5"/>
    <x v="1"/>
    <x v="6"/>
  </r>
  <r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</r>
  <r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.357553191489373"/>
    <x v="1"/>
    <x v="6"/>
  </r>
  <r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.474820143884891"/>
    <x v="1"/>
    <x v="6"/>
  </r>
  <r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4.859538461538463"/>
    <x v="1"/>
    <x v="6"/>
  </r>
  <r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2.903225806451616"/>
    <x v="1"/>
    <x v="6"/>
  </r>
  <r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.230769230769234"/>
    <x v="1"/>
    <x v="6"/>
  </r>
  <r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3.944444444444443"/>
    <x v="1"/>
    <x v="6"/>
  </r>
  <r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0.744680851063833"/>
    <x v="1"/>
    <x v="6"/>
  </r>
  <r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</r>
  <r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.444444444444443"/>
    <x v="1"/>
    <x v="6"/>
  </r>
  <r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.25"/>
    <x v="1"/>
    <x v="6"/>
  </r>
  <r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7.741935483870961"/>
    <x v="1"/>
    <x v="6"/>
  </r>
  <r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.376811594202906"/>
    <x v="1"/>
    <x v="6"/>
  </r>
  <r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1.9047619047619"/>
    <x v="1"/>
    <x v="6"/>
  </r>
  <r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.456140350877192"/>
    <x v="1"/>
    <x v="6"/>
  </r>
  <r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2.842592592592595"/>
    <x v="1"/>
    <x v="6"/>
  </r>
  <r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.253012048192772"/>
    <x v="1"/>
    <x v="6"/>
  </r>
  <r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.209583333333335"/>
    <x v="1"/>
    <x v="6"/>
  </r>
  <r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.25"/>
    <x v="1"/>
    <x v="6"/>
  </r>
  <r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.214285714285715"/>
    <x v="1"/>
    <x v="6"/>
  </r>
  <r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.130177514792898"/>
    <x v="1"/>
    <x v="6"/>
  </r>
  <r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3.636363636363637"/>
    <x v="1"/>
    <x v="6"/>
  </r>
  <r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3.95098039215686"/>
    <x v="1"/>
    <x v="6"/>
  </r>
  <r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.384615384615387"/>
    <x v="1"/>
    <x v="6"/>
  </r>
  <r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3.6"/>
    <x v="1"/>
    <x v="6"/>
  </r>
  <r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8.571428571428573"/>
    <x v="1"/>
    <x v="6"/>
  </r>
  <r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3.829787234042556"/>
    <x v="1"/>
    <x v="6"/>
  </r>
  <r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8.8571428571428577"/>
    <x v="1"/>
    <x v="6"/>
  </r>
  <r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0.666666666666664"/>
    <x v="1"/>
    <x v="6"/>
  </r>
  <r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0.784313725490193"/>
    <x v="1"/>
    <x v="6"/>
  </r>
  <r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.42105263157895"/>
    <x v="1"/>
    <x v="6"/>
  </r>
  <r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4.56521739130434"/>
    <x v="1"/>
    <x v="6"/>
  </r>
  <r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.30927835051547"/>
    <x v="1"/>
    <x v="6"/>
  </r>
  <r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.039473684210527"/>
    <x v="1"/>
    <x v="6"/>
  </r>
  <r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2.72727272727275"/>
    <x v="1"/>
    <x v="6"/>
  </r>
  <r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3.846153846153847"/>
    <x v="1"/>
    <x v="6"/>
  </r>
  <r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.189368421052631"/>
    <x v="1"/>
    <x v="6"/>
  </r>
  <r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3.51428571428572"/>
    <x v="1"/>
    <x v="6"/>
  </r>
  <r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4.761904761904759"/>
    <x v="1"/>
    <x v="6"/>
  </r>
  <r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.118172043010752"/>
    <x v="1"/>
    <x v="6"/>
  </r>
  <r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.090909090909093"/>
    <x v="1"/>
    <x v="6"/>
  </r>
  <r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.476190476190474"/>
    <x v="1"/>
    <x v="6"/>
  </r>
  <r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4.537037037037038"/>
    <x v="1"/>
    <x v="6"/>
  </r>
  <r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5.80645161290323"/>
    <x v="1"/>
    <x v="6"/>
  </r>
  <r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19.696969696969695"/>
    <x v="1"/>
    <x v="6"/>
  </r>
  <r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</r>
  <r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0.666666666666664"/>
    <x v="1"/>
    <x v="6"/>
  </r>
  <r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.333333333333332"/>
    <x v="1"/>
    <x v="6"/>
  </r>
  <r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</r>
  <r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3.923076923076923"/>
    <x v="1"/>
    <x v="6"/>
  </r>
  <r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5.833333333333334"/>
    <x v="1"/>
    <x v="6"/>
  </r>
  <r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29.785714285714285"/>
    <x v="1"/>
    <x v="6"/>
  </r>
  <r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</r>
  <r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.333333333333332"/>
    <x v="1"/>
    <x v="6"/>
  </r>
  <r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</r>
  <r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29.555555555555557"/>
    <x v="1"/>
    <x v="6"/>
  </r>
  <r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6.666666666666668"/>
    <x v="1"/>
    <x v="6"/>
  </r>
  <r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.333333333333332"/>
    <x v="1"/>
    <x v="6"/>
  </r>
  <r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</r>
  <r>
    <s v="Accessible, original theatre for all!"/>
    <n v="2500"/>
    <n v="40"/>
    <x v="2"/>
    <x v="1"/>
    <s v="GBP"/>
    <n v="1437139080"/>
    <n v="1434552207"/>
    <b v="0"/>
    <n v="3"/>
    <b v="0"/>
    <x v="6"/>
    <n v="1.6E-2"/>
    <n v="13.333333333333334"/>
    <x v="1"/>
    <x v="6"/>
  </r>
  <r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2.5"/>
    <x v="1"/>
    <x v="6"/>
  </r>
  <r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.4"/>
    <x v="1"/>
    <x v="6"/>
  </r>
  <r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.02933333333334"/>
    <x v="1"/>
    <x v="6"/>
  </r>
  <r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.4"/>
    <x v="1"/>
    <x v="6"/>
  </r>
  <r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.333333333333329"/>
    <x v="1"/>
    <x v="6"/>
  </r>
  <r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5.92307692307692"/>
    <x v="1"/>
    <x v="6"/>
  </r>
  <r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.125"/>
    <x v="1"/>
    <x v="6"/>
  </r>
  <r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.333333333333329"/>
    <x v="1"/>
    <x v="6"/>
  </r>
  <r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.3333333333333335"/>
    <x v="1"/>
    <x v="6"/>
  </r>
  <r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.33333333333333"/>
    <x v="1"/>
    <x v="6"/>
  </r>
  <r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5.75"/>
    <x v="1"/>
    <x v="6"/>
  </r>
  <r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</r>
  <r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6.551724137931032"/>
    <x v="1"/>
    <x v="6"/>
  </r>
  <r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</r>
  <r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1.6"/>
    <x v="1"/>
    <x v="6"/>
  </r>
  <r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.25"/>
    <x v="1"/>
    <x v="6"/>
  </r>
  <r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</r>
  <r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</r>
  <r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</r>
  <r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1.571428571428569"/>
    <x v="1"/>
    <x v="6"/>
  </r>
  <r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</r>
  <r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.3"/>
    <x v="1"/>
    <x v="6"/>
  </r>
  <r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.411764705882351"/>
    <x v="1"/>
    <x v="6"/>
  </r>
  <r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2.5"/>
    <x v="1"/>
    <x v="6"/>
  </r>
  <r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5.75"/>
    <x v="1"/>
    <x v="6"/>
  </r>
  <r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.083333333333336"/>
    <x v="1"/>
    <x v="6"/>
  </r>
  <r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.33333333333334"/>
    <x v="1"/>
    <x v="6"/>
  </r>
  <r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.333333333333332"/>
    <x v="1"/>
    <x v="6"/>
  </r>
  <r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.42857142857144"/>
    <x v="1"/>
    <x v="6"/>
  </r>
  <r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</r>
  <r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</r>
  <r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9.75"/>
    <x v="1"/>
    <x v="6"/>
  </r>
  <r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8.75"/>
    <x v="1"/>
    <x v="6"/>
  </r>
  <r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6.588235294117645"/>
    <x v="1"/>
    <x v="6"/>
  </r>
  <r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0.714285714285708"/>
    <x v="1"/>
    <x v="6"/>
  </r>
  <r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</r>
  <r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2.8"/>
    <x v="1"/>
    <x v="6"/>
  </r>
  <r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</r>
  <r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</r>
  <r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6.928571428571431"/>
    <x v="1"/>
    <x v="6"/>
  </r>
  <r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.07692307692308"/>
    <x v="1"/>
    <x v="6"/>
  </r>
  <r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</r>
  <r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</r>
  <r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3.66666666666666"/>
    <x v="1"/>
    <x v="6"/>
  </r>
  <r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0.714285714285715"/>
    <x v="1"/>
    <x v="6"/>
  </r>
  <r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8.555555555555557"/>
    <x v="1"/>
    <x v="6"/>
  </r>
  <r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</r>
  <r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8.5"/>
    <x v="1"/>
    <x v="6"/>
  </r>
  <r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1.615384615384613"/>
    <x v="1"/>
    <x v="6"/>
  </r>
  <r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</r>
  <r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.333333333333329"/>
    <x v="1"/>
    <x v="40"/>
  </r>
  <r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</r>
  <r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5.51020408163265"/>
    <x v="1"/>
    <x v="40"/>
  </r>
  <r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1.66175879396985"/>
    <x v="1"/>
    <x v="40"/>
  </r>
  <r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</r>
  <r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.14285714285714"/>
    <x v="1"/>
    <x v="40"/>
  </r>
  <r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1.666666666666664"/>
    <x v="1"/>
    <x v="40"/>
  </r>
  <r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.17343750000001"/>
    <x v="1"/>
    <x v="40"/>
  </r>
  <r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2.7741935483871"/>
    <x v="1"/>
    <x v="40"/>
  </r>
  <r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.333333333333329"/>
    <x v="1"/>
    <x v="40"/>
  </r>
  <r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5.736842105263165"/>
    <x v="1"/>
    <x v="40"/>
  </r>
  <r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7.574074074074076"/>
    <x v="1"/>
    <x v="40"/>
  </r>
  <r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2.972972972972968"/>
    <x v="1"/>
    <x v="40"/>
  </r>
  <r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0.538461538461533"/>
    <x v="1"/>
    <x v="40"/>
  </r>
  <r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7.647058823529413"/>
    <x v="1"/>
    <x v="40"/>
  </r>
  <r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.363636363636367"/>
    <x v="1"/>
    <x v="40"/>
  </r>
  <r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6.71875"/>
    <x v="1"/>
    <x v="40"/>
  </r>
  <r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.2"/>
    <x v="1"/>
    <x v="40"/>
  </r>
  <r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.242424242424249"/>
    <x v="1"/>
    <x v="40"/>
  </r>
  <r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</r>
  <r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.22772277227722"/>
    <x v="1"/>
    <x v="38"/>
  </r>
  <r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</r>
  <r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</r>
  <r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.461538461538467"/>
    <x v="1"/>
    <x v="38"/>
  </r>
  <r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2.6666666666666665"/>
    <x v="1"/>
    <x v="38"/>
  </r>
  <r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2.5"/>
    <x v="1"/>
    <x v="38"/>
  </r>
  <r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8.896551724137932"/>
    <x v="1"/>
    <x v="38"/>
  </r>
  <r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0.625"/>
    <x v="1"/>
    <x v="38"/>
  </r>
  <r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1.66666666666666"/>
    <x v="1"/>
    <x v="38"/>
  </r>
  <r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</r>
  <r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</r>
  <r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.333333333333329"/>
    <x v="1"/>
    <x v="38"/>
  </r>
  <r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0.75"/>
    <x v="1"/>
    <x v="6"/>
  </r>
  <r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0.9"/>
    <x v="1"/>
    <x v="6"/>
  </r>
  <r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.03061224489795"/>
    <x v="1"/>
    <x v="6"/>
  </r>
  <r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5.692295918367346"/>
    <x v="1"/>
    <x v="6"/>
  </r>
  <r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1.92307692307692"/>
    <x v="1"/>
    <x v="6"/>
  </r>
  <r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8.7734375"/>
    <x v="1"/>
    <x v="6"/>
  </r>
  <r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.225352112676063"/>
    <x v="1"/>
    <x v="6"/>
  </r>
  <r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8.936170212765958"/>
    <x v="1"/>
    <x v="6"/>
  </r>
  <r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5.588235294117652"/>
    <x v="1"/>
    <x v="6"/>
  </r>
  <r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69.890109890109883"/>
    <x v="1"/>
    <x v="6"/>
  </r>
  <r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4.534883720930239"/>
    <x v="1"/>
    <x v="6"/>
  </r>
  <r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3.94117647058823"/>
    <x v="1"/>
    <x v="6"/>
  </r>
  <r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4.84848484848487"/>
    <x v="1"/>
    <x v="6"/>
  </r>
  <r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8.620689655172413"/>
    <x v="1"/>
    <x v="6"/>
  </r>
  <r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0.884955752212392"/>
    <x v="1"/>
    <x v="6"/>
  </r>
  <r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8.5714285714285712"/>
    <x v="1"/>
    <x v="6"/>
  </r>
  <r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3.56666666666666"/>
    <x v="1"/>
    <x v="6"/>
  </r>
  <r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0.6875"/>
    <x v="1"/>
    <x v="6"/>
  </r>
  <r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.21739130434783"/>
    <x v="1"/>
    <x v="6"/>
  </r>
  <r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.45833333333334"/>
    <x v="1"/>
    <x v="6"/>
  </r>
  <r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4948453608247"/>
    <x v="1"/>
    <x v="38"/>
  </r>
  <r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.491525423728817"/>
    <x v="1"/>
    <x v="38"/>
  </r>
  <r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.23827397260274"/>
    <x v="1"/>
    <x v="38"/>
  </r>
  <r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.08256880733946"/>
    <x v="1"/>
    <x v="38"/>
  </r>
  <r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09.5945945945946"/>
    <x v="1"/>
    <x v="38"/>
  </r>
  <r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.214285714285715"/>
    <x v="1"/>
    <x v="38"/>
  </r>
  <r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.15169811320754"/>
    <x v="1"/>
    <x v="38"/>
  </r>
  <r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5.714285714285715"/>
    <x v="1"/>
    <x v="38"/>
  </r>
  <r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6.997252747252745"/>
    <x v="1"/>
    <x v="38"/>
  </r>
  <r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.37037037037038"/>
    <x v="1"/>
    <x v="38"/>
  </r>
  <r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.408602150537632"/>
    <x v="1"/>
    <x v="38"/>
  </r>
  <r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8.984375"/>
    <x v="1"/>
    <x v="38"/>
  </r>
  <r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5.590909090909093"/>
    <x v="1"/>
    <x v="38"/>
  </r>
  <r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.275254237288134"/>
    <x v="1"/>
    <x v="38"/>
  </r>
  <r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.2289156626506"/>
    <x v="1"/>
    <x v="38"/>
  </r>
  <r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3.5204081632653"/>
    <x v="1"/>
    <x v="38"/>
  </r>
  <r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</r>
  <r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8.97113163972287"/>
    <x v="1"/>
    <x v="38"/>
  </r>
  <r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.25"/>
    <x v="1"/>
    <x v="38"/>
  </r>
  <r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2.5"/>
    <x v="1"/>
    <x v="38"/>
  </r>
  <r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.37719999999999"/>
    <x v="1"/>
    <x v="38"/>
  </r>
  <r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.032980769230775"/>
    <x v="1"/>
    <x v="38"/>
  </r>
  <r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8.52941176470588"/>
    <x v="1"/>
    <x v="38"/>
  </r>
  <r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2.90974729241879"/>
    <x v="1"/>
    <x v="38"/>
  </r>
  <r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.24237288135593"/>
    <x v="1"/>
    <x v="38"/>
  </r>
  <r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8.865979381443296"/>
    <x v="1"/>
    <x v="38"/>
  </r>
  <r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</r>
  <r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6.73076923076923"/>
    <x v="1"/>
    <x v="38"/>
  </r>
  <r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3.8984375"/>
    <x v="1"/>
    <x v="38"/>
  </r>
  <r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</r>
  <r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4.84"/>
    <x v="1"/>
    <x v="38"/>
  </r>
  <r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.181818181818187"/>
    <x v="1"/>
    <x v="38"/>
  </r>
  <r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6.69158878504672"/>
    <x v="1"/>
    <x v="38"/>
  </r>
  <r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0.764811490125673"/>
    <x v="1"/>
    <x v="38"/>
  </r>
  <r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7.7"/>
    <x v="1"/>
    <x v="38"/>
  </r>
  <r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.27777777777777"/>
    <x v="1"/>
    <x v="38"/>
  </r>
  <r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.44654088050314"/>
    <x v="1"/>
    <x v="38"/>
  </r>
  <r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.17073170731707"/>
    <x v="1"/>
    <x v="38"/>
  </r>
  <r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.464601769911511"/>
    <x v="1"/>
    <x v="38"/>
  </r>
  <r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4.66666666666666"/>
    <x v="1"/>
    <x v="38"/>
  </r>
  <r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0.689320388349515"/>
    <x v="1"/>
    <x v="38"/>
  </r>
  <r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2.70967741935485"/>
    <x v="1"/>
    <x v="38"/>
  </r>
  <r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.16666666666667"/>
    <x v="1"/>
    <x v="38"/>
  </r>
  <r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7.697802197802204"/>
    <x v="1"/>
    <x v="38"/>
  </r>
  <r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.103448275862071"/>
    <x v="1"/>
    <x v="38"/>
  </r>
  <r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1.6"/>
    <x v="1"/>
    <x v="38"/>
  </r>
  <r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.3"/>
    <x v="1"/>
    <x v="38"/>
  </r>
  <r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4.858585858585855"/>
    <x v="1"/>
    <x v="38"/>
  </r>
  <r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4.548850574712645"/>
    <x v="1"/>
    <x v="38"/>
  </r>
  <r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5.536585365853661"/>
    <x v="1"/>
    <x v="38"/>
  </r>
  <r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1.724137931034484"/>
    <x v="1"/>
    <x v="38"/>
  </r>
  <r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0.88"/>
    <x v="1"/>
    <x v="38"/>
  </r>
  <r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.13043478260869"/>
    <x v="1"/>
    <x v="38"/>
  </r>
  <r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.314285714285717"/>
    <x v="1"/>
    <x v="38"/>
  </r>
  <r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8.588631921824103"/>
    <x v="1"/>
    <x v="38"/>
  </r>
  <r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.300911854103347"/>
    <x v="1"/>
    <x v="38"/>
  </r>
  <r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.3125"/>
    <x v="1"/>
    <x v="38"/>
  </r>
  <r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.222222222222221"/>
    <x v="1"/>
    <x v="38"/>
  </r>
  <r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.130423728813554"/>
    <x v="1"/>
    <x v="38"/>
  </r>
  <r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6.785714285714292"/>
    <x v="1"/>
    <x v="38"/>
  </r>
  <r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6.526315789473685"/>
    <x v="1"/>
    <x v="38"/>
  </r>
  <r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1.891891891891895"/>
    <x v="1"/>
    <x v="38"/>
  </r>
  <r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8.9140625"/>
    <x v="1"/>
    <x v="38"/>
  </r>
  <r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.108974358974365"/>
    <x v="1"/>
    <x v="38"/>
  </r>
  <r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2.941562500000003"/>
    <x v="1"/>
    <x v="38"/>
  </r>
  <r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59.94827586206895"/>
    <x v="1"/>
    <x v="38"/>
  </r>
  <r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.25"/>
    <x v="1"/>
    <x v="38"/>
  </r>
  <r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.02127659574469"/>
    <x v="1"/>
    <x v="38"/>
  </r>
  <r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.074074074074076"/>
    <x v="1"/>
    <x v="38"/>
  </r>
  <r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0.666666666666671"/>
    <x v="1"/>
    <x v="38"/>
  </r>
  <r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3.62857142857143"/>
    <x v="1"/>
    <x v="38"/>
  </r>
  <r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7.5"/>
    <x v="1"/>
    <x v="38"/>
  </r>
  <r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.333333333333334"/>
    <x v="1"/>
    <x v="38"/>
  </r>
  <r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</r>
  <r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</r>
  <r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5.833333333333336"/>
    <x v="1"/>
    <x v="38"/>
  </r>
  <r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99.761194029850742"/>
    <x v="1"/>
    <x v="38"/>
  </r>
  <r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5.521739130434781"/>
    <x v="1"/>
    <x v="38"/>
  </r>
  <r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7.65277777777777"/>
    <x v="1"/>
    <x v="38"/>
  </r>
  <r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</r>
  <r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6.6666666666665"/>
    <x v="1"/>
    <x v="38"/>
  </r>
  <r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</r>
  <r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</r>
  <r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.142857142857142"/>
    <x v="1"/>
    <x v="38"/>
  </r>
  <r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0.875"/>
    <x v="1"/>
    <x v="38"/>
  </r>
  <r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.307692307692307"/>
    <x v="1"/>
    <x v="38"/>
  </r>
  <r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</r>
  <r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.142857142857139"/>
    <x v="1"/>
    <x v="38"/>
  </r>
  <r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.333333333333333"/>
    <x v="1"/>
    <x v="38"/>
  </r>
  <r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</r>
  <r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</r>
  <r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</r>
  <r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3.666666666666668"/>
    <x v="1"/>
    <x v="38"/>
  </r>
  <r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5.77777777777777"/>
    <x v="1"/>
    <x v="38"/>
  </r>
  <r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3.714285714285715"/>
    <x v="1"/>
    <x v="38"/>
  </r>
  <r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</r>
  <r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8.666666666666668"/>
    <x v="1"/>
    <x v="38"/>
  </r>
  <r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.333333333333329"/>
    <x v="1"/>
    <x v="38"/>
  </r>
  <r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7.777777777777771"/>
    <x v="1"/>
    <x v="38"/>
  </r>
  <r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66666666666668"/>
    <x v="1"/>
    <x v="38"/>
  </r>
  <r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</r>
  <r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</r>
  <r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.0888888888889"/>
    <x v="1"/>
    <x v="38"/>
  </r>
  <r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.2222222222222"/>
    <x v="1"/>
    <x v="38"/>
  </r>
  <r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.444444444444443"/>
    <x v="1"/>
    <x v="38"/>
  </r>
  <r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.342380952380957"/>
    <x v="1"/>
    <x v="38"/>
  </r>
  <r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3.529411764705884"/>
    <x v="1"/>
    <x v="38"/>
  </r>
  <r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</r>
  <r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</r>
  <r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6.785714285714285"/>
    <x v="1"/>
    <x v="38"/>
  </r>
  <r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0.833333333333336"/>
    <x v="1"/>
    <x v="38"/>
  </r>
  <r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.111111111111114"/>
    <x v="1"/>
    <x v="38"/>
  </r>
  <r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5.6"/>
    <x v="1"/>
    <x v="38"/>
  </r>
  <r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0.53846153846155"/>
    <x v="1"/>
    <x v="38"/>
  </r>
  <r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</r>
  <r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69.533333333333331"/>
    <x v="1"/>
    <x v="38"/>
  </r>
  <r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5.5"/>
    <x v="1"/>
    <x v="38"/>
  </r>
  <r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</r>
  <r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79.870967741935488"/>
    <x v="1"/>
    <x v="38"/>
  </r>
  <r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.25"/>
    <x v="1"/>
    <x v="38"/>
  </r>
  <r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2.58620689655174"/>
    <x v="1"/>
    <x v="38"/>
  </r>
  <r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</r>
  <r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.184210526315788"/>
    <x v="1"/>
    <x v="38"/>
  </r>
  <r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</r>
  <r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.10526315789474"/>
    <x v="1"/>
    <x v="38"/>
  </r>
  <r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7.888888888888886"/>
    <x v="1"/>
    <x v="38"/>
  </r>
  <r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.27027027027027"/>
    <x v="1"/>
    <x v="38"/>
  </r>
  <r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</r>
  <r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</r>
  <r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</r>
  <r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</r>
  <r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</r>
  <r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</r>
  <r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4.80459770114942"/>
    <x v="1"/>
    <x v="38"/>
  </r>
  <r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6.5"/>
    <x v="1"/>
    <x v="38"/>
  </r>
  <r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.176470588235297"/>
    <x v="1"/>
    <x v="38"/>
  </r>
  <r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.23931623931625"/>
    <x v="1"/>
    <x v="6"/>
  </r>
  <r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</r>
  <r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3.75"/>
    <x v="1"/>
    <x v="6"/>
  </r>
  <r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3.75"/>
    <x v="1"/>
    <x v="6"/>
  </r>
  <r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</r>
  <r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3.75"/>
    <x v="1"/>
    <x v="6"/>
  </r>
  <r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8.75"/>
    <x v="1"/>
    <x v="6"/>
  </r>
  <r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.142857142857142"/>
    <x v="1"/>
    <x v="6"/>
  </r>
  <r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.045454545454547"/>
    <x v="1"/>
    <x v="6"/>
  </r>
  <r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</r>
  <r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</r>
  <r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</r>
  <r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.33333333333334"/>
    <x v="1"/>
    <x v="6"/>
  </r>
  <r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.35211267605634"/>
    <x v="1"/>
    <x v="6"/>
  </r>
  <r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.421052631578945"/>
    <x v="1"/>
    <x v="6"/>
  </r>
  <r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</r>
  <r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3.990384615384613"/>
    <x v="1"/>
    <x v="6"/>
  </r>
  <r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.35294117647059"/>
    <x v="1"/>
    <x v="6"/>
  </r>
  <r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4.791044776119406"/>
    <x v="1"/>
    <x v="6"/>
  </r>
  <r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1.773858921161825"/>
    <x v="1"/>
    <x v="6"/>
  </r>
  <r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.268292682926827"/>
    <x v="1"/>
    <x v="6"/>
  </r>
  <r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.209370860927152"/>
    <x v="1"/>
    <x v="6"/>
  </r>
  <r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2.921348314606739"/>
    <x v="1"/>
    <x v="6"/>
  </r>
  <r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8.536585365853654"/>
    <x v="1"/>
    <x v="6"/>
  </r>
  <r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2.608695652173907"/>
    <x v="1"/>
    <x v="6"/>
  </r>
  <r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8.504230769230773"/>
    <x v="1"/>
    <x v="6"/>
  </r>
  <r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.15789473684211"/>
    <x v="1"/>
    <x v="6"/>
  </r>
  <r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.405405405405407"/>
    <x v="1"/>
    <x v="6"/>
  </r>
  <r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0.730158730158735"/>
    <x v="1"/>
    <x v="6"/>
  </r>
  <r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0.69444444444446"/>
    <x v="1"/>
    <x v="6"/>
  </r>
  <r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7.591549295774648"/>
    <x v="1"/>
    <x v="6"/>
  </r>
  <r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.095238095238095"/>
    <x v="1"/>
    <x v="6"/>
  </r>
  <r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.300892473118282"/>
    <x v="1"/>
    <x v="6"/>
  </r>
  <r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.363636363636367"/>
    <x v="1"/>
    <x v="6"/>
  </r>
  <r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0.901639344262293"/>
    <x v="1"/>
    <x v="6"/>
  </r>
  <r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0.5"/>
    <x v="1"/>
    <x v="6"/>
  </r>
  <r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1.619718309859156"/>
    <x v="1"/>
    <x v="6"/>
  </r>
  <r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.102564102564102"/>
    <x v="1"/>
    <x v="6"/>
  </r>
  <r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.310344827586206"/>
    <x v="1"/>
    <x v="6"/>
  </r>
  <r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.18918918918919"/>
    <x v="1"/>
    <x v="6"/>
  </r>
  <r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1.91304347826087"/>
    <x v="1"/>
    <x v="6"/>
  </r>
  <r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.3"/>
    <x v="1"/>
    <x v="6"/>
  </r>
  <r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39.672727272727272"/>
    <x v="1"/>
    <x v="6"/>
  </r>
  <r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7.549019607843135"/>
    <x v="1"/>
    <x v="6"/>
  </r>
  <r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.025641025641029"/>
    <x v="1"/>
    <x v="6"/>
  </r>
  <r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.335806451612896"/>
    <x v="1"/>
    <x v="6"/>
  </r>
  <r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1.933333333333334"/>
    <x v="1"/>
    <x v="6"/>
  </r>
  <r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.333333333333336"/>
    <x v="1"/>
    <x v="6"/>
  </r>
  <r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6.768211920529801"/>
    <x v="1"/>
    <x v="6"/>
  </r>
  <r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.073529411764703"/>
    <x v="1"/>
    <x v="6"/>
  </r>
  <r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.21739130434783"/>
    <x v="1"/>
    <x v="6"/>
  </r>
  <r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1.666666666666664"/>
    <x v="1"/>
    <x v="6"/>
  </r>
  <r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6.714285714285715"/>
    <x v="1"/>
    <x v="6"/>
  </r>
  <r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.491803278688522"/>
    <x v="1"/>
    <x v="6"/>
  </r>
  <r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.444444444444445"/>
    <x v="1"/>
    <x v="40"/>
  </r>
  <r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210526315792"/>
    <x v="1"/>
    <x v="40"/>
  </r>
  <r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</r>
  <r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</r>
  <r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.458333333333332"/>
    <x v="1"/>
    <x v="40"/>
  </r>
  <r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.07692307692308"/>
    <x v="1"/>
    <x v="40"/>
  </r>
  <r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</r>
  <r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66666666666664"/>
    <x v="1"/>
    <x v="40"/>
  </r>
  <r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.20754716981132"/>
    <x v="1"/>
    <x v="40"/>
  </r>
  <r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</r>
  <r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2.5"/>
    <x v="1"/>
    <x v="40"/>
  </r>
  <r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</r>
  <r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1.666666666666664"/>
    <x v="1"/>
    <x v="40"/>
  </r>
  <r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</r>
  <r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0.833333333333329"/>
    <x v="1"/>
    <x v="40"/>
  </r>
  <r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.109756097560975"/>
    <x v="1"/>
    <x v="6"/>
  </r>
  <r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.157964601769912"/>
    <x v="1"/>
    <x v="6"/>
  </r>
  <r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2.883333333333333"/>
    <x v="1"/>
    <x v="6"/>
  </r>
  <r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5.531055900621112"/>
    <x v="1"/>
    <x v="6"/>
  </r>
  <r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3.723404255319146"/>
    <x v="1"/>
    <x v="6"/>
  </r>
  <r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7.80851063829788"/>
    <x v="1"/>
    <x v="6"/>
  </r>
  <r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6.57391304347826"/>
    <x v="1"/>
    <x v="6"/>
  </r>
  <r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.11194029850748"/>
    <x v="1"/>
    <x v="6"/>
  </r>
  <r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.171428571428571"/>
    <x v="1"/>
    <x v="6"/>
  </r>
  <r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.20192307692308"/>
    <x v="1"/>
    <x v="6"/>
  </r>
  <r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6.586956521739125"/>
    <x v="1"/>
    <x v="6"/>
  </r>
  <r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.25210084033614"/>
    <x v="1"/>
    <x v="6"/>
  </r>
  <r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.37288135593218"/>
    <x v="1"/>
    <x v="6"/>
  </r>
  <r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6.610619469026545"/>
    <x v="1"/>
    <x v="6"/>
  </r>
  <r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.142857142857146"/>
    <x v="1"/>
    <x v="6"/>
  </r>
  <r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5.878378378378379"/>
    <x v="1"/>
    <x v="6"/>
  </r>
  <r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1.71296296296296"/>
    <x v="1"/>
    <x v="6"/>
  </r>
  <r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.487179487179489"/>
    <x v="1"/>
    <x v="6"/>
  </r>
  <r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59.523809523809526"/>
    <x v="1"/>
    <x v="6"/>
  </r>
  <r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</r>
  <r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3.62162162162161"/>
    <x v="1"/>
    <x v="6"/>
  </r>
  <r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6.79702970297029"/>
    <x v="1"/>
    <x v="6"/>
  </r>
  <r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.21621621621621"/>
    <x v="1"/>
    <x v="6"/>
  </r>
  <r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7.5"/>
    <x v="1"/>
    <x v="6"/>
  </r>
  <r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.46153846153846"/>
    <x v="1"/>
    <x v="6"/>
  </r>
  <r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.377049180327873"/>
    <x v="1"/>
    <x v="6"/>
  </r>
  <r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4.91921739130435"/>
    <x v="1"/>
    <x v="6"/>
  </r>
  <r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5.530386740331494"/>
    <x v="1"/>
    <x v="6"/>
  </r>
  <r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2.90909090909091"/>
    <x v="1"/>
    <x v="6"/>
  </r>
  <r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.13620817843866"/>
    <x v="1"/>
    <x v="6"/>
  </r>
  <r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39.810126582278478"/>
    <x v="1"/>
    <x v="6"/>
  </r>
  <r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59.701730769230764"/>
    <x v="1"/>
    <x v="6"/>
  </r>
  <r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8.735294117647058"/>
    <x v="1"/>
    <x v="6"/>
  </r>
  <r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8.688622754491021"/>
    <x v="1"/>
    <x v="6"/>
  </r>
  <r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69.56513661202186"/>
    <x v="1"/>
    <x v="6"/>
  </r>
  <r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5.87323943661971"/>
    <x v="1"/>
    <x v="6"/>
  </r>
  <r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3.869565217391305"/>
    <x v="1"/>
    <x v="6"/>
  </r>
  <r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.125925925925927"/>
    <x v="1"/>
    <x v="6"/>
  </r>
  <r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7.626943005181346"/>
    <x v="1"/>
    <x v="6"/>
  </r>
  <r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.429824561403507"/>
    <x v="1"/>
    <x v="6"/>
  </r>
  <r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.475000000000001"/>
    <x v="1"/>
    <x v="6"/>
  </r>
  <r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5.579545454545453"/>
    <x v="1"/>
    <x v="6"/>
  </r>
  <r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.1924882629108"/>
    <x v="1"/>
    <x v="6"/>
  </r>
  <r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.05"/>
    <x v="1"/>
    <x v="6"/>
  </r>
  <r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7.52"/>
    <x v="1"/>
    <x v="6"/>
  </r>
  <r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.08695652173913"/>
    <x v="1"/>
    <x v="6"/>
  </r>
  <r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0.771505376344081"/>
    <x v="1"/>
    <x v="6"/>
  </r>
  <r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.166666666666668"/>
    <x v="1"/>
    <x v="6"/>
  </r>
  <r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2.76136363636364"/>
    <x v="1"/>
    <x v="6"/>
  </r>
  <r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1.853414634146333"/>
    <x v="1"/>
    <x v="6"/>
  </r>
  <r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.2"/>
    <x v="1"/>
    <x v="6"/>
  </r>
  <r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1.7381443298969"/>
    <x v="1"/>
    <x v="6"/>
  </r>
  <r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4.821917808219183"/>
    <x v="1"/>
    <x v="6"/>
  </r>
  <r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7.65306122448979"/>
    <x v="1"/>
    <x v="6"/>
  </r>
  <r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3.81343283582089"/>
    <x v="1"/>
    <x v="6"/>
  </r>
  <r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.237647058823526"/>
    <x v="1"/>
    <x v="6"/>
  </r>
  <r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2.551020408163268"/>
    <x v="1"/>
    <x v="6"/>
  </r>
  <r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85714285714292"/>
    <x v="1"/>
    <x v="6"/>
  </r>
  <r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.325153374233132"/>
    <x v="1"/>
    <x v="6"/>
  </r>
  <r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.177083333333336"/>
    <x v="1"/>
    <x v="6"/>
  </r>
  <r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0.952380952380949"/>
    <x v="1"/>
    <x v="6"/>
  </r>
  <r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</r>
  <r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</r>
  <r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.235294117647058"/>
    <x v="1"/>
    <x v="6"/>
  </r>
  <r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6.50344827586207"/>
    <x v="1"/>
    <x v="6"/>
  </r>
  <r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4.57142857142858"/>
    <x v="1"/>
    <x v="6"/>
  </r>
  <r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4.912587412587413"/>
    <x v="1"/>
    <x v="6"/>
  </r>
  <r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.41666666666666"/>
    <x v="1"/>
    <x v="6"/>
  </r>
  <r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2.58"/>
    <x v="1"/>
    <x v="6"/>
  </r>
  <r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.3"/>
    <x v="1"/>
    <x v="6"/>
  </r>
  <r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.029411764705884"/>
    <x v="1"/>
    <x v="6"/>
  </r>
  <r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.2063492063492"/>
    <x v="1"/>
    <x v="6"/>
  </r>
  <r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8.666666666666671"/>
    <x v="1"/>
    <x v="6"/>
  </r>
  <r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.36170212765958"/>
    <x v="1"/>
    <x v="6"/>
  </r>
  <r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.26371308016877"/>
    <x v="1"/>
    <x v="6"/>
  </r>
  <r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7.829787234042552"/>
    <x v="1"/>
    <x v="6"/>
  </r>
  <r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.2"/>
    <x v="1"/>
    <x v="6"/>
  </r>
  <r>
    <s v="A new play by Matthew Gasda"/>
    <n v="4999"/>
    <n v="5604"/>
    <x v="0"/>
    <x v="0"/>
    <s v="USD"/>
    <n v="1488258000"/>
    <n v="1485556626"/>
    <b v="0"/>
    <n v="81"/>
    <b v="1"/>
    <x v="6"/>
    <n v="1.1210242048409682"/>
    <n v="69.18518518518519"/>
    <x v="1"/>
    <x v="6"/>
  </r>
  <r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.12295081967213"/>
    <x v="1"/>
    <x v="6"/>
  </r>
  <r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3.529411764705884"/>
    <x v="1"/>
    <x v="6"/>
  </r>
  <r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.437149758454105"/>
    <x v="1"/>
    <x v="6"/>
  </r>
  <r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6.608400000000003"/>
    <x v="1"/>
    <x v="6"/>
  </r>
  <r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3.666666666666664"/>
    <x v="1"/>
    <x v="6"/>
  </r>
  <r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0.714285714285715"/>
    <x v="1"/>
    <x v="6"/>
  </r>
  <r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.266666666666666"/>
    <x v="1"/>
    <x v="6"/>
  </r>
  <r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.285714285714292"/>
    <x v="1"/>
    <x v="6"/>
  </r>
  <r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29.583333333333332"/>
    <x v="1"/>
    <x v="6"/>
  </r>
  <r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6.667037037037037"/>
    <x v="1"/>
    <x v="6"/>
  </r>
  <r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5.978723404255319"/>
    <x v="1"/>
    <x v="6"/>
  </r>
  <r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.09090909090909"/>
    <x v="1"/>
    <x v="6"/>
  </r>
  <r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.29166666666666"/>
    <x v="1"/>
    <x v="6"/>
  </r>
  <r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.333333333333336"/>
    <x v="1"/>
    <x v="6"/>
  </r>
  <r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.420454545454547"/>
    <x v="1"/>
    <x v="6"/>
  </r>
  <r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.2"/>
    <x v="1"/>
    <x v="6"/>
  </r>
  <r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3.7"/>
    <x v="1"/>
    <x v="6"/>
  </r>
  <r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59.6"/>
    <x v="1"/>
    <x v="6"/>
  </r>
  <r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89.585714285714289"/>
    <x v="1"/>
    <x v="6"/>
  </r>
  <r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.05"/>
    <x v="1"/>
    <x v="6"/>
  </r>
  <r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8.703703703703702"/>
    <x v="1"/>
    <x v="6"/>
  </r>
  <r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.339999999999996"/>
    <x v="1"/>
    <x v="6"/>
  </r>
  <r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.087719298245617"/>
    <x v="1"/>
    <x v="6"/>
  </r>
  <r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</r>
  <r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09.83870967741936"/>
    <x v="1"/>
    <x v="6"/>
  </r>
  <r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.022222222222226"/>
    <x v="1"/>
    <x v="6"/>
  </r>
  <r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</r>
  <r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.034482758620683"/>
    <x v="1"/>
    <x v="6"/>
  </r>
  <r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.068965517241381"/>
    <x v="1"/>
    <x v="6"/>
  </r>
  <r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.438202247191015"/>
    <x v="1"/>
    <x v="6"/>
  </r>
  <r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3.977440000000001"/>
    <x v="1"/>
    <x v="6"/>
  </r>
  <r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1.944444444444443"/>
    <x v="1"/>
    <x v="6"/>
  </r>
  <r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8.5"/>
    <x v="1"/>
    <x v="6"/>
  </r>
  <r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3.75"/>
    <x v="1"/>
    <x v="6"/>
  </r>
  <r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.44736842105263"/>
    <x v="1"/>
    <x v="6"/>
  </r>
  <r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</r>
  <r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5.65217391304347"/>
    <x v="1"/>
    <x v="6"/>
  </r>
  <r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5.693877551020407"/>
    <x v="1"/>
    <x v="6"/>
  </r>
  <r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</r>
  <r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.28070175438597"/>
    <x v="1"/>
    <x v="6"/>
  </r>
  <r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4.545454545454547"/>
    <x v="1"/>
    <x v="6"/>
  </r>
  <r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2.77777777777777"/>
    <x v="1"/>
    <x v="6"/>
  </r>
  <r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4.92307692307692"/>
    <x v="1"/>
    <x v="6"/>
  </r>
  <r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.10144927536232"/>
    <x v="1"/>
    <x v="6"/>
  </r>
  <r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</r>
  <r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.289156626506028"/>
    <x v="1"/>
    <x v="6"/>
  </r>
  <r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2.972972972972975"/>
    <x v="1"/>
    <x v="6"/>
  </r>
  <r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6.65217391304348"/>
    <x v="1"/>
    <x v="6"/>
  </r>
  <r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79.61904761904762"/>
    <x v="1"/>
    <x v="6"/>
  </r>
  <r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7.777777777777779"/>
    <x v="1"/>
    <x v="6"/>
  </r>
  <r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.029411764705884"/>
    <x v="1"/>
    <x v="6"/>
  </r>
  <r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6.84821428571428"/>
    <x v="1"/>
    <x v="6"/>
  </r>
  <r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7.61702127659575"/>
    <x v="1"/>
    <x v="6"/>
  </r>
  <r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.07894736842105"/>
    <x v="1"/>
    <x v="6"/>
  </r>
  <r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19.64285714285714"/>
    <x v="1"/>
    <x v="6"/>
  </r>
  <r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.205128205128204"/>
    <x v="1"/>
    <x v="6"/>
  </r>
  <r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.173913043478258"/>
    <x v="1"/>
    <x v="6"/>
  </r>
  <r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.125"/>
    <x v="1"/>
    <x v="6"/>
  </r>
  <r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</r>
  <r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1.666666666666671"/>
    <x v="1"/>
    <x v="6"/>
  </r>
  <r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8.59090909090909"/>
    <x v="1"/>
    <x v="6"/>
  </r>
  <r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69.822784810126578"/>
    <x v="1"/>
    <x v="6"/>
  </r>
  <r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09.57142857142857"/>
    <x v="1"/>
    <x v="6"/>
  </r>
  <r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66666666666671"/>
    <x v="1"/>
    <x v="6"/>
  </r>
  <r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3.611111111111114"/>
    <x v="1"/>
    <x v="6"/>
  </r>
  <r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6.8"/>
    <x v="1"/>
    <x v="6"/>
  </r>
  <r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5.795454545454547"/>
    <x v="1"/>
    <x v="6"/>
  </r>
  <r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5.6"/>
    <x v="1"/>
    <x v="6"/>
  </r>
  <r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.33333333333334"/>
    <x v="1"/>
    <x v="6"/>
  </r>
  <r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.333333333333336"/>
    <x v="1"/>
    <x v="6"/>
  </r>
  <r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.19047619047619"/>
    <x v="1"/>
    <x v="6"/>
  </r>
  <r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3.574074074074076"/>
    <x v="1"/>
    <x v="6"/>
  </r>
  <r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4.78260869565219"/>
    <x v="1"/>
    <x v="6"/>
  </r>
  <r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222222222223"/>
    <x v="1"/>
    <x v="6"/>
  </r>
  <r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.42647058823529"/>
    <x v="1"/>
    <x v="6"/>
  </r>
  <r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4.5"/>
    <x v="1"/>
    <x v="6"/>
  </r>
  <r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.30769230769232"/>
    <x v="1"/>
    <x v="6"/>
  </r>
  <r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.138888888888886"/>
    <x v="1"/>
    <x v="6"/>
  </r>
  <r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6.66666666666663"/>
    <x v="1"/>
    <x v="6"/>
  </r>
  <r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.388888888888886"/>
    <x v="1"/>
    <x v="6"/>
  </r>
  <r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29.666666666666668"/>
    <x v="1"/>
    <x v="6"/>
  </r>
  <r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.478260869565219"/>
    <x v="1"/>
    <x v="6"/>
  </r>
  <r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03703703703709"/>
    <x v="1"/>
    <x v="6"/>
  </r>
  <r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7.92307692307692"/>
    <x v="1"/>
    <x v="6"/>
  </r>
  <r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0.777777777777779"/>
    <x v="1"/>
    <x v="6"/>
  </r>
  <r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.333333333333336"/>
    <x v="1"/>
    <x v="6"/>
  </r>
  <r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6.833333333333329"/>
    <x v="1"/>
    <x v="6"/>
  </r>
  <r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1.730769230769226"/>
    <x v="1"/>
    <x v="6"/>
  </r>
  <r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.47058823529412"/>
    <x v="1"/>
    <x v="6"/>
  </r>
  <r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.10526315789474"/>
    <x v="1"/>
    <x v="6"/>
  </r>
  <r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4.98701298701299"/>
    <x v="1"/>
    <x v="6"/>
  </r>
  <r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.19047619047619"/>
    <x v="1"/>
    <x v="6"/>
  </r>
  <r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4.55263157894737"/>
    <x v="1"/>
    <x v="6"/>
  </r>
  <r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1.89285714285714"/>
    <x v="1"/>
    <x v="6"/>
  </r>
  <r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.208333333333329"/>
    <x v="1"/>
    <x v="6"/>
  </r>
  <r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6.652173913043484"/>
    <x v="1"/>
    <x v="6"/>
  </r>
  <r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.166666666666671"/>
    <x v="1"/>
    <x v="6"/>
  </r>
  <r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3.760312499999998"/>
    <x v="1"/>
    <x v="6"/>
  </r>
  <r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.33333333333334"/>
    <x v="1"/>
    <x v="6"/>
  </r>
  <r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.219512195121951"/>
    <x v="1"/>
    <x v="6"/>
  </r>
  <r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.17142857142858"/>
    <x v="1"/>
    <x v="6"/>
  </r>
  <r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4.6"/>
    <x v="1"/>
    <x v="6"/>
  </r>
  <r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4.67741935483872"/>
    <x v="1"/>
    <x v="6"/>
  </r>
  <r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69.818181818181813"/>
    <x v="1"/>
    <x v="6"/>
  </r>
  <r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1.944444444444443"/>
    <x v="1"/>
    <x v="6"/>
  </r>
  <r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1.666666666666664"/>
    <x v="1"/>
    <x v="6"/>
  </r>
  <r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.06818181818182"/>
    <x v="1"/>
    <x v="6"/>
  </r>
  <r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</r>
  <r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.210526315789473"/>
    <x v="1"/>
    <x v="6"/>
  </r>
  <r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5.892857142857146"/>
    <x v="1"/>
    <x v="6"/>
  </r>
  <r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1.666666666666666"/>
    <x v="1"/>
    <x v="6"/>
  </r>
  <r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.353846153846149"/>
    <x v="1"/>
    <x v="6"/>
  </r>
  <r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.065217391304348"/>
    <x v="1"/>
    <x v="6"/>
  </r>
  <r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.12941176470588"/>
    <x v="1"/>
    <x v="6"/>
  </r>
  <r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4.757575757575758"/>
    <x v="1"/>
    <x v="6"/>
  </r>
  <r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99.787878787878782"/>
    <x v="1"/>
    <x v="6"/>
  </r>
  <r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7.64705882352941"/>
    <x v="1"/>
    <x v="6"/>
  </r>
  <r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.33333333333334"/>
    <x v="1"/>
    <x v="6"/>
  </r>
  <r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.323529411764707"/>
    <x v="1"/>
    <x v="6"/>
  </r>
  <r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.23076923076923"/>
    <x v="1"/>
    <x v="6"/>
  </r>
  <r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1.970149253731343"/>
    <x v="1"/>
    <x v="6"/>
  </r>
  <r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8.611111111111114"/>
    <x v="1"/>
    <x v="6"/>
  </r>
  <r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.428571428571427"/>
    <x v="1"/>
    <x v="6"/>
  </r>
  <r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.375"/>
    <x v="1"/>
    <x v="6"/>
  </r>
  <r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.16666666666666"/>
    <x v="1"/>
    <x v="6"/>
  </r>
  <r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.38461538461539"/>
    <x v="1"/>
    <x v="6"/>
  </r>
  <r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.428571428571431"/>
    <x v="1"/>
    <x v="6"/>
  </r>
  <r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0.568181818181813"/>
    <x v="1"/>
    <x v="6"/>
  </r>
  <r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.222222222222221"/>
    <x v="1"/>
    <x v="6"/>
  </r>
  <r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.46666666666667"/>
    <x v="1"/>
    <x v="6"/>
  </r>
  <r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7.777999999999999"/>
    <x v="1"/>
    <x v="6"/>
  </r>
  <r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.053571428571431"/>
    <x v="1"/>
    <x v="6"/>
  </r>
  <r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695652173913047"/>
    <x v="1"/>
    <x v="6"/>
  </r>
  <r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.411764705882351"/>
    <x v="1"/>
    <x v="6"/>
  </r>
  <r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.21428571428571"/>
    <x v="1"/>
    <x v="6"/>
  </r>
  <r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.152173913043484"/>
    <x v="1"/>
    <x v="6"/>
  </r>
  <r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</r>
  <r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1.776315789473685"/>
    <x v="1"/>
    <x v="6"/>
  </r>
  <r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.02980769230766"/>
    <x v="1"/>
    <x v="6"/>
  </r>
  <r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6.609195402298852"/>
    <x v="1"/>
    <x v="6"/>
  </r>
  <r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4137931034484"/>
    <x v="1"/>
    <x v="6"/>
  </r>
  <r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.294117647058826"/>
    <x v="1"/>
    <x v="6"/>
  </r>
  <r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.25"/>
    <x v="1"/>
    <x v="6"/>
  </r>
  <r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.152638888888887"/>
    <x v="1"/>
    <x v="6"/>
  </r>
  <r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.238095238095241"/>
    <x v="1"/>
    <x v="6"/>
  </r>
  <r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.214285714285715"/>
    <x v="1"/>
    <x v="6"/>
  </r>
  <r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.1549295774648"/>
    <x v="1"/>
    <x v="6"/>
  </r>
  <r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2.827380952380949"/>
    <x v="1"/>
    <x v="6"/>
  </r>
  <r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8.94736842105263"/>
    <x v="1"/>
    <x v="6"/>
  </r>
  <r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.1081081081081"/>
    <x v="1"/>
    <x v="6"/>
  </r>
  <r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.166666666666671"/>
    <x v="1"/>
    <x v="6"/>
  </r>
  <r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.07142857142858"/>
    <x v="1"/>
    <x v="6"/>
  </r>
  <r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89.785555555555561"/>
    <x v="1"/>
    <x v="6"/>
  </r>
  <r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.157560975609755"/>
    <x v="1"/>
    <x v="6"/>
  </r>
  <r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59.651162790697676"/>
    <x v="1"/>
    <x v="6"/>
  </r>
  <r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.25"/>
    <x v="1"/>
    <x v="6"/>
  </r>
  <r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.222222222222221"/>
    <x v="1"/>
    <x v="6"/>
  </r>
  <r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.35"/>
    <x v="1"/>
    <x v="6"/>
  </r>
  <r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4.516129032258064"/>
    <x v="1"/>
    <x v="6"/>
  </r>
  <r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.28"/>
    <x v="1"/>
    <x v="6"/>
  </r>
  <r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</r>
  <r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.222222222222221"/>
    <x v="1"/>
    <x v="6"/>
  </r>
  <r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.25"/>
    <x v="1"/>
    <x v="6"/>
  </r>
  <r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.487179487179485"/>
    <x v="1"/>
    <x v="6"/>
  </r>
  <r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.125"/>
    <x v="1"/>
    <x v="6"/>
  </r>
  <r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.405405405405403"/>
    <x v="1"/>
    <x v="6"/>
  </r>
  <r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7.5"/>
    <x v="1"/>
    <x v="6"/>
  </r>
  <r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3.571428571428569"/>
    <x v="1"/>
    <x v="6"/>
  </r>
  <r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5.86956521739131"/>
    <x v="1"/>
    <x v="6"/>
  </r>
  <r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8.6875"/>
    <x v="1"/>
    <x v="6"/>
  </r>
  <r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0.981818181818184"/>
    <x v="1"/>
    <x v="6"/>
  </r>
  <r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.037037037037038"/>
    <x v="1"/>
    <x v="6"/>
  </r>
  <r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7.527777777777779"/>
    <x v="1"/>
    <x v="6"/>
  </r>
  <r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</r>
  <r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7.916666666666664"/>
    <x v="1"/>
    <x v="6"/>
  </r>
  <r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29.705882352941178"/>
    <x v="1"/>
    <x v="6"/>
  </r>
  <r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0.684210526315795"/>
    <x v="1"/>
    <x v="6"/>
  </r>
  <r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.012688172043013"/>
    <x v="1"/>
    <x v="6"/>
  </r>
  <r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.222222222222221"/>
    <x v="1"/>
    <x v="6"/>
  </r>
  <r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2.950819672131146"/>
    <x v="1"/>
    <x v="6"/>
  </r>
  <r>
    <s v="Venus in Fur, By David Ives."/>
    <n v="3000"/>
    <n v="3030"/>
    <x v="0"/>
    <x v="0"/>
    <s v="USD"/>
    <n v="1426864032"/>
    <n v="1424275632"/>
    <b v="0"/>
    <n v="47"/>
    <b v="1"/>
    <x v="6"/>
    <n v="1.01"/>
    <n v="64.468085106382972"/>
    <x v="1"/>
    <x v="6"/>
  </r>
  <r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.35294117647061"/>
    <x v="1"/>
    <x v="6"/>
  </r>
  <r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.396825396825399"/>
    <x v="1"/>
    <x v="6"/>
  </r>
  <r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1.666666666666664"/>
    <x v="1"/>
    <x v="6"/>
  </r>
  <r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5.766666666666666"/>
    <x v="1"/>
    <x v="6"/>
  </r>
  <r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8.739130434782609"/>
    <x v="1"/>
    <x v="6"/>
  </r>
  <r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.4848484848485"/>
    <x v="1"/>
    <x v="6"/>
  </r>
  <r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1.794871794871796"/>
    <x v="1"/>
    <x v="6"/>
  </r>
  <r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</r>
  <r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</r>
  <r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.230769230769234"/>
    <x v="1"/>
    <x v="6"/>
  </r>
  <r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39.596491228070178"/>
    <x v="1"/>
    <x v="6"/>
  </r>
  <r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.25"/>
    <x v="1"/>
    <x v="6"/>
  </r>
  <r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4.61538461538461"/>
    <x v="1"/>
    <x v="6"/>
  </r>
  <r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.05263157894737"/>
    <x v="1"/>
    <x v="6"/>
  </r>
  <r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1.875"/>
    <x v="1"/>
    <x v="6"/>
  </r>
  <r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.285714285714285"/>
    <x v="1"/>
    <x v="6"/>
  </r>
  <r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4.909090909090907"/>
    <x v="1"/>
    <x v="6"/>
  </r>
  <r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.333333333333336"/>
    <x v="1"/>
    <x v="6"/>
  </r>
  <r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.142857142857139"/>
    <x v="1"/>
    <x v="6"/>
  </r>
  <r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8.712121212121211"/>
    <x v="1"/>
    <x v="6"/>
  </r>
  <r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.37931034482759"/>
    <x v="1"/>
    <x v="6"/>
  </r>
  <r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.263888888888886"/>
    <x v="1"/>
    <x v="6"/>
  </r>
  <r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.222222222222221"/>
    <x v="1"/>
    <x v="6"/>
  </r>
  <r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</r>
  <r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.29199999999999"/>
    <x v="1"/>
    <x v="6"/>
  </r>
  <r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1.724137931034484"/>
    <x v="1"/>
    <x v="6"/>
  </r>
  <r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0.76923076923077"/>
    <x v="1"/>
    <x v="6"/>
  </r>
  <r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.208333333333329"/>
    <x v="1"/>
    <x v="6"/>
  </r>
  <r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7.846153846153847"/>
    <x v="1"/>
    <x v="6"/>
  </r>
  <r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.408163265306122"/>
    <x v="1"/>
    <x v="6"/>
  </r>
  <r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.238095238095241"/>
    <x v="1"/>
    <x v="6"/>
  </r>
  <r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.285714285714285"/>
    <x v="1"/>
    <x v="6"/>
  </r>
  <r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.30952380952381"/>
    <x v="1"/>
    <x v="6"/>
  </r>
  <r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5.952380952380949"/>
    <x v="1"/>
    <x v="6"/>
  </r>
  <r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</r>
  <r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0.763157894736835"/>
    <x v="1"/>
    <x v="6"/>
  </r>
  <r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</r>
  <r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6.512820512820511"/>
    <x v="1"/>
    <x v="6"/>
  </r>
  <r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</r>
  <r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</r>
  <r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</r>
  <r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6.666666666666671"/>
    <x v="1"/>
    <x v="6"/>
  </r>
  <r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.333333333333336"/>
    <x v="1"/>
    <x v="6"/>
  </r>
  <r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79.89473684210526"/>
    <x v="1"/>
    <x v="6"/>
  </r>
  <r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8.823529411764703"/>
    <x v="1"/>
    <x v="6"/>
  </r>
  <r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.340909090909093"/>
    <x v="1"/>
    <x v="6"/>
  </r>
  <r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</r>
  <r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6.956521739130437"/>
    <x v="1"/>
    <x v="6"/>
  </r>
  <r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.27272727272728"/>
    <x v="1"/>
    <x v="6"/>
  </r>
  <r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7.69230769230768"/>
    <x v="1"/>
    <x v="6"/>
  </r>
  <r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.020909090909093"/>
    <x v="1"/>
    <x v="6"/>
  </r>
  <r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.392857142857139"/>
    <x v="1"/>
    <x v="6"/>
  </r>
  <r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5.952380952380949"/>
    <x v="1"/>
    <x v="6"/>
  </r>
  <r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5.615384615384613"/>
    <x v="1"/>
    <x v="6"/>
  </r>
  <r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.029411764705884"/>
    <x v="1"/>
    <x v="6"/>
  </r>
  <r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6.825000000000003"/>
    <x v="1"/>
    <x v="6"/>
  </r>
  <r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.24324324324326"/>
    <x v="1"/>
    <x v="6"/>
  </r>
  <r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5.714285714285708"/>
    <x v="1"/>
    <x v="6"/>
  </r>
  <r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</r>
  <r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1.569767441860463"/>
    <x v="1"/>
    <x v="6"/>
  </r>
  <r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.108108108108105"/>
    <x v="1"/>
    <x v="6"/>
  </r>
  <r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6.666666666666664"/>
    <x v="1"/>
    <x v="6"/>
  </r>
  <r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</r>
  <r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.230769230769234"/>
    <x v="1"/>
    <x v="6"/>
  </r>
  <r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.296296296296298"/>
    <x v="1"/>
    <x v="6"/>
  </r>
  <r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8.875"/>
    <x v="1"/>
    <x v="6"/>
  </r>
  <r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.284313725490193"/>
    <x v="1"/>
    <x v="6"/>
  </r>
  <r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4.847826086956523"/>
    <x v="1"/>
    <x v="6"/>
  </r>
  <r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3.529411764705882"/>
    <x v="1"/>
    <x v="6"/>
  </r>
  <r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3.5"/>
    <x v="1"/>
    <x v="6"/>
  </r>
  <r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0.951807228915662"/>
    <x v="1"/>
    <x v="6"/>
  </r>
  <r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.230769230769234"/>
    <x v="1"/>
    <x v="6"/>
  </r>
  <r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.125"/>
    <x v="1"/>
    <x v="6"/>
  </r>
  <r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.375"/>
    <x v="1"/>
    <x v="6"/>
  </r>
  <r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.152941176470591"/>
    <x v="1"/>
    <x v="6"/>
  </r>
  <r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37931034482762"/>
    <x v="1"/>
    <x v="6"/>
  </r>
  <r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.16666666666667"/>
    <x v="1"/>
    <x v="6"/>
  </r>
  <r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.375"/>
    <x v="1"/>
    <x v="6"/>
  </r>
  <r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.210526315789473"/>
    <x v="1"/>
    <x v="6"/>
  </r>
  <r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.17633928571429"/>
    <x v="1"/>
    <x v="6"/>
  </r>
  <r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4.61538461538461"/>
    <x v="1"/>
    <x v="6"/>
  </r>
  <r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.285714285714285"/>
    <x v="1"/>
    <x v="6"/>
  </r>
  <r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0.9375"/>
    <x v="1"/>
    <x v="6"/>
  </r>
  <r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.1"/>
    <x v="1"/>
    <x v="6"/>
  </r>
  <r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8.65"/>
    <x v="1"/>
    <x v="6"/>
  </r>
  <r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.20192307692308"/>
    <x v="1"/>
    <x v="6"/>
  </r>
  <r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.00207547169811"/>
    <x v="1"/>
    <x v="6"/>
  </r>
  <r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2857142857142"/>
    <x v="1"/>
    <x v="6"/>
  </r>
  <r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0.5"/>
    <x v="1"/>
    <x v="6"/>
  </r>
  <r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.27598566308242"/>
    <x v="1"/>
    <x v="6"/>
  </r>
  <r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2.90909090909091"/>
    <x v="1"/>
    <x v="6"/>
  </r>
  <r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.125"/>
    <x v="1"/>
    <x v="6"/>
  </r>
  <r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6.891891891891895"/>
    <x v="1"/>
    <x v="6"/>
  </r>
  <r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.407407407407405"/>
    <x v="1"/>
    <x v="6"/>
  </r>
  <r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.129032258064516"/>
    <x v="1"/>
    <x v="6"/>
  </r>
  <r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.098000000000003"/>
    <x v="1"/>
    <x v="6"/>
  </r>
  <r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.117647058823529"/>
    <x v="1"/>
    <x v="6"/>
  </r>
  <r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7.916666666666671"/>
    <x v="1"/>
    <x v="6"/>
  </r>
  <r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.131578947368418"/>
    <x v="1"/>
    <x v="6"/>
  </r>
  <r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6.536585365853657"/>
    <x v="1"/>
    <x v="6"/>
  </r>
  <r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.421052631578945"/>
    <x v="1"/>
    <x v="6"/>
  </r>
  <r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2.53658536585365"/>
    <x v="1"/>
    <x v="6"/>
  </r>
  <r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7.961538461538467"/>
    <x v="1"/>
    <x v="6"/>
  </r>
  <r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</r>
  <r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5.555555555555557"/>
    <x v="1"/>
    <x v="6"/>
  </r>
  <r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39.53846153846154"/>
    <x v="1"/>
    <x v="6"/>
  </r>
  <r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6.77777777777777"/>
    <x v="1"/>
    <x v="6"/>
  </r>
  <r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.343137254901961"/>
    <x v="1"/>
    <x v="6"/>
  </r>
  <r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</r>
  <r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8.888888888888889"/>
    <x v="1"/>
    <x v="6"/>
  </r>
  <r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0.545945945945945"/>
    <x v="1"/>
    <x v="6"/>
  </r>
  <r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5.714285714285715"/>
    <x v="1"/>
    <x v="6"/>
  </r>
  <r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7.962962962962962"/>
    <x v="1"/>
    <x v="6"/>
  </r>
  <r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.333333333333336"/>
    <x v="1"/>
    <x v="6"/>
  </r>
  <r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8.571428571428569"/>
    <x v="1"/>
    <x v="6"/>
  </r>
  <r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5.625"/>
    <x v="1"/>
    <x v="6"/>
  </r>
  <r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0.9375"/>
    <x v="1"/>
    <x v="6"/>
  </r>
  <r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.08695652173913"/>
    <x v="1"/>
    <x v="6"/>
  </r>
  <r>
    <s v="See Theatre In A New Light"/>
    <n v="7500"/>
    <n v="8207"/>
    <x v="0"/>
    <x v="0"/>
    <s v="USD"/>
    <n v="1474649070"/>
    <n v="1469465070"/>
    <b v="0"/>
    <n v="54"/>
    <b v="1"/>
    <x v="6"/>
    <n v="1.0942666666666667"/>
    <n v="151.9814814814815"/>
    <x v="1"/>
    <x v="6"/>
  </r>
  <r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2.607142857142858"/>
    <x v="1"/>
    <x v="6"/>
  </r>
  <r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.272727272727273"/>
    <x v="1"/>
    <x v="6"/>
  </r>
  <r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.258064516129039"/>
    <x v="1"/>
    <x v="6"/>
  </r>
  <r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8.534246575342465"/>
    <x v="1"/>
    <x v="6"/>
  </r>
  <r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.055555555555557"/>
    <x v="1"/>
    <x v="6"/>
  </r>
  <r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2.714285714285708"/>
    <x v="1"/>
    <x v="6"/>
  </r>
  <r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.186046511627907"/>
    <x v="1"/>
    <x v="6"/>
  </r>
  <r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5.972222222222221"/>
    <x v="1"/>
    <x v="6"/>
  </r>
  <r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49.693548387096776"/>
    <x v="1"/>
    <x v="6"/>
  </r>
  <r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</r>
  <r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7.727272727272734"/>
    <x v="1"/>
    <x v="6"/>
  </r>
  <r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0.777777777777779"/>
    <x v="1"/>
    <x v="6"/>
  </r>
  <r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.411764705882355"/>
    <x v="1"/>
    <x v="6"/>
  </r>
  <r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.25"/>
    <x v="1"/>
    <x v="6"/>
  </r>
  <r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.377358490566039"/>
    <x v="1"/>
    <x v="6"/>
  </r>
  <r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1.673469387755105"/>
    <x v="1"/>
    <x v="6"/>
  </r>
  <r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4.912280701754383"/>
    <x v="1"/>
    <x v="6"/>
  </r>
  <r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.05797101449275"/>
    <x v="1"/>
    <x v="6"/>
  </r>
  <r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0.666666666666668"/>
    <x v="1"/>
    <x v="6"/>
  </r>
  <r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.0625"/>
    <x v="1"/>
    <x v="6"/>
  </r>
  <r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</r>
  <r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29.62962962962963"/>
    <x v="1"/>
    <x v="6"/>
  </r>
  <r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.0952380952381"/>
    <x v="1"/>
    <x v="6"/>
  </r>
  <r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.354838709677416"/>
    <x v="1"/>
    <x v="6"/>
  </r>
  <r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6.666666666666671"/>
    <x v="1"/>
    <x v="6"/>
  </r>
  <r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6.66666666666667"/>
    <x v="1"/>
    <x v="6"/>
  </r>
  <r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2.5"/>
    <x v="1"/>
    <x v="6"/>
  </r>
  <r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.492957746478872"/>
    <x v="1"/>
    <x v="6"/>
  </r>
  <r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.083333333333336"/>
    <x v="1"/>
    <x v="6"/>
  </r>
  <r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.333333333333329"/>
    <x v="1"/>
    <x v="6"/>
  </r>
  <r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.254901960784313"/>
    <x v="1"/>
    <x v="6"/>
  </r>
  <r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.071428571428569"/>
    <x v="1"/>
    <x v="6"/>
  </r>
  <r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.470588235294116"/>
    <x v="1"/>
    <x v="6"/>
  </r>
  <r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.065989847715734"/>
    <x v="1"/>
    <x v="6"/>
  </r>
  <r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.028571428571432"/>
    <x v="1"/>
    <x v="6"/>
  </r>
  <r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7.666190476190479"/>
    <x v="1"/>
    <x v="6"/>
  </r>
  <r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.235294117647058"/>
    <x v="1"/>
    <x v="6"/>
  </r>
  <r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0.717948717948715"/>
    <x v="1"/>
    <x v="6"/>
  </r>
  <r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.487179487179489"/>
    <x v="1"/>
    <x v="6"/>
  </r>
  <r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4.854166666666671"/>
    <x v="1"/>
    <x v="6"/>
  </r>
  <r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8.965517241379317"/>
    <x v="1"/>
    <x v="6"/>
  </r>
  <r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</r>
  <r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</r>
  <r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7.88135593220338"/>
    <x v="1"/>
    <x v="40"/>
  </r>
  <r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</r>
  <r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6.838709677419352"/>
    <x v="1"/>
    <x v="40"/>
  </r>
  <r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6.94444444444446"/>
    <x v="1"/>
    <x v="40"/>
  </r>
  <r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</r>
  <r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.142857142857139"/>
    <x v="1"/>
    <x v="40"/>
  </r>
  <r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</r>
  <r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</r>
  <r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.333333333333332"/>
    <x v="1"/>
    <x v="40"/>
  </r>
  <r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.416666666666671"/>
    <x v="1"/>
    <x v="40"/>
  </r>
  <r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</r>
  <r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.125"/>
    <x v="1"/>
    <x v="40"/>
  </r>
  <r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</r>
  <r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.04109589041093"/>
    <x v="1"/>
    <x v="6"/>
  </r>
  <r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7.5"/>
    <x v="1"/>
    <x v="6"/>
  </r>
  <r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.411764705882351"/>
    <x v="1"/>
    <x v="6"/>
  </r>
  <r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7.777777777777779"/>
    <x v="1"/>
    <x v="6"/>
  </r>
  <r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.235294117647058"/>
    <x v="1"/>
    <x v="6"/>
  </r>
  <r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0.909090909090907"/>
    <x v="1"/>
    <x v="6"/>
  </r>
  <r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8.84210526315789"/>
    <x v="1"/>
    <x v="6"/>
  </r>
  <r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3.582278481012665"/>
    <x v="1"/>
    <x v="6"/>
  </r>
  <r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173913043478"/>
    <x v="1"/>
    <x v="6"/>
  </r>
  <r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5.5"/>
    <x v="1"/>
    <x v="6"/>
  </r>
  <r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.46153846153845"/>
    <x v="1"/>
    <x v="6"/>
  </r>
  <r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.363636363636363"/>
    <x v="1"/>
    <x v="6"/>
  </r>
  <r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2.5"/>
    <x v="1"/>
    <x v="6"/>
  </r>
  <r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2.85"/>
    <x v="1"/>
    <x v="6"/>
  </r>
  <r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</r>
  <r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.05263157894737"/>
    <x v="1"/>
    <x v="6"/>
  </r>
  <r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</r>
  <r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1.578947368421051"/>
    <x v="1"/>
    <x v="6"/>
  </r>
  <r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.363965517241382"/>
    <x v="1"/>
    <x v="6"/>
  </r>
  <r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6.964285714285715"/>
    <x v="1"/>
    <x v="6"/>
  </r>
  <r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.294117647058826"/>
    <x v="1"/>
    <x v="6"/>
  </r>
  <r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.083333333333332"/>
    <x v="1"/>
    <x v="6"/>
  </r>
  <r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.25"/>
    <x v="1"/>
    <x v="6"/>
  </r>
  <r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.438596491228068"/>
    <x v="1"/>
    <x v="6"/>
  </r>
  <r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39.868421052631582"/>
    <x v="1"/>
    <x v="6"/>
  </r>
  <r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129032258064"/>
    <x v="1"/>
    <x v="6"/>
  </r>
  <r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.333333333333332"/>
    <x v="1"/>
    <x v="6"/>
  </r>
  <r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.375"/>
    <x v="1"/>
    <x v="6"/>
  </r>
  <r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.052763819095475"/>
    <x v="1"/>
    <x v="6"/>
  </r>
  <r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.129032258064512"/>
    <x v="1"/>
    <x v="6"/>
  </r>
  <r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.400000000000006"/>
    <x v="1"/>
    <x v="6"/>
  </r>
  <r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99.5"/>
    <x v="1"/>
    <x v="6"/>
  </r>
  <r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.166666666666664"/>
    <x v="1"/>
    <x v="6"/>
  </r>
  <r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.328358208955223"/>
    <x v="1"/>
    <x v="6"/>
  </r>
  <r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8.787878787878789"/>
    <x v="1"/>
    <x v="6"/>
  </r>
  <r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.347826086956523"/>
    <x v="1"/>
    <x v="6"/>
  </r>
  <r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1.944444444444443"/>
    <x v="1"/>
    <x v="6"/>
  </r>
  <r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.166666666666664"/>
    <x v="1"/>
    <x v="6"/>
  </r>
  <r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</r>
  <r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3.974358974358978"/>
    <x v="1"/>
    <x v="6"/>
  </r>
  <r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.258064516129032"/>
    <x v="1"/>
    <x v="6"/>
  </r>
  <r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.064516129032256"/>
    <x v="1"/>
    <x v="6"/>
  </r>
  <r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6.80291970802921"/>
    <x v="1"/>
    <x v="6"/>
  </r>
  <r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.117647058823536"/>
    <x v="1"/>
    <x v="6"/>
  </r>
  <r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0.714285714285715"/>
    <x v="1"/>
    <x v="6"/>
  </r>
  <r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2.666666666666664"/>
    <x v="1"/>
    <x v="6"/>
  </r>
  <r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.36363636363636"/>
    <x v="1"/>
    <x v="6"/>
  </r>
  <r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39.743589743589745"/>
    <x v="1"/>
    <x v="6"/>
  </r>
  <r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</r>
  <r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0.632352941176471"/>
    <x v="1"/>
    <x v="6"/>
  </r>
  <r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</r>
  <r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3.666666666666664"/>
    <x v="1"/>
    <x v="6"/>
  </r>
  <r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8.589743589743591"/>
    <x v="1"/>
    <x v="6"/>
  </r>
  <r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5.95238095238096"/>
    <x v="1"/>
    <x v="6"/>
  </r>
  <r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.2"/>
    <x v="1"/>
    <x v="6"/>
  </r>
  <r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.148518518518518"/>
    <x v="1"/>
    <x v="6"/>
  </r>
  <r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3.571428571428569"/>
    <x v="1"/>
    <x v="6"/>
  </r>
  <r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</r>
  <r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0.869565217391298"/>
    <x v="1"/>
    <x v="6"/>
  </r>
  <r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3.846153846153847"/>
    <x v="1"/>
    <x v="6"/>
  </r>
  <r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0.928571428571427"/>
    <x v="1"/>
    <x v="6"/>
  </r>
  <r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7.962962962962962"/>
    <x v="1"/>
    <x v="6"/>
  </r>
  <r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.142857142857142"/>
    <x v="1"/>
    <x v="6"/>
  </r>
  <r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0.86538461538461"/>
    <x v="1"/>
    <x v="6"/>
  </r>
  <r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6.84210526315789"/>
    <x v="1"/>
    <x v="6"/>
  </r>
  <r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5.51546391752578"/>
    <x v="1"/>
    <x v="6"/>
  </r>
  <r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2.96296296296296"/>
    <x v="1"/>
    <x v="6"/>
  </r>
  <r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1.916666666666664"/>
    <x v="1"/>
    <x v="6"/>
  </r>
  <r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</r>
  <r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.021739130434781"/>
    <x v="1"/>
    <x v="6"/>
  </r>
  <r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</r>
  <r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.224999999999994"/>
    <x v="1"/>
    <x v="6"/>
  </r>
  <r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4.54545454545455"/>
    <x v="1"/>
    <x v="6"/>
  </r>
  <r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7.657142857142858"/>
    <x v="1"/>
    <x v="6"/>
  </r>
  <r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2.888888888888886"/>
    <x v="1"/>
    <x v="6"/>
  </r>
  <r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49.545505617977533"/>
    <x v="1"/>
    <x v="6"/>
  </r>
  <r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.4"/>
    <x v="1"/>
    <x v="6"/>
  </r>
  <r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2.586956521739133"/>
    <x v="1"/>
    <x v="6"/>
  </r>
  <r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.060606060606062"/>
    <x v="1"/>
    <x v="6"/>
  </r>
  <r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.064516129032256"/>
    <x v="1"/>
    <x v="6"/>
  </r>
  <r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</r>
  <r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</r>
  <r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1.666666666666664"/>
    <x v="1"/>
    <x v="6"/>
  </r>
  <r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</r>
  <r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</r>
  <r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</r>
  <r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7.5"/>
    <x v="1"/>
    <x v="6"/>
  </r>
  <r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</r>
  <r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0.625"/>
    <x v="1"/>
    <x v="6"/>
  </r>
  <r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5.571428571428573"/>
    <x v="1"/>
    <x v="6"/>
  </r>
  <r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</r>
  <r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</r>
  <r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</r>
  <r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</r>
  <r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99.538461538461533"/>
    <x v="1"/>
    <x v="40"/>
  </r>
  <r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</r>
  <r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</r>
  <r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0.54545454545455"/>
    <x v="1"/>
    <x v="40"/>
  </r>
  <r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7.666666666666664"/>
    <x v="1"/>
    <x v="40"/>
  </r>
  <r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.23333333333332"/>
    <x v="1"/>
    <x v="40"/>
  </r>
  <r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.11111111111111"/>
    <x v="1"/>
    <x v="40"/>
  </r>
  <r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.464285714285715"/>
    <x v="1"/>
    <x v="40"/>
  </r>
  <r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7.64705882352939"/>
    <x v="1"/>
    <x v="40"/>
  </r>
  <r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</r>
  <r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.03846153846154"/>
    <x v="1"/>
    <x v="40"/>
  </r>
  <r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.111022727272733"/>
    <x v="1"/>
    <x v="40"/>
  </r>
  <r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5.502967032967035"/>
    <x v="1"/>
    <x v="40"/>
  </r>
  <r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6.66666666666666"/>
    <x v="1"/>
    <x v="40"/>
  </r>
  <r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.428571428571431"/>
    <x v="1"/>
    <x v="40"/>
  </r>
  <r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4.935064935064929"/>
    <x v="1"/>
    <x v="40"/>
  </r>
  <r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5.555555555555557"/>
    <x v="1"/>
    <x v="40"/>
  </r>
  <r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.224299065420567"/>
    <x v="1"/>
    <x v="40"/>
  </r>
  <r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6.9271875"/>
    <x v="1"/>
    <x v="40"/>
  </r>
  <r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1.696428571428569"/>
    <x v="1"/>
    <x v="40"/>
  </r>
  <r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.243275862068955"/>
    <x v="1"/>
    <x v="40"/>
  </r>
  <r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.333333333333329"/>
    <x v="1"/>
    <x v="40"/>
  </r>
  <r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</r>
  <r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.421052631578945"/>
    <x v="1"/>
    <x v="40"/>
  </r>
  <r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6.96969696969697"/>
    <x v="1"/>
    <x v="40"/>
  </r>
  <r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4.912280701754383"/>
    <x v="1"/>
    <x v="40"/>
  </r>
  <r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</r>
  <r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.21428571428572"/>
    <x v="1"/>
    <x v="40"/>
  </r>
  <r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0.819148936170208"/>
    <x v="1"/>
    <x v="40"/>
  </r>
  <r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8.542372881355931"/>
    <x v="1"/>
    <x v="40"/>
  </r>
  <r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.027777777777771"/>
    <x v="1"/>
    <x v="40"/>
  </r>
  <r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5.62608695652173"/>
    <x v="1"/>
    <x v="40"/>
  </r>
  <r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</r>
  <r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4.90384615384616"/>
    <x v="1"/>
    <x v="40"/>
  </r>
  <r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.370370370370367"/>
    <x v="1"/>
    <x v="40"/>
  </r>
  <r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.458333333333329"/>
    <x v="1"/>
    <x v="40"/>
  </r>
  <r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</r>
  <r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0.5"/>
    <x v="1"/>
    <x v="40"/>
  </r>
  <r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3.774647887323937"/>
    <x v="1"/>
    <x v="40"/>
  </r>
  <r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.1"/>
    <x v="1"/>
    <x v="40"/>
  </r>
  <r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</r>
  <r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</r>
  <r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7.5"/>
    <x v="1"/>
    <x v="40"/>
  </r>
  <r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</r>
  <r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</r>
  <r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</r>
  <r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</r>
  <r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.40540540540542"/>
    <x v="1"/>
    <x v="40"/>
  </r>
  <r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</r>
  <r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0.5"/>
    <x v="1"/>
    <x v="40"/>
  </r>
  <r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.0625"/>
    <x v="1"/>
    <x v="40"/>
  </r>
  <r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.333333333333336"/>
    <x v="1"/>
    <x v="40"/>
  </r>
  <r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</r>
  <r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1.5"/>
    <x v="1"/>
    <x v="40"/>
  </r>
  <r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</r>
  <r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0.555555555555557"/>
    <x v="1"/>
    <x v="40"/>
  </r>
  <r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1.666666666666664"/>
    <x v="1"/>
    <x v="6"/>
  </r>
  <r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.289473684210527"/>
    <x v="1"/>
    <x v="6"/>
  </r>
  <r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.230769230769226"/>
    <x v="1"/>
    <x v="6"/>
  </r>
  <r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.421052631578945"/>
    <x v="1"/>
    <x v="6"/>
  </r>
  <r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.18181818181819"/>
    <x v="1"/>
    <x v="6"/>
  </r>
  <r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8.518148148148143"/>
    <x v="1"/>
    <x v="6"/>
  </r>
  <r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1.823529411764703"/>
    <x v="1"/>
    <x v="6"/>
  </r>
  <r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.000500000000002"/>
    <x v="1"/>
    <x v="6"/>
  </r>
  <r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.339729729729726"/>
    <x v="1"/>
    <x v="6"/>
  </r>
  <r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.25"/>
    <x v="1"/>
    <x v="6"/>
  </r>
  <r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</r>
  <r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0.92307692307692"/>
    <x v="1"/>
    <x v="6"/>
  </r>
  <r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1.5"/>
    <x v="1"/>
    <x v="6"/>
  </r>
  <r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79.543478260869563"/>
    <x v="1"/>
    <x v="6"/>
  </r>
  <r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1578947368425"/>
    <x v="1"/>
    <x v="6"/>
  </r>
  <r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4.634146341463421"/>
    <x v="1"/>
    <x v="6"/>
  </r>
  <r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8.571428571428569"/>
    <x v="1"/>
    <x v="6"/>
  </r>
  <r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7.57142857142857"/>
    <x v="1"/>
    <x v="6"/>
  </r>
  <r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7.5"/>
    <x v="1"/>
    <x v="6"/>
  </r>
  <r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.461538461538467"/>
    <x v="1"/>
    <x v="6"/>
  </r>
  <r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8.57142857142858"/>
    <x v="1"/>
    <x v="6"/>
  </r>
  <r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2.625"/>
    <x v="1"/>
    <x v="6"/>
  </r>
  <r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</r>
  <r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8.901111111111113"/>
    <x v="1"/>
    <x v="6"/>
  </r>
  <r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39.55555555555554"/>
    <x v="1"/>
    <x v="6"/>
  </r>
  <r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</r>
  <r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.385964912280699"/>
    <x v="1"/>
    <x v="6"/>
  </r>
  <r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</r>
  <r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.285714285714292"/>
    <x v="1"/>
    <x v="6"/>
  </r>
  <r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.11764705882354"/>
    <x v="1"/>
    <x v="6"/>
  </r>
  <r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.28125"/>
    <x v="1"/>
    <x v="6"/>
  </r>
  <r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1.666666666666668"/>
    <x v="1"/>
    <x v="6"/>
  </r>
  <r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5.647058823529413"/>
    <x v="1"/>
    <x v="6"/>
  </r>
  <r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7.695652173913047"/>
    <x v="1"/>
    <x v="6"/>
  </r>
  <r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.05263157894737"/>
    <x v="1"/>
    <x v="6"/>
  </r>
  <r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</r>
  <r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.166666666666671"/>
    <x v="1"/>
    <x v="6"/>
  </r>
  <r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3.625"/>
    <x v="1"/>
    <x v="6"/>
  </r>
  <r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8.55555555555554"/>
    <x v="1"/>
    <x v="6"/>
  </r>
  <r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49.511627906976742"/>
    <x v="1"/>
    <x v="6"/>
  </r>
  <r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64285714285708"/>
    <x v="1"/>
    <x v="6"/>
  </r>
  <r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9.5"/>
    <x v="1"/>
    <x v="6"/>
  </r>
  <r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5.5"/>
    <x v="1"/>
    <x v="6"/>
  </r>
  <r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</r>
  <r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</r>
  <r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.4"/>
    <x v="1"/>
    <x v="6"/>
  </r>
  <r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</r>
  <r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</r>
  <r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</r>
  <r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</r>
  <r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</r>
  <r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1.538461538461533"/>
    <x v="1"/>
    <x v="6"/>
  </r>
  <r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</r>
  <r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</r>
  <r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</r>
  <r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.428571428571431"/>
    <x v="1"/>
    <x v="6"/>
  </r>
  <r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5.5"/>
    <x v="1"/>
    <x v="6"/>
  </r>
  <r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.2"/>
    <x v="1"/>
    <x v="6"/>
  </r>
  <r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</r>
  <r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.133333333333333"/>
    <x v="1"/>
    <x v="40"/>
  </r>
  <r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</r>
  <r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.333333333333334"/>
    <x v="1"/>
    <x v="40"/>
  </r>
  <r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4.760869565217391"/>
    <x v="1"/>
    <x v="40"/>
  </r>
  <r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8.642857142857139"/>
    <x v="1"/>
    <x v="40"/>
  </r>
  <r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</r>
  <r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7.647058823529413"/>
    <x v="1"/>
    <x v="40"/>
  </r>
  <r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</r>
  <r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7.5"/>
    <x v="1"/>
    <x v="40"/>
  </r>
  <r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8.714285714285715"/>
    <x v="1"/>
    <x v="6"/>
  </r>
  <r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.111111111111111"/>
    <x v="1"/>
    <x v="6"/>
  </r>
  <r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5.5"/>
    <x v="1"/>
    <x v="6"/>
  </r>
  <r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.142857142857146"/>
    <x v="1"/>
    <x v="6"/>
  </r>
  <r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.27380952380952"/>
    <x v="1"/>
    <x v="6"/>
  </r>
  <r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.272727272727273"/>
    <x v="1"/>
    <x v="6"/>
  </r>
  <r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</r>
  <r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2.5"/>
    <x v="1"/>
    <x v="6"/>
  </r>
  <r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</r>
  <r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0.875"/>
    <x v="1"/>
    <x v="6"/>
  </r>
  <r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2.5"/>
    <x v="1"/>
    <x v="6"/>
  </r>
  <r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</r>
  <r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</r>
  <r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.258064516129032"/>
    <x v="1"/>
    <x v="6"/>
  </r>
  <r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1.5"/>
    <x v="1"/>
    <x v="6"/>
  </r>
  <r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4.714285714285715"/>
    <x v="1"/>
    <x v="6"/>
  </r>
  <r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.125"/>
    <x v="1"/>
    <x v="6"/>
  </r>
  <r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.25"/>
    <x v="1"/>
    <x v="6"/>
  </r>
  <r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.25"/>
    <x v="1"/>
    <x v="6"/>
  </r>
  <r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3.75"/>
    <x v="1"/>
    <x v="6"/>
  </r>
  <r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1.666666666666664"/>
    <x v="1"/>
    <x v="6"/>
  </r>
  <r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.138888888888886"/>
    <x v="1"/>
    <x v="6"/>
  </r>
  <r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</r>
  <r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2.85714285714286"/>
    <x v="1"/>
    <x v="6"/>
  </r>
  <r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3.666666666666664"/>
    <x v="1"/>
    <x v="6"/>
  </r>
  <r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</r>
  <r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</r>
  <r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</r>
  <r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</r>
  <r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</r>
  <r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.166666666666666"/>
    <x v="1"/>
    <x v="6"/>
  </r>
  <r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.411764705882348"/>
    <x v="1"/>
    <x v="6"/>
  </r>
  <r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.25"/>
    <x v="1"/>
    <x v="6"/>
  </r>
  <r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</r>
  <r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</r>
  <r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2.5"/>
    <x v="1"/>
    <x v="6"/>
  </r>
  <r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</r>
  <r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.357142857142854"/>
    <x v="1"/>
    <x v="6"/>
  </r>
  <r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</r>
  <r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1.833333333333329"/>
    <x v="1"/>
    <x v="6"/>
  </r>
  <r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5.833333333333336"/>
    <x v="1"/>
    <x v="6"/>
  </r>
  <r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.173913043478258"/>
    <x v="1"/>
    <x v="6"/>
  </r>
  <r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8.5"/>
    <x v="1"/>
    <x v="6"/>
  </r>
  <r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</r>
  <r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</r>
  <r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5.5"/>
    <x v="1"/>
    <x v="6"/>
  </r>
  <r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</r>
  <r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.07692307692307"/>
    <x v="1"/>
    <x v="6"/>
  </r>
  <r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</r>
  <r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</r>
  <r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0.5"/>
    <x v="1"/>
    <x v="6"/>
  </r>
  <r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.28125"/>
    <x v="1"/>
    <x v="6"/>
  </r>
  <r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</r>
  <r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</r>
  <r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.125"/>
    <x v="1"/>
    <x v="6"/>
  </r>
  <r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</r>
  <r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.0625"/>
    <x v="1"/>
    <x v="6"/>
  </r>
  <r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.333333333333332"/>
    <x v="1"/>
    <x v="6"/>
  </r>
  <r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.25"/>
    <x v="1"/>
    <x v="6"/>
  </r>
  <r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0.5"/>
    <x v="1"/>
    <x v="6"/>
  </r>
  <r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</r>
  <r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</r>
  <r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.25"/>
    <x v="1"/>
    <x v="6"/>
  </r>
  <r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2.5"/>
    <x v="1"/>
    <x v="6"/>
  </r>
  <r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</r>
  <r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7.909090909090907"/>
    <x v="1"/>
    <x v="6"/>
  </r>
  <r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.166666666666664"/>
    <x v="1"/>
    <x v="6"/>
  </r>
  <r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5.5"/>
    <x v="1"/>
    <x v="6"/>
  </r>
  <r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2.666666666666668"/>
    <x v="1"/>
    <x v="6"/>
  </r>
  <r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.375"/>
    <x v="1"/>
    <x v="6"/>
  </r>
  <r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5.54054054054055"/>
    <x v="1"/>
    <x v="6"/>
  </r>
  <r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.09090909090909"/>
    <x v="1"/>
    <x v="6"/>
  </r>
  <r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</r>
  <r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</r>
  <r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6.75"/>
    <x v="1"/>
    <x v="6"/>
  </r>
  <r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.333333333333332"/>
    <x v="1"/>
    <x v="6"/>
  </r>
  <r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.285714285714292"/>
    <x v="1"/>
    <x v="6"/>
  </r>
  <r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</r>
  <r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</r>
  <r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.282608695652172"/>
    <x v="1"/>
    <x v="6"/>
  </r>
  <r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9.5"/>
    <x v="1"/>
    <x v="6"/>
  </r>
  <r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3.736842105263158"/>
    <x v="1"/>
    <x v="6"/>
  </r>
  <r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7.53846153846154"/>
    <x v="1"/>
    <x v="6"/>
  </r>
  <r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1.615384615384615"/>
    <x v="1"/>
    <x v="6"/>
  </r>
  <r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</r>
  <r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</r>
  <r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</r>
  <r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.111111111111114"/>
    <x v="1"/>
    <x v="6"/>
  </r>
  <r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</r>
  <r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</r>
  <r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7.5"/>
    <x v="1"/>
    <x v="6"/>
  </r>
  <r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.235294117647058"/>
    <x v="1"/>
    <x v="6"/>
  </r>
  <r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59.583333333333336"/>
    <x v="1"/>
    <x v="6"/>
  </r>
  <r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2.571428571428569"/>
    <x v="1"/>
    <x v="6"/>
  </r>
  <r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</r>
  <r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.357142857142854"/>
    <x v="1"/>
    <x v="6"/>
  </r>
  <r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5.75"/>
    <x v="1"/>
    <x v="6"/>
  </r>
  <r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0.5"/>
    <x v="1"/>
    <x v="6"/>
  </r>
  <r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</r>
  <r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</r>
  <r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</r>
  <r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</r>
  <r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</r>
  <r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</r>
  <r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5.842105263157897"/>
    <x v="1"/>
    <x v="6"/>
  </r>
  <r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4.75"/>
    <x v="1"/>
    <x v="6"/>
  </r>
  <r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</r>
  <r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</r>
  <r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</r>
  <r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2.5"/>
    <x v="1"/>
    <x v="6"/>
  </r>
  <r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2.5"/>
    <x v="1"/>
    <x v="6"/>
  </r>
  <r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.25"/>
    <x v="1"/>
    <x v="6"/>
  </r>
  <r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.333333333333336"/>
    <x v="1"/>
    <x v="6"/>
  </r>
  <r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2.5"/>
    <x v="1"/>
    <x v="6"/>
  </r>
  <r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3.558375634517766"/>
    <x v="1"/>
    <x v="6"/>
  </r>
  <r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</r>
  <r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2.5"/>
    <x v="1"/>
    <x v="6"/>
  </r>
  <r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0.714285714285715"/>
    <x v="1"/>
    <x v="6"/>
  </r>
  <r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</r>
  <r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6.666666666666671"/>
    <x v="1"/>
    <x v="6"/>
  </r>
  <r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</r>
  <r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.340319148936175"/>
    <x v="1"/>
    <x v="6"/>
  </r>
  <r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</r>
  <r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.4"/>
    <x v="1"/>
    <x v="6"/>
  </r>
  <r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.05882352941177"/>
    <x v="1"/>
    <x v="6"/>
  </r>
  <r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</r>
  <r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.25"/>
    <x v="1"/>
    <x v="6"/>
  </r>
  <r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</r>
  <r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</r>
  <r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0.5"/>
    <x v="1"/>
    <x v="6"/>
  </r>
  <r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</r>
  <r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.25"/>
    <x v="1"/>
    <x v="6"/>
  </r>
  <r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</r>
  <r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.333333333333336"/>
    <x v="1"/>
    <x v="6"/>
  </r>
  <r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7.5"/>
    <x v="1"/>
    <x v="6"/>
  </r>
  <r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2.978021978021978"/>
    <x v="1"/>
    <x v="6"/>
  </r>
  <r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</r>
  <r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</r>
  <r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6.615384615384613"/>
    <x v="1"/>
    <x v="6"/>
  </r>
  <r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</r>
  <r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1.952380952380949"/>
    <x v="1"/>
    <x v="6"/>
  </r>
  <r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.333333333333329"/>
    <x v="1"/>
    <x v="6"/>
  </r>
  <r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.16666666666666"/>
    <x v="1"/>
    <x v="6"/>
  </r>
  <r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3.75"/>
    <x v="1"/>
    <x v="6"/>
  </r>
  <r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5.714285714285715"/>
    <x v="1"/>
    <x v="6"/>
  </r>
  <r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</r>
  <r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.33333333333334"/>
    <x v="1"/>
    <x v="6"/>
  </r>
  <r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</r>
  <r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.166666666666671"/>
    <x v="1"/>
    <x v="6"/>
  </r>
  <r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6.75"/>
    <x v="1"/>
    <x v="6"/>
  </r>
  <r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</r>
  <r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.11764705882354"/>
    <x v="1"/>
    <x v="6"/>
  </r>
  <r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</r>
  <r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.07692307692308"/>
    <x v="1"/>
    <x v="6"/>
  </r>
  <r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7.5"/>
    <x v="1"/>
    <x v="6"/>
  </r>
  <r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</r>
  <r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8.5"/>
    <x v="1"/>
    <x v="6"/>
  </r>
  <r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</r>
  <r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.307692307692307"/>
    <x v="1"/>
    <x v="6"/>
  </r>
  <r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</r>
  <r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</r>
  <r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.166666666666668"/>
    <x v="1"/>
    <x v="6"/>
  </r>
  <r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1.5"/>
    <x v="1"/>
    <x v="6"/>
  </r>
  <r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6.5"/>
    <x v="1"/>
    <x v="6"/>
  </r>
  <r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</r>
  <r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.4"/>
    <x v="1"/>
    <x v="6"/>
  </r>
  <r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</r>
  <r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</r>
  <r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0.666666666666666"/>
    <x v="1"/>
    <x v="6"/>
  </r>
  <r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5.5"/>
    <x v="1"/>
    <x v="6"/>
  </r>
  <r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</r>
  <r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</r>
  <r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.25"/>
    <x v="1"/>
    <x v="6"/>
  </r>
  <r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</r>
  <r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</r>
  <r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2.833333333333332"/>
    <x v="1"/>
    <x v="6"/>
  </r>
  <r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6.666666666666668"/>
    <x v="1"/>
    <x v="6"/>
  </r>
  <r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5.785714285714285"/>
    <x v="1"/>
    <x v="6"/>
  </r>
  <r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333333333331"/>
    <x v="1"/>
    <x v="6"/>
  </r>
  <r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6.96969696969697"/>
    <x v="1"/>
    <x v="6"/>
  </r>
  <r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.25"/>
    <x v="1"/>
    <x v="6"/>
  </r>
  <r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</r>
  <r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.333333333333334"/>
    <x v="1"/>
    <x v="6"/>
  </r>
  <r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5.666666666666666"/>
    <x v="1"/>
    <x v="6"/>
  </r>
  <r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8500"/>
    <n v="11633"/>
    <x v="0"/>
    <s v="US"/>
    <s v="USD"/>
    <n v="1437620400"/>
    <n v="1434931811"/>
    <b v="0"/>
    <n v="182"/>
    <b v="1"/>
    <x v="0"/>
    <n v="1.3685882352941177"/>
    <n v="63.917582417582416"/>
    <x v="0"/>
    <s v="television"/>
    <x v="0"/>
    <d v="2015-07-23T03:00:00"/>
  </r>
  <r>
    <n v="10275"/>
    <n v="14653"/>
    <x v="0"/>
    <s v="US"/>
    <s v="USD"/>
    <n v="1488464683"/>
    <n v="1485872683"/>
    <b v="0"/>
    <n v="79"/>
    <b v="1"/>
    <x v="0"/>
    <n v="1.4260827250608272"/>
    <n v="185.48101265822785"/>
    <x v="0"/>
    <s v="television"/>
    <x v="1"/>
    <d v="2017-03-02T14:24:43"/>
  </r>
  <r>
    <n v="500"/>
    <n v="525"/>
    <x v="0"/>
    <s v="GB"/>
    <s v="GBP"/>
    <n v="1455555083"/>
    <n v="1454691083"/>
    <b v="0"/>
    <n v="35"/>
    <b v="1"/>
    <x v="0"/>
    <n v="1.05"/>
    <n v="15"/>
    <x v="0"/>
    <s v="television"/>
    <x v="2"/>
    <d v="2016-02-15T16:51:23"/>
  </r>
  <r>
    <n v="10000"/>
    <n v="10390"/>
    <x v="0"/>
    <s v="US"/>
    <s v="USD"/>
    <n v="1407414107"/>
    <n v="1404822107"/>
    <b v="0"/>
    <n v="150"/>
    <b v="1"/>
    <x v="0"/>
    <n v="1.0389999999999999"/>
    <n v="69.266666666666666"/>
    <x v="0"/>
    <s v="television"/>
    <x v="3"/>
    <d v="2014-08-07T12:21:47"/>
  </r>
  <r>
    <n v="44000"/>
    <n v="54116.28"/>
    <x v="0"/>
    <s v="US"/>
    <s v="USD"/>
    <n v="1450555279"/>
    <n v="1447963279"/>
    <b v="0"/>
    <n v="284"/>
    <b v="1"/>
    <x v="0"/>
    <n v="1.2299154545454545"/>
    <n v="190.55028169014085"/>
    <x v="0"/>
    <s v="television"/>
    <x v="4"/>
    <d v="2015-12-19T20:01:19"/>
  </r>
  <r>
    <n v="3999"/>
    <n v="4390"/>
    <x v="0"/>
    <s v="US"/>
    <s v="USD"/>
    <n v="1469770500"/>
    <n v="1468362207"/>
    <b v="0"/>
    <n v="47"/>
    <b v="1"/>
    <x v="0"/>
    <n v="1.0977744436109027"/>
    <n v="93.40425531914893"/>
    <x v="0"/>
    <s v="television"/>
    <x v="5"/>
    <d v="2016-07-29T05:35:00"/>
  </r>
  <r>
    <n v="8000"/>
    <n v="8519"/>
    <x v="0"/>
    <s v="US"/>
    <s v="USD"/>
    <n v="1402710250"/>
    <n v="1401846250"/>
    <b v="0"/>
    <n v="58"/>
    <b v="1"/>
    <x v="0"/>
    <n v="1.064875"/>
    <n v="146.87931034482759"/>
    <x v="0"/>
    <s v="television"/>
    <x v="6"/>
    <d v="2014-06-14T01:44:10"/>
  </r>
  <r>
    <n v="9000"/>
    <n v="9110"/>
    <x v="0"/>
    <s v="US"/>
    <s v="USD"/>
    <n v="1467680867"/>
    <n v="1464224867"/>
    <b v="0"/>
    <n v="57"/>
    <b v="1"/>
    <x v="0"/>
    <n v="1.0122222222222221"/>
    <n v="159.82456140350877"/>
    <x v="0"/>
    <s v="television"/>
    <x v="7"/>
    <d v="2016-07-05T01:07:47"/>
  </r>
  <r>
    <n v="3500"/>
    <n v="3501.52"/>
    <x v="0"/>
    <s v="US"/>
    <s v="USD"/>
    <n v="1460754000"/>
    <n v="1460155212"/>
    <b v="0"/>
    <n v="12"/>
    <b v="1"/>
    <x v="0"/>
    <n v="1.0004342857142856"/>
    <n v="291.79333333333335"/>
    <x v="0"/>
    <s v="television"/>
    <x v="8"/>
    <d v="2016-04-15T21:00:00"/>
  </r>
  <r>
    <n v="500"/>
    <n v="629.99"/>
    <x v="0"/>
    <s v="US"/>
    <s v="USD"/>
    <n v="1460860144"/>
    <n v="1458268144"/>
    <b v="0"/>
    <n v="20"/>
    <b v="1"/>
    <x v="0"/>
    <n v="1.2599800000000001"/>
    <n v="31.499500000000001"/>
    <x v="0"/>
    <s v="television"/>
    <x v="9"/>
    <d v="2016-04-17T02:29:04"/>
  </r>
  <r>
    <n v="3000"/>
    <n v="3015"/>
    <x v="0"/>
    <s v="US"/>
    <s v="USD"/>
    <n v="1403660279"/>
    <n v="1400636279"/>
    <b v="0"/>
    <n v="19"/>
    <b v="1"/>
    <x v="0"/>
    <n v="1.0049999999999999"/>
    <n v="158.68421052631578"/>
    <x v="0"/>
    <s v="television"/>
    <x v="10"/>
    <d v="2014-06-25T01:37:59"/>
  </r>
  <r>
    <n v="5000"/>
    <n v="6025"/>
    <x v="0"/>
    <s v="US"/>
    <s v="USD"/>
    <n v="1471834800"/>
    <n v="1469126462"/>
    <b v="0"/>
    <n v="75"/>
    <b v="1"/>
    <x v="0"/>
    <n v="1.2050000000000001"/>
    <n v="80.333333333333329"/>
    <x v="0"/>
    <s v="television"/>
    <x v="11"/>
    <d v="2016-08-22T03:00:00"/>
  </r>
  <r>
    <n v="30000"/>
    <n v="49588"/>
    <x v="0"/>
    <s v="US"/>
    <s v="USD"/>
    <n v="1405479600"/>
    <n v="1401642425"/>
    <b v="0"/>
    <n v="827"/>
    <b v="1"/>
    <x v="0"/>
    <n v="1.6529333333333334"/>
    <n v="59.961305925030231"/>
    <x v="0"/>
    <s v="television"/>
    <x v="12"/>
    <d v="2014-07-16T03:00:00"/>
  </r>
  <r>
    <n v="3500"/>
    <n v="5599"/>
    <x v="0"/>
    <s v="US"/>
    <s v="USD"/>
    <n v="1466713620"/>
    <n v="1463588109"/>
    <b v="0"/>
    <n v="51"/>
    <b v="1"/>
    <x v="0"/>
    <n v="1.5997142857142856"/>
    <n v="109.78431372549019"/>
    <x v="0"/>
    <s v="television"/>
    <x v="13"/>
    <d v="2016-06-23T20:27:00"/>
  </r>
  <r>
    <n v="6000"/>
    <n v="6056"/>
    <x v="0"/>
    <s v="AU"/>
    <s v="AUD"/>
    <n v="1405259940"/>
    <n v="1403051888"/>
    <b v="0"/>
    <n v="41"/>
    <b v="1"/>
    <x v="0"/>
    <n v="1.0093333333333334"/>
    <n v="147.70731707317074"/>
    <x v="0"/>
    <s v="television"/>
    <x v="14"/>
    <d v="2014-07-13T13:59:00"/>
  </r>
  <r>
    <n v="2000"/>
    <n v="2132"/>
    <x v="0"/>
    <s v="ES"/>
    <s v="EUR"/>
    <n v="1443384840"/>
    <n v="1441790658"/>
    <b v="0"/>
    <n v="98"/>
    <b v="1"/>
    <x v="0"/>
    <n v="1.0660000000000001"/>
    <n v="21.755102040816325"/>
    <x v="0"/>
    <s v="television"/>
    <x v="15"/>
    <d v="2015-09-27T20:14:00"/>
  </r>
  <r>
    <n v="12000"/>
    <n v="12029"/>
    <x v="0"/>
    <s v="US"/>
    <s v="USD"/>
    <n v="1402896600"/>
    <n v="1398971211"/>
    <b v="0"/>
    <n v="70"/>
    <b v="1"/>
    <x v="0"/>
    <n v="1.0024166666666667"/>
    <n v="171.84285714285716"/>
    <x v="0"/>
    <s v="television"/>
    <x v="16"/>
    <d v="2014-06-16T05:30:00"/>
  </r>
  <r>
    <n v="1500"/>
    <n v="1510"/>
    <x v="0"/>
    <s v="GB"/>
    <s v="GBP"/>
    <n v="1415126022"/>
    <n v="1412530422"/>
    <b v="0"/>
    <n v="36"/>
    <b v="1"/>
    <x v="0"/>
    <n v="1.0066666666666666"/>
    <n v="41.944444444444443"/>
    <x v="0"/>
    <s v="television"/>
    <x v="17"/>
    <d v="2014-11-04T18:33:42"/>
  </r>
  <r>
    <n v="30000"/>
    <n v="31896.33"/>
    <x v="0"/>
    <s v="US"/>
    <s v="USD"/>
    <n v="1410958856"/>
    <n v="1408366856"/>
    <b v="0"/>
    <n v="342"/>
    <b v="1"/>
    <x v="0"/>
    <n v="1.0632110000000001"/>
    <n v="93.264122807017543"/>
    <x v="0"/>
    <s v="television"/>
    <x v="18"/>
    <d v="2014-09-17T13:00:56"/>
  </r>
  <r>
    <n v="850"/>
    <n v="1235"/>
    <x v="0"/>
    <s v="US"/>
    <s v="USD"/>
    <n v="1437420934"/>
    <n v="1434828934"/>
    <b v="0"/>
    <n v="22"/>
    <b v="1"/>
    <x v="0"/>
    <n v="1.4529411764705882"/>
    <n v="56.136363636363633"/>
    <x v="0"/>
    <s v="television"/>
    <x v="19"/>
    <d v="2015-07-20T19:35:34"/>
  </r>
  <r>
    <n v="2000"/>
    <n v="2004"/>
    <x v="0"/>
    <s v="US"/>
    <s v="USD"/>
    <n v="1442167912"/>
    <n v="1436983912"/>
    <b v="0"/>
    <n v="25"/>
    <b v="1"/>
    <x v="0"/>
    <n v="1.002"/>
    <n v="80.16"/>
    <x v="0"/>
    <s v="television"/>
    <x v="20"/>
    <d v="2015-09-13T18:11:52"/>
  </r>
  <r>
    <n v="18500"/>
    <n v="20190"/>
    <x v="0"/>
    <s v="US"/>
    <s v="USD"/>
    <n v="1411743789"/>
    <n v="1409151789"/>
    <b v="0"/>
    <n v="101"/>
    <b v="1"/>
    <x v="0"/>
    <n v="1.0913513513513513"/>
    <n v="199.9009900990099"/>
    <x v="0"/>
    <s v="television"/>
    <x v="21"/>
    <d v="2014-09-26T15:03:09"/>
  </r>
  <r>
    <n v="350"/>
    <n v="410"/>
    <x v="0"/>
    <s v="US"/>
    <s v="USD"/>
    <n v="1420099140"/>
    <n v="1418766740"/>
    <b v="0"/>
    <n v="8"/>
    <b v="1"/>
    <x v="0"/>
    <n v="1.1714285714285715"/>
    <n v="51.25"/>
    <x v="0"/>
    <s v="television"/>
    <x v="22"/>
    <d v="2015-01-01T07:59:00"/>
  </r>
  <r>
    <n v="2000"/>
    <n v="2370"/>
    <x v="0"/>
    <s v="US"/>
    <s v="USD"/>
    <n v="1430407200"/>
    <n v="1428086501"/>
    <b v="0"/>
    <n v="23"/>
    <b v="1"/>
    <x v="0"/>
    <n v="1.1850000000000001"/>
    <n v="103.04347826086956"/>
    <x v="0"/>
    <s v="television"/>
    <x v="23"/>
    <d v="2015-04-30T15:20:00"/>
  </r>
  <r>
    <n v="35000"/>
    <n v="38082.69"/>
    <x v="0"/>
    <s v="US"/>
    <s v="USD"/>
    <n v="1442345940"/>
    <n v="1439494863"/>
    <b v="0"/>
    <n v="574"/>
    <b v="1"/>
    <x v="0"/>
    <n v="1.0880768571428572"/>
    <n v="66.346149825783982"/>
    <x v="0"/>
    <s v="television"/>
    <x v="24"/>
    <d v="2015-09-15T19:39:00"/>
  </r>
  <r>
    <n v="600"/>
    <n v="800"/>
    <x v="0"/>
    <s v="US"/>
    <s v="USD"/>
    <n v="1452299761"/>
    <n v="1447115761"/>
    <b v="0"/>
    <n v="14"/>
    <b v="1"/>
    <x v="0"/>
    <n v="1.3333333333333333"/>
    <n v="57.142857142857146"/>
    <x v="0"/>
    <s v="television"/>
    <x v="25"/>
    <d v="2016-01-09T00:36:01"/>
  </r>
  <r>
    <n v="1250"/>
    <n v="1940"/>
    <x v="0"/>
    <s v="US"/>
    <s v="USD"/>
    <n v="1408278144"/>
    <n v="1404822144"/>
    <b v="0"/>
    <n v="19"/>
    <b v="1"/>
    <x v="0"/>
    <n v="1.552"/>
    <n v="102.10526315789474"/>
    <x v="0"/>
    <s v="television"/>
    <x v="26"/>
    <d v="2014-08-17T12:22:24"/>
  </r>
  <r>
    <n v="20000"/>
    <n v="22345"/>
    <x v="0"/>
    <s v="NZ"/>
    <s v="NZD"/>
    <n v="1416113833"/>
    <n v="1413518233"/>
    <b v="0"/>
    <n v="150"/>
    <b v="1"/>
    <x v="0"/>
    <n v="1.1172500000000001"/>
    <n v="148.96666666666667"/>
    <x v="0"/>
    <s v="television"/>
    <x v="27"/>
    <d v="2014-11-16T04:57:13"/>
  </r>
  <r>
    <n v="12000"/>
    <n v="12042"/>
    <x v="0"/>
    <s v="US"/>
    <s v="USD"/>
    <n v="1450307284"/>
    <n v="1447715284"/>
    <b v="0"/>
    <n v="71"/>
    <b v="1"/>
    <x v="0"/>
    <n v="1.0035000000000001"/>
    <n v="169.6056338028169"/>
    <x v="0"/>
    <s v="television"/>
    <x v="28"/>
    <d v="2015-12-16T23:08:04"/>
  </r>
  <r>
    <n v="3000"/>
    <n v="3700"/>
    <x v="0"/>
    <s v="GB"/>
    <s v="GBP"/>
    <n v="1406045368"/>
    <n v="1403453368"/>
    <b v="0"/>
    <n v="117"/>
    <b v="1"/>
    <x v="0"/>
    <n v="1.2333333333333334"/>
    <n v="31.623931623931625"/>
    <x v="0"/>
    <s v="television"/>
    <x v="29"/>
    <d v="2014-07-22T16:09:28"/>
  </r>
  <r>
    <n v="4000"/>
    <n v="4051.99"/>
    <x v="0"/>
    <s v="US"/>
    <s v="USD"/>
    <n v="1408604515"/>
    <n v="1406012515"/>
    <b v="0"/>
    <n v="53"/>
    <b v="1"/>
    <x v="0"/>
    <n v="1.0129975"/>
    <n v="76.45264150943396"/>
    <x v="0"/>
    <s v="television"/>
    <x v="30"/>
    <d v="2014-08-21T07:01:55"/>
  </r>
  <r>
    <n v="13"/>
    <n v="13"/>
    <x v="0"/>
    <s v="US"/>
    <s v="USD"/>
    <n v="1453748434"/>
    <n v="1452193234"/>
    <b v="0"/>
    <n v="1"/>
    <b v="1"/>
    <x v="0"/>
    <n v="1"/>
    <n v="13"/>
    <x v="0"/>
    <s v="television"/>
    <x v="31"/>
    <d v="2016-01-25T19:00:34"/>
  </r>
  <r>
    <n v="28450"/>
    <n v="28520"/>
    <x v="0"/>
    <s v="US"/>
    <s v="USD"/>
    <n v="1463111940"/>
    <n v="1459523017"/>
    <b v="0"/>
    <n v="89"/>
    <b v="1"/>
    <x v="0"/>
    <n v="1.0024604569420035"/>
    <n v="320.44943820224717"/>
    <x v="0"/>
    <s v="television"/>
    <x v="32"/>
    <d v="2016-05-13T03:59:00"/>
  </r>
  <r>
    <n v="5250"/>
    <n v="5360"/>
    <x v="0"/>
    <s v="US"/>
    <s v="USD"/>
    <n v="1447001501"/>
    <n v="1444405901"/>
    <b v="0"/>
    <n v="64"/>
    <b v="1"/>
    <x v="0"/>
    <n v="1.0209523809523811"/>
    <n v="83.75"/>
    <x v="0"/>
    <s v="television"/>
    <x v="33"/>
    <d v="2015-11-08T16:51:41"/>
  </r>
  <r>
    <n v="2600"/>
    <n v="3392"/>
    <x v="0"/>
    <s v="US"/>
    <s v="USD"/>
    <n v="1407224601"/>
    <n v="1405928601"/>
    <b v="0"/>
    <n v="68"/>
    <b v="1"/>
    <x v="0"/>
    <n v="1.3046153846153845"/>
    <n v="49.882352941176471"/>
    <x v="0"/>
    <s v="television"/>
    <x v="34"/>
    <d v="2014-08-05T07:43:21"/>
  </r>
  <r>
    <n v="1000"/>
    <n v="1665"/>
    <x v="0"/>
    <s v="US"/>
    <s v="USD"/>
    <n v="1430179200"/>
    <n v="1428130814"/>
    <b v="0"/>
    <n v="28"/>
    <b v="1"/>
    <x v="0"/>
    <n v="1.665"/>
    <n v="59.464285714285715"/>
    <x v="0"/>
    <s v="television"/>
    <x v="35"/>
    <d v="2015-04-28T00:00:00"/>
  </r>
  <r>
    <n v="6000"/>
    <n v="8529"/>
    <x v="0"/>
    <s v="US"/>
    <s v="USD"/>
    <n v="1428128525"/>
    <n v="1425540125"/>
    <b v="0"/>
    <n v="44"/>
    <b v="1"/>
    <x v="0"/>
    <n v="1.4215"/>
    <n v="193.84090909090909"/>
    <x v="0"/>
    <s v="television"/>
    <x v="36"/>
    <d v="2015-04-04T06:22:05"/>
  </r>
  <r>
    <n v="22000"/>
    <n v="40357"/>
    <x v="0"/>
    <s v="US"/>
    <s v="USD"/>
    <n v="1425055079"/>
    <n v="1422463079"/>
    <b v="0"/>
    <n v="253"/>
    <b v="1"/>
    <x v="0"/>
    <n v="1.8344090909090909"/>
    <n v="159.51383399209487"/>
    <x v="0"/>
    <s v="television"/>
    <x v="37"/>
    <d v="2015-02-27T16:37:59"/>
  </r>
  <r>
    <n v="2500"/>
    <n v="2751"/>
    <x v="0"/>
    <s v="US"/>
    <s v="USD"/>
    <n v="1368235344"/>
    <n v="1365643344"/>
    <b v="0"/>
    <n v="66"/>
    <b v="1"/>
    <x v="0"/>
    <n v="1.1004"/>
    <n v="41.68181818181818"/>
    <x v="0"/>
    <s v="television"/>
    <x v="38"/>
    <d v="2013-05-11T01:22:24"/>
  </r>
  <r>
    <n v="25000"/>
    <n v="32745"/>
    <x v="0"/>
    <s v="GB"/>
    <s v="GBP"/>
    <n v="1401058740"/>
    <n v="1398388068"/>
    <b v="0"/>
    <n v="217"/>
    <b v="1"/>
    <x v="0"/>
    <n v="1.3098000000000001"/>
    <n v="150.89861751152074"/>
    <x v="0"/>
    <s v="television"/>
    <x v="39"/>
    <d v="2014-05-25T22:59:00"/>
  </r>
  <r>
    <n v="2000"/>
    <n v="2027"/>
    <x v="0"/>
    <s v="US"/>
    <s v="USD"/>
    <n v="1403150400"/>
    <n v="1401426488"/>
    <b v="0"/>
    <n v="16"/>
    <b v="1"/>
    <x v="0"/>
    <n v="1.0135000000000001"/>
    <n v="126.6875"/>
    <x v="0"/>
    <s v="television"/>
    <x v="40"/>
    <d v="2014-06-19T04:00:00"/>
  </r>
  <r>
    <n v="2000"/>
    <n v="2000"/>
    <x v="0"/>
    <s v="US"/>
    <s v="USD"/>
    <n v="1412516354"/>
    <n v="1409924354"/>
    <b v="0"/>
    <n v="19"/>
    <b v="1"/>
    <x v="0"/>
    <n v="1"/>
    <n v="105.26315789473684"/>
    <x v="0"/>
    <s v="television"/>
    <x v="41"/>
    <d v="2014-10-05T13:39:14"/>
  </r>
  <r>
    <n v="14000"/>
    <n v="19860"/>
    <x v="0"/>
    <s v="US"/>
    <s v="USD"/>
    <n v="1419780026"/>
    <n v="1417188026"/>
    <b v="0"/>
    <n v="169"/>
    <b v="1"/>
    <x v="0"/>
    <n v="1.4185714285714286"/>
    <n v="117.51479289940828"/>
    <x v="0"/>
    <s v="television"/>
    <x v="42"/>
    <d v="2014-12-28T15:20:26"/>
  </r>
  <r>
    <n v="10000"/>
    <n v="30866"/>
    <x v="0"/>
    <s v="US"/>
    <s v="USD"/>
    <n v="1405209600"/>
    <n v="1402599486"/>
    <b v="0"/>
    <n v="263"/>
    <b v="1"/>
    <x v="0"/>
    <n v="3.0865999999999998"/>
    <n v="117.36121673003802"/>
    <x v="0"/>
    <s v="television"/>
    <x v="43"/>
    <d v="2014-07-13T00:00:00"/>
  </r>
  <r>
    <n v="2000"/>
    <n v="2000"/>
    <x v="0"/>
    <s v="US"/>
    <s v="USD"/>
    <n v="1412648537"/>
    <n v="1408760537"/>
    <b v="0"/>
    <n v="15"/>
    <b v="1"/>
    <x v="0"/>
    <n v="1"/>
    <n v="133.33333333333334"/>
    <x v="0"/>
    <s v="television"/>
    <x v="44"/>
    <d v="2014-10-07T02:22:17"/>
  </r>
  <r>
    <n v="5000"/>
    <n v="6000"/>
    <x v="0"/>
    <s v="US"/>
    <s v="USD"/>
    <n v="1461769107"/>
    <n v="1459177107"/>
    <b v="0"/>
    <n v="61"/>
    <b v="1"/>
    <x v="0"/>
    <n v="1.2"/>
    <n v="98.360655737704917"/>
    <x v="0"/>
    <s v="television"/>
    <x v="45"/>
    <d v="2016-04-27T14:58:27"/>
  </r>
  <r>
    <n v="8400"/>
    <n v="8750"/>
    <x v="0"/>
    <s v="AU"/>
    <s v="AUD"/>
    <n v="1450220974"/>
    <n v="1447628974"/>
    <b v="0"/>
    <n v="45"/>
    <b v="1"/>
    <x v="0"/>
    <n v="1.0416666666666667"/>
    <n v="194.44444444444446"/>
    <x v="0"/>
    <s v="television"/>
    <x v="46"/>
    <d v="2015-12-15T23:09:34"/>
  </r>
  <r>
    <n v="5000"/>
    <n v="5380.55"/>
    <x v="0"/>
    <s v="US"/>
    <s v="USD"/>
    <n v="1419021607"/>
    <n v="1413834007"/>
    <b v="0"/>
    <n v="70"/>
    <b v="1"/>
    <x v="0"/>
    <n v="1.0761100000000001"/>
    <n v="76.865000000000009"/>
    <x v="0"/>
    <s v="television"/>
    <x v="47"/>
    <d v="2014-12-19T20:40:07"/>
  </r>
  <r>
    <n v="2000"/>
    <n v="2159"/>
    <x v="0"/>
    <s v="GB"/>
    <s v="GBP"/>
    <n v="1425211200"/>
    <n v="1422534260"/>
    <b v="0"/>
    <n v="38"/>
    <b v="1"/>
    <x v="0"/>
    <n v="1.0794999999999999"/>
    <n v="56.815789473684212"/>
    <x v="0"/>
    <s v="television"/>
    <x v="48"/>
    <d v="2015-03-01T12:00:00"/>
  </r>
  <r>
    <n v="12000"/>
    <n v="12000"/>
    <x v="0"/>
    <s v="US"/>
    <s v="USD"/>
    <n v="1445660045"/>
    <n v="1443068045"/>
    <b v="0"/>
    <n v="87"/>
    <b v="1"/>
    <x v="0"/>
    <n v="1"/>
    <n v="137.93103448275863"/>
    <x v="0"/>
    <s v="television"/>
    <x v="49"/>
    <d v="2015-10-24T04:14:05"/>
  </r>
  <r>
    <n v="600"/>
    <n v="600"/>
    <x v="0"/>
    <s v="GB"/>
    <s v="GBP"/>
    <n v="1422637200"/>
    <n v="1419271458"/>
    <b v="0"/>
    <n v="22"/>
    <b v="1"/>
    <x v="0"/>
    <n v="1"/>
    <n v="27.272727272727273"/>
    <x v="0"/>
    <s v="television"/>
    <x v="50"/>
    <d v="2015-01-30T17:00:00"/>
  </r>
  <r>
    <n v="11000"/>
    <n v="14082"/>
    <x v="0"/>
    <s v="US"/>
    <s v="USD"/>
    <n v="1439245037"/>
    <n v="1436653037"/>
    <b v="0"/>
    <n v="119"/>
    <b v="1"/>
    <x v="0"/>
    <n v="1.2801818181818181"/>
    <n v="118.33613445378151"/>
    <x v="0"/>
    <s v="television"/>
    <x v="51"/>
    <d v="2015-08-10T22:17:17"/>
  </r>
  <r>
    <n v="10000"/>
    <n v="11621"/>
    <x v="0"/>
    <s v="US"/>
    <s v="USD"/>
    <n v="1405615846"/>
    <n v="1403023846"/>
    <b v="0"/>
    <n v="52"/>
    <b v="1"/>
    <x v="0"/>
    <n v="1.1620999999999999"/>
    <n v="223.48076923076923"/>
    <x v="0"/>
    <s v="television"/>
    <x v="52"/>
    <d v="2014-07-17T16:50:46"/>
  </r>
  <r>
    <n v="3000"/>
    <n v="3289"/>
    <x v="0"/>
    <s v="US"/>
    <s v="USD"/>
    <n v="1396648800"/>
    <n v="1395407445"/>
    <b v="0"/>
    <n v="117"/>
    <b v="1"/>
    <x v="0"/>
    <n v="1.0963333333333334"/>
    <n v="28.111111111111111"/>
    <x v="0"/>
    <s v="television"/>
    <x v="53"/>
    <d v="2014-04-04T22:00:00"/>
  </r>
  <r>
    <n v="10000"/>
    <n v="10100"/>
    <x v="0"/>
    <s v="US"/>
    <s v="USD"/>
    <n v="1451063221"/>
    <n v="1448471221"/>
    <b v="0"/>
    <n v="52"/>
    <b v="1"/>
    <x v="0"/>
    <n v="1.01"/>
    <n v="194.23076923076923"/>
    <x v="0"/>
    <s v="television"/>
    <x v="54"/>
    <d v="2015-12-25T17:07:01"/>
  </r>
  <r>
    <n v="8600"/>
    <n v="11090"/>
    <x v="0"/>
    <s v="US"/>
    <s v="USD"/>
    <n v="1464390916"/>
    <n v="1462576516"/>
    <b v="0"/>
    <n v="86"/>
    <b v="1"/>
    <x v="0"/>
    <n v="1.2895348837209302"/>
    <n v="128.95348837209303"/>
    <x v="0"/>
    <s v="television"/>
    <x v="55"/>
    <d v="2016-05-27T23:15:16"/>
  </r>
  <r>
    <n v="8000"/>
    <n v="8581"/>
    <x v="0"/>
    <s v="GB"/>
    <s v="GBP"/>
    <n v="1433779200"/>
    <n v="1432559424"/>
    <b v="0"/>
    <n v="174"/>
    <b v="1"/>
    <x v="0"/>
    <n v="1.0726249999999999"/>
    <n v="49.316091954022987"/>
    <x v="0"/>
    <s v="television"/>
    <x v="56"/>
    <d v="2015-06-08T16:00:00"/>
  </r>
  <r>
    <n v="15000"/>
    <n v="15285"/>
    <x v="0"/>
    <s v="US"/>
    <s v="USD"/>
    <n v="1429991962"/>
    <n v="1427399962"/>
    <b v="0"/>
    <n v="69"/>
    <b v="1"/>
    <x v="0"/>
    <n v="1.0189999999999999"/>
    <n v="221.52173913043478"/>
    <x v="0"/>
    <s v="television"/>
    <x v="57"/>
    <d v="2015-04-25T19:59:22"/>
  </r>
  <r>
    <n v="10000"/>
    <n v="10291"/>
    <x v="0"/>
    <s v="US"/>
    <s v="USD"/>
    <n v="1416423172"/>
    <n v="1413827572"/>
    <b v="0"/>
    <n v="75"/>
    <b v="1"/>
    <x v="0"/>
    <n v="1.0290999999999999"/>
    <n v="137.21333333333334"/>
    <x v="0"/>
    <s v="television"/>
    <x v="58"/>
    <d v="2014-11-19T18:52:52"/>
  </r>
  <r>
    <n v="20000"/>
    <n v="20025.14"/>
    <x v="0"/>
    <s v="US"/>
    <s v="USD"/>
    <n v="1442264400"/>
    <n v="1439530776"/>
    <b v="0"/>
    <n v="33"/>
    <b v="1"/>
    <x v="0"/>
    <n v="1.0012570000000001"/>
    <n v="606.82242424242418"/>
    <x v="0"/>
    <s v="television"/>
    <x v="59"/>
    <d v="2015-09-14T21:00:00"/>
  </r>
  <r>
    <n v="4500"/>
    <n v="4648.33"/>
    <x v="0"/>
    <s v="GB"/>
    <s v="GBP"/>
    <n v="1395532800"/>
    <n v="1393882717"/>
    <b v="0"/>
    <n v="108"/>
    <b v="1"/>
    <x v="1"/>
    <n v="1.0329622222222221"/>
    <n v="43.040092592592593"/>
    <x v="0"/>
    <s v="shorts"/>
    <x v="60"/>
    <d v="2014-03-23T00:00:00"/>
  </r>
  <r>
    <n v="5000"/>
    <n v="7415"/>
    <x v="0"/>
    <s v="US"/>
    <s v="USD"/>
    <n v="1370547157"/>
    <n v="1368646357"/>
    <b v="0"/>
    <n v="23"/>
    <b v="1"/>
    <x v="1"/>
    <n v="1.4830000000000001"/>
    <n v="322.39130434782606"/>
    <x v="0"/>
    <s v="shorts"/>
    <x v="61"/>
    <d v="2013-06-06T19:32:37"/>
  </r>
  <r>
    <n v="3000"/>
    <n v="4642"/>
    <x v="0"/>
    <s v="US"/>
    <s v="USD"/>
    <n v="1362337878"/>
    <n v="1360177878"/>
    <b v="0"/>
    <n v="48"/>
    <b v="1"/>
    <x v="1"/>
    <n v="1.5473333333333332"/>
    <n v="96.708333333333329"/>
    <x v="0"/>
    <s v="shorts"/>
    <x v="62"/>
    <d v="2013-03-03T19:11:18"/>
  </r>
  <r>
    <n v="2000"/>
    <n v="2270.37"/>
    <x v="0"/>
    <s v="US"/>
    <s v="USD"/>
    <n v="1388206740"/>
    <n v="1386194013"/>
    <b v="0"/>
    <n v="64"/>
    <b v="1"/>
    <x v="1"/>
    <n v="1.1351849999999999"/>
    <n v="35.474531249999998"/>
    <x v="0"/>
    <s v="shorts"/>
    <x v="63"/>
    <d v="2013-12-28T04:59:00"/>
  </r>
  <r>
    <n v="1200"/>
    <n v="2080"/>
    <x v="0"/>
    <s v="US"/>
    <s v="USD"/>
    <n v="1373243181"/>
    <n v="1370651181"/>
    <b v="0"/>
    <n v="24"/>
    <b v="1"/>
    <x v="1"/>
    <n v="1.7333333333333334"/>
    <n v="86.666666666666671"/>
    <x v="0"/>
    <s v="shorts"/>
    <x v="64"/>
    <d v="2013-07-08T00:26:21"/>
  </r>
  <r>
    <n v="7000"/>
    <n v="7527"/>
    <x v="0"/>
    <s v="CA"/>
    <s v="CAD"/>
    <n v="1407736740"/>
    <n v="1405453354"/>
    <b v="0"/>
    <n v="57"/>
    <b v="1"/>
    <x v="1"/>
    <n v="1.0752857142857142"/>
    <n v="132.05263157894737"/>
    <x v="0"/>
    <s v="shorts"/>
    <x v="65"/>
    <d v="2014-08-11T05:59:00"/>
  </r>
  <r>
    <n v="2000"/>
    <n v="2372"/>
    <x v="0"/>
    <s v="US"/>
    <s v="USD"/>
    <n v="1468873420"/>
    <n v="1466281420"/>
    <b v="0"/>
    <n v="26"/>
    <b v="1"/>
    <x v="1"/>
    <n v="1.1859999999999999"/>
    <n v="91.230769230769226"/>
    <x v="0"/>
    <s v="shorts"/>
    <x v="66"/>
    <d v="2016-07-18T20:23:40"/>
  </r>
  <r>
    <n v="2000"/>
    <n v="2325"/>
    <x v="0"/>
    <s v="US"/>
    <s v="USD"/>
    <n v="1342360804"/>
    <n v="1339768804"/>
    <b v="0"/>
    <n v="20"/>
    <b v="1"/>
    <x v="1"/>
    <n v="1.1625000000000001"/>
    <n v="116.25"/>
    <x v="0"/>
    <s v="shorts"/>
    <x v="67"/>
    <d v="2012-07-15T14:00:04"/>
  </r>
  <r>
    <n v="600"/>
    <n v="763"/>
    <x v="0"/>
    <s v="GB"/>
    <s v="GBP"/>
    <n v="1393162791"/>
    <n v="1390570791"/>
    <b v="0"/>
    <n v="36"/>
    <b v="1"/>
    <x v="1"/>
    <n v="1.2716666666666667"/>
    <n v="21.194444444444443"/>
    <x v="0"/>
    <s v="shorts"/>
    <x v="68"/>
    <d v="2014-02-23T13:39:51"/>
  </r>
  <r>
    <n v="10000"/>
    <n v="11094.23"/>
    <x v="0"/>
    <s v="US"/>
    <s v="USD"/>
    <n v="1317538740"/>
    <n v="1314765025"/>
    <b v="0"/>
    <n v="178"/>
    <b v="1"/>
    <x v="1"/>
    <n v="1.109423"/>
    <n v="62.327134831460668"/>
    <x v="0"/>
    <s v="shorts"/>
    <x v="69"/>
    <d v="2011-10-02T06:59:00"/>
  </r>
  <r>
    <n v="500"/>
    <n v="636"/>
    <x v="0"/>
    <s v="US"/>
    <s v="USD"/>
    <n v="1315171845"/>
    <n v="1309987845"/>
    <b v="0"/>
    <n v="17"/>
    <b v="1"/>
    <x v="1"/>
    <n v="1.272"/>
    <n v="37.411764705882355"/>
    <x v="0"/>
    <s v="shorts"/>
    <x v="70"/>
    <d v="2011-09-04T21:30:45"/>
  </r>
  <r>
    <n v="1800"/>
    <n v="2231"/>
    <x v="0"/>
    <s v="US"/>
    <s v="USD"/>
    <n v="1338186657"/>
    <n v="1333002657"/>
    <b v="0"/>
    <n v="32"/>
    <b v="1"/>
    <x v="1"/>
    <n v="1.2394444444444443"/>
    <n v="69.71875"/>
    <x v="0"/>
    <s v="shorts"/>
    <x v="71"/>
    <d v="2012-05-28T06:30:57"/>
  </r>
  <r>
    <n v="2200"/>
    <n v="2385"/>
    <x v="0"/>
    <s v="US"/>
    <s v="USD"/>
    <n v="1352937600"/>
    <n v="1351210481"/>
    <b v="0"/>
    <n v="41"/>
    <b v="1"/>
    <x v="1"/>
    <n v="1.084090909090909"/>
    <n v="58.170731707317074"/>
    <x v="0"/>
    <s v="shorts"/>
    <x v="72"/>
    <d v="2012-11-15T00:00:00"/>
  </r>
  <r>
    <n v="900"/>
    <n v="900"/>
    <x v="0"/>
    <s v="US"/>
    <s v="USD"/>
    <n v="1304395140"/>
    <n v="1297620584"/>
    <b v="0"/>
    <n v="18"/>
    <b v="1"/>
    <x v="1"/>
    <n v="1"/>
    <n v="50"/>
    <x v="0"/>
    <s v="shorts"/>
    <x v="73"/>
    <d v="2011-05-03T03:59:00"/>
  </r>
  <r>
    <n v="500"/>
    <n v="564.66"/>
    <x v="0"/>
    <s v="FR"/>
    <s v="EUR"/>
    <n v="1453376495"/>
    <n v="1450784495"/>
    <b v="0"/>
    <n v="29"/>
    <b v="1"/>
    <x v="1"/>
    <n v="1.1293199999999999"/>
    <n v="19.471034482758618"/>
    <x v="0"/>
    <s v="shorts"/>
    <x v="74"/>
    <d v="2016-01-21T11:41:35"/>
  </r>
  <r>
    <n v="3500"/>
    <n v="4040"/>
    <x v="0"/>
    <s v="US"/>
    <s v="USD"/>
    <n v="1366693272"/>
    <n v="1364101272"/>
    <b v="0"/>
    <n v="47"/>
    <b v="1"/>
    <x v="1"/>
    <n v="1.1542857142857144"/>
    <n v="85.957446808510639"/>
    <x v="0"/>
    <s v="shorts"/>
    <x v="75"/>
    <d v="2013-04-23T05:01:12"/>
  </r>
  <r>
    <n v="300"/>
    <n v="460"/>
    <x v="0"/>
    <s v="US"/>
    <s v="USD"/>
    <n v="1325007358"/>
    <n v="1319819758"/>
    <b v="0"/>
    <n v="15"/>
    <b v="1"/>
    <x v="1"/>
    <n v="1.5333333333333334"/>
    <n v="30.666666666666668"/>
    <x v="0"/>
    <s v="shorts"/>
    <x v="76"/>
    <d v="2011-12-27T17:35:58"/>
  </r>
  <r>
    <n v="400"/>
    <n v="1570"/>
    <x v="0"/>
    <s v="US"/>
    <s v="USD"/>
    <n v="1337569140"/>
    <n v="1332991717"/>
    <b v="0"/>
    <n v="26"/>
    <b v="1"/>
    <x v="1"/>
    <n v="3.9249999999999998"/>
    <n v="60.384615384615387"/>
    <x v="0"/>
    <s v="shorts"/>
    <x v="77"/>
    <d v="2012-05-21T02:59:00"/>
  </r>
  <r>
    <n v="50"/>
    <n v="1351"/>
    <x v="0"/>
    <s v="FR"/>
    <s v="EUR"/>
    <n v="1472751121"/>
    <n v="1471887121"/>
    <b v="0"/>
    <n v="35"/>
    <b v="1"/>
    <x v="1"/>
    <n v="27.02"/>
    <n v="38.6"/>
    <x v="0"/>
    <s v="shorts"/>
    <x v="78"/>
    <d v="2016-09-01T17:32:01"/>
  </r>
  <r>
    <n v="1300"/>
    <n v="1651"/>
    <x v="0"/>
    <s v="GB"/>
    <s v="GBP"/>
    <n v="1398451093"/>
    <n v="1395859093"/>
    <b v="0"/>
    <n v="41"/>
    <b v="1"/>
    <x v="1"/>
    <n v="1.27"/>
    <n v="40.268292682926827"/>
    <x v="0"/>
    <s v="shorts"/>
    <x v="79"/>
    <d v="2014-04-25T18:38:13"/>
  </r>
  <r>
    <n v="12000"/>
    <n v="12870"/>
    <x v="0"/>
    <s v="US"/>
    <s v="USD"/>
    <n v="1386640856"/>
    <n v="1383616856"/>
    <b v="0"/>
    <n v="47"/>
    <b v="1"/>
    <x v="1"/>
    <n v="1.0725"/>
    <n v="273.82978723404256"/>
    <x v="0"/>
    <s v="shorts"/>
    <x v="80"/>
    <d v="2013-12-10T02:00:56"/>
  </r>
  <r>
    <n v="750"/>
    <n v="1485"/>
    <x v="0"/>
    <s v="US"/>
    <s v="USD"/>
    <n v="1342234920"/>
    <n v="1341892127"/>
    <b v="0"/>
    <n v="28"/>
    <b v="1"/>
    <x v="1"/>
    <n v="1.98"/>
    <n v="53.035714285714285"/>
    <x v="0"/>
    <s v="shorts"/>
    <x v="81"/>
    <d v="2012-07-14T03:02:00"/>
  </r>
  <r>
    <n v="4000"/>
    <n v="4000.5"/>
    <x v="0"/>
    <s v="US"/>
    <s v="USD"/>
    <n v="1318189261"/>
    <n v="1315597261"/>
    <b v="0"/>
    <n v="100"/>
    <b v="1"/>
    <x v="1"/>
    <n v="1.0001249999999999"/>
    <n v="40.005000000000003"/>
    <x v="0"/>
    <s v="shorts"/>
    <x v="82"/>
    <d v="2011-10-09T19:41:01"/>
  </r>
  <r>
    <n v="200"/>
    <n v="205"/>
    <x v="0"/>
    <s v="GB"/>
    <s v="GBP"/>
    <n v="1424604600"/>
    <n v="1423320389"/>
    <b v="0"/>
    <n v="13"/>
    <b v="1"/>
    <x v="1"/>
    <n v="1.0249999999999999"/>
    <n v="15.76923076923077"/>
    <x v="0"/>
    <s v="shorts"/>
    <x v="83"/>
    <d v="2015-02-22T11:30:00"/>
  </r>
  <r>
    <n v="500"/>
    <n v="500"/>
    <x v="0"/>
    <s v="US"/>
    <s v="USD"/>
    <n v="1305483086"/>
    <n v="1302891086"/>
    <b v="0"/>
    <n v="7"/>
    <b v="1"/>
    <x v="1"/>
    <n v="1"/>
    <n v="71.428571428571431"/>
    <x v="0"/>
    <s v="shorts"/>
    <x v="84"/>
    <d v="2011-05-15T18:11:26"/>
  </r>
  <r>
    <n v="1200"/>
    <n v="1506"/>
    <x v="0"/>
    <s v="US"/>
    <s v="USD"/>
    <n v="1316746837"/>
    <n v="1314154837"/>
    <b v="0"/>
    <n v="21"/>
    <b v="1"/>
    <x v="1"/>
    <n v="1.2549999999999999"/>
    <n v="71.714285714285708"/>
    <x v="0"/>
    <s v="shorts"/>
    <x v="85"/>
    <d v="2011-09-23T03:00:37"/>
  </r>
  <r>
    <n v="6000"/>
    <n v="6388"/>
    <x v="0"/>
    <s v="FR"/>
    <s v="EUR"/>
    <n v="1451226045"/>
    <n v="1444828845"/>
    <b v="0"/>
    <n v="17"/>
    <b v="1"/>
    <x v="1"/>
    <n v="1.0646666666666667"/>
    <n v="375.76470588235293"/>
    <x v="0"/>
    <s v="shorts"/>
    <x v="86"/>
    <d v="2015-12-27T14:20:45"/>
  </r>
  <r>
    <n v="2500"/>
    <n v="2615"/>
    <x v="0"/>
    <s v="US"/>
    <s v="USD"/>
    <n v="1275529260"/>
    <n v="1274705803"/>
    <b v="0"/>
    <n v="25"/>
    <b v="1"/>
    <x v="1"/>
    <n v="1.046"/>
    <n v="104.6"/>
    <x v="0"/>
    <s v="shorts"/>
    <x v="87"/>
    <d v="2010-06-03T01:41:00"/>
  </r>
  <r>
    <n v="3500"/>
    <n v="3600"/>
    <x v="0"/>
    <s v="US"/>
    <s v="USD"/>
    <n v="1403452131"/>
    <n v="1401205731"/>
    <b v="0"/>
    <n v="60"/>
    <b v="1"/>
    <x v="1"/>
    <n v="1.0285714285714285"/>
    <n v="60"/>
    <x v="0"/>
    <s v="shorts"/>
    <x v="88"/>
    <d v="2014-06-22T15:48:51"/>
  </r>
  <r>
    <n v="6000"/>
    <n v="6904"/>
    <x v="0"/>
    <s v="US"/>
    <s v="USD"/>
    <n v="1370196192"/>
    <n v="1368036192"/>
    <b v="0"/>
    <n v="56"/>
    <b v="1"/>
    <x v="1"/>
    <n v="1.1506666666666667"/>
    <n v="123.28571428571429"/>
    <x v="0"/>
    <s v="shorts"/>
    <x v="89"/>
    <d v="2013-06-02T18:03:12"/>
  </r>
  <r>
    <n v="500"/>
    <n v="502"/>
    <x v="0"/>
    <s v="US"/>
    <s v="USD"/>
    <n v="1310454499"/>
    <n v="1307862499"/>
    <b v="0"/>
    <n v="16"/>
    <b v="1"/>
    <x v="1"/>
    <n v="1.004"/>
    <n v="31.375"/>
    <x v="0"/>
    <s v="shorts"/>
    <x v="90"/>
    <d v="2011-07-12T07:08:19"/>
  </r>
  <r>
    <n v="3000"/>
    <n v="3600"/>
    <x v="0"/>
    <s v="US"/>
    <s v="USD"/>
    <n v="1305625164"/>
    <n v="1300354764"/>
    <b v="0"/>
    <n v="46"/>
    <b v="1"/>
    <x v="1"/>
    <n v="1.2"/>
    <n v="78.260869565217391"/>
    <x v="0"/>
    <s v="shorts"/>
    <x v="91"/>
    <d v="2011-05-17T09:39:24"/>
  </r>
  <r>
    <n v="5000"/>
    <n v="5260"/>
    <x v="0"/>
    <s v="CA"/>
    <s v="CAD"/>
    <n v="1485936000"/>
    <n v="1481949983"/>
    <b v="0"/>
    <n v="43"/>
    <b v="1"/>
    <x v="1"/>
    <n v="1.052"/>
    <n v="122.32558139534883"/>
    <x v="0"/>
    <s v="shorts"/>
    <x v="92"/>
    <d v="2017-02-01T08:00:00"/>
  </r>
  <r>
    <n v="1000"/>
    <n v="1106"/>
    <x v="0"/>
    <s v="US"/>
    <s v="USD"/>
    <n v="1341349200"/>
    <n v="1338928537"/>
    <b v="0"/>
    <n v="15"/>
    <b v="1"/>
    <x v="1"/>
    <n v="1.1060000000000001"/>
    <n v="73.733333333333334"/>
    <x v="0"/>
    <s v="shorts"/>
    <x v="93"/>
    <d v="2012-07-03T21:00:00"/>
  </r>
  <r>
    <n v="250"/>
    <n v="260"/>
    <x v="0"/>
    <s v="GB"/>
    <s v="GBP"/>
    <n v="1396890822"/>
    <n v="1395162822"/>
    <b v="0"/>
    <n v="12"/>
    <b v="1"/>
    <x v="1"/>
    <n v="1.04"/>
    <n v="21.666666666666668"/>
    <x v="0"/>
    <s v="shorts"/>
    <x v="94"/>
    <d v="2014-04-07T17:13:42"/>
  </r>
  <r>
    <n v="350"/>
    <n v="460"/>
    <x v="0"/>
    <s v="US"/>
    <s v="USD"/>
    <n v="1330214841"/>
    <n v="1327622841"/>
    <b v="0"/>
    <n v="21"/>
    <b v="1"/>
    <x v="1"/>
    <n v="1.3142857142857143"/>
    <n v="21.904761904761905"/>
    <x v="0"/>
    <s v="shorts"/>
    <x v="95"/>
    <d v="2012-02-26T00:07:21"/>
  </r>
  <r>
    <n v="1500"/>
    <n v="1720"/>
    <x v="0"/>
    <s v="US"/>
    <s v="USD"/>
    <n v="1280631600"/>
    <n v="1274889241"/>
    <b v="0"/>
    <n v="34"/>
    <b v="1"/>
    <x v="1"/>
    <n v="1.1466666666666667"/>
    <n v="50.588235294117645"/>
    <x v="0"/>
    <s v="shorts"/>
    <x v="96"/>
    <d v="2010-08-01T03:00:00"/>
  </r>
  <r>
    <n v="400"/>
    <n v="425"/>
    <x v="0"/>
    <s v="US"/>
    <s v="USD"/>
    <n v="1310440482"/>
    <n v="1307848482"/>
    <b v="0"/>
    <n v="8"/>
    <b v="1"/>
    <x v="1"/>
    <n v="1.0625"/>
    <n v="53.125"/>
    <x v="0"/>
    <s v="shorts"/>
    <x v="97"/>
    <d v="2011-07-12T03:14:42"/>
  </r>
  <r>
    <n v="3200"/>
    <n v="3400"/>
    <x v="0"/>
    <s v="US"/>
    <s v="USD"/>
    <n v="1354923000"/>
    <n v="1351796674"/>
    <b v="0"/>
    <n v="60"/>
    <b v="1"/>
    <x v="1"/>
    <n v="1.0625"/>
    <n v="56.666666666666664"/>
    <x v="0"/>
    <s v="shorts"/>
    <x v="98"/>
    <d v="2012-12-07T23:30:00"/>
  </r>
  <r>
    <n v="1500"/>
    <n v="1590.29"/>
    <x v="0"/>
    <s v="US"/>
    <s v="USD"/>
    <n v="1390426799"/>
    <n v="1387834799"/>
    <b v="0"/>
    <n v="39"/>
    <b v="1"/>
    <x v="1"/>
    <n v="1.0601933333333333"/>
    <n v="40.776666666666664"/>
    <x v="0"/>
    <s v="shorts"/>
    <x v="99"/>
    <d v="2014-01-22T21:39:59"/>
  </r>
  <r>
    <n v="5000"/>
    <n v="5000"/>
    <x v="0"/>
    <s v="US"/>
    <s v="USD"/>
    <n v="1352055886"/>
    <n v="1350324286"/>
    <b v="0"/>
    <n v="26"/>
    <b v="1"/>
    <x v="1"/>
    <n v="1"/>
    <n v="192.30769230769232"/>
    <x v="0"/>
    <s v="shorts"/>
    <x v="100"/>
    <d v="2012-11-04T19:04:46"/>
  </r>
  <r>
    <n v="3500"/>
    <n v="3500"/>
    <x v="0"/>
    <s v="US"/>
    <s v="USD"/>
    <n v="1359052710"/>
    <n v="1356979110"/>
    <b v="0"/>
    <n v="35"/>
    <b v="1"/>
    <x v="1"/>
    <n v="1"/>
    <n v="100"/>
    <x v="0"/>
    <s v="shorts"/>
    <x v="101"/>
    <d v="2013-01-24T18:38:30"/>
  </r>
  <r>
    <n v="6000"/>
    <n v="7665"/>
    <x v="0"/>
    <s v="US"/>
    <s v="USD"/>
    <n v="1293073733"/>
    <n v="1290481733"/>
    <b v="0"/>
    <n v="65"/>
    <b v="1"/>
    <x v="1"/>
    <n v="1.2775000000000001"/>
    <n v="117.92307692307692"/>
    <x v="0"/>
    <s v="shorts"/>
    <x v="102"/>
    <d v="2010-12-23T03:08:53"/>
  </r>
  <r>
    <n v="1300"/>
    <n v="1367"/>
    <x v="0"/>
    <s v="GB"/>
    <s v="GBP"/>
    <n v="1394220030"/>
    <n v="1392232830"/>
    <b v="0"/>
    <n v="49"/>
    <b v="1"/>
    <x v="1"/>
    <n v="1.0515384615384615"/>
    <n v="27.897959183673468"/>
    <x v="0"/>
    <s v="shorts"/>
    <x v="103"/>
    <d v="2014-03-07T19:20:30"/>
  </r>
  <r>
    <n v="500"/>
    <n v="600"/>
    <x v="0"/>
    <s v="US"/>
    <s v="USD"/>
    <n v="1301792400"/>
    <n v="1299775266"/>
    <b v="0"/>
    <n v="10"/>
    <b v="1"/>
    <x v="1"/>
    <n v="1.2"/>
    <n v="60"/>
    <x v="0"/>
    <s v="shorts"/>
    <x v="104"/>
    <d v="2011-04-03T01:00:00"/>
  </r>
  <r>
    <n v="2200"/>
    <n v="2363"/>
    <x v="0"/>
    <s v="US"/>
    <s v="USD"/>
    <n v="1463184000"/>
    <n v="1461605020"/>
    <b v="0"/>
    <n v="60"/>
    <b v="1"/>
    <x v="1"/>
    <n v="1.074090909090909"/>
    <n v="39.383333333333333"/>
    <x v="0"/>
    <s v="shorts"/>
    <x v="105"/>
    <d v="2016-05-14T00:00:00"/>
  </r>
  <r>
    <n v="5000"/>
    <n v="5025"/>
    <x v="0"/>
    <s v="US"/>
    <s v="USD"/>
    <n v="1333391901"/>
    <n v="1332182301"/>
    <b v="0"/>
    <n v="27"/>
    <b v="1"/>
    <x v="1"/>
    <n v="1.0049999999999999"/>
    <n v="186.11111111111111"/>
    <x v="0"/>
    <s v="shorts"/>
    <x v="106"/>
    <d v="2012-04-02T18:38:21"/>
  </r>
  <r>
    <n v="7500"/>
    <n v="7685"/>
    <x v="0"/>
    <s v="US"/>
    <s v="USD"/>
    <n v="1303688087"/>
    <n v="1301787287"/>
    <b v="0"/>
    <n v="69"/>
    <b v="1"/>
    <x v="1"/>
    <n v="1.0246666666666666"/>
    <n v="111.37681159420291"/>
    <x v="0"/>
    <s v="shorts"/>
    <x v="107"/>
    <d v="2011-04-24T23:34:47"/>
  </r>
  <r>
    <n v="1500"/>
    <n v="3700"/>
    <x v="0"/>
    <s v="US"/>
    <s v="USD"/>
    <n v="1370011370"/>
    <n v="1364827370"/>
    <b v="0"/>
    <n v="47"/>
    <b v="1"/>
    <x v="1"/>
    <n v="2.4666666666666668"/>
    <n v="78.723404255319153"/>
    <x v="0"/>
    <s v="shorts"/>
    <x v="108"/>
    <d v="2013-05-31T14:42:50"/>
  </r>
  <r>
    <n v="1000"/>
    <n v="2195"/>
    <x v="0"/>
    <s v="US"/>
    <s v="USD"/>
    <n v="1298680630"/>
    <n v="1296088630"/>
    <b v="0"/>
    <n v="47"/>
    <b v="1"/>
    <x v="1"/>
    <n v="2.1949999999999998"/>
    <n v="46.702127659574465"/>
    <x v="0"/>
    <s v="shorts"/>
    <x v="109"/>
    <d v="2011-02-26T00:37:10"/>
  </r>
  <r>
    <n v="1300"/>
    <n v="1700"/>
    <x v="0"/>
    <s v="US"/>
    <s v="USD"/>
    <n v="1384408740"/>
    <n v="1381445253"/>
    <b v="0"/>
    <n v="26"/>
    <b v="1"/>
    <x v="1"/>
    <n v="1.3076923076923077"/>
    <n v="65.384615384615387"/>
    <x v="0"/>
    <s v="shorts"/>
    <x v="110"/>
    <d v="2013-11-14T05:59:00"/>
  </r>
  <r>
    <n v="3500"/>
    <n v="5410"/>
    <x v="0"/>
    <s v="AU"/>
    <s v="AUD"/>
    <n v="1433059187"/>
    <n v="1430467187"/>
    <b v="0"/>
    <n v="53"/>
    <b v="1"/>
    <x v="1"/>
    <n v="1.5457142857142858"/>
    <n v="102.0754716981132"/>
    <x v="0"/>
    <s v="shorts"/>
    <x v="111"/>
    <d v="2015-05-31T07:59:47"/>
  </r>
  <r>
    <n v="5000"/>
    <n v="5200"/>
    <x v="0"/>
    <s v="US"/>
    <s v="USD"/>
    <n v="1397354400"/>
    <n v="1395277318"/>
    <b v="0"/>
    <n v="81"/>
    <b v="1"/>
    <x v="1"/>
    <n v="1.04"/>
    <n v="64.197530864197532"/>
    <x v="0"/>
    <s v="shorts"/>
    <x v="112"/>
    <d v="2014-04-13T02:00:00"/>
  </r>
  <r>
    <n v="5000"/>
    <n v="7050"/>
    <x v="0"/>
    <s v="US"/>
    <s v="USD"/>
    <n v="1312642800"/>
    <n v="1311963128"/>
    <b v="0"/>
    <n v="78"/>
    <b v="1"/>
    <x v="1"/>
    <n v="1.41"/>
    <n v="90.384615384615387"/>
    <x v="0"/>
    <s v="shorts"/>
    <x v="113"/>
    <d v="2011-08-06T15:00:00"/>
  </r>
  <r>
    <n v="3000"/>
    <n v="3100"/>
    <x v="0"/>
    <s v="US"/>
    <s v="USD"/>
    <n v="1326436488"/>
    <n v="1321252488"/>
    <b v="0"/>
    <n v="35"/>
    <b v="1"/>
    <x v="1"/>
    <n v="1.0333333333333334"/>
    <n v="88.571428571428569"/>
    <x v="0"/>
    <s v="shorts"/>
    <x v="114"/>
    <d v="2012-01-13T06:34:48"/>
  </r>
  <r>
    <n v="450"/>
    <n v="632"/>
    <x v="0"/>
    <s v="US"/>
    <s v="USD"/>
    <n v="1328377444"/>
    <n v="1326217444"/>
    <b v="0"/>
    <n v="22"/>
    <b v="1"/>
    <x v="1"/>
    <n v="1.4044444444444444"/>
    <n v="28.727272727272727"/>
    <x v="0"/>
    <s v="shorts"/>
    <x v="115"/>
    <d v="2012-02-04T17:44:04"/>
  </r>
  <r>
    <n v="3500"/>
    <n v="3978"/>
    <x v="0"/>
    <s v="US"/>
    <s v="USD"/>
    <n v="1302260155"/>
    <n v="1298289355"/>
    <b v="0"/>
    <n v="57"/>
    <b v="1"/>
    <x v="1"/>
    <n v="1.1365714285714286"/>
    <n v="69.78947368421052"/>
    <x v="0"/>
    <s v="shorts"/>
    <x v="116"/>
    <d v="2011-04-08T10:55:55"/>
  </r>
  <r>
    <n v="4500"/>
    <n v="4522.22"/>
    <x v="0"/>
    <s v="US"/>
    <s v="USD"/>
    <n v="1276110000"/>
    <n v="1268337744"/>
    <b v="0"/>
    <n v="27"/>
    <b v="1"/>
    <x v="1"/>
    <n v="1.0049377777777779"/>
    <n v="167.48962962962963"/>
    <x v="0"/>
    <s v="shorts"/>
    <x v="117"/>
    <d v="2010-06-09T19:00:00"/>
  </r>
  <r>
    <n v="5000"/>
    <n v="5651.58"/>
    <x v="0"/>
    <s v="US"/>
    <s v="USD"/>
    <n v="1311902236"/>
    <n v="1309310236"/>
    <b v="0"/>
    <n v="39"/>
    <b v="1"/>
    <x v="1"/>
    <n v="1.1303159999999999"/>
    <n v="144.91230769230768"/>
    <x v="0"/>
    <s v="shorts"/>
    <x v="118"/>
    <d v="2011-07-29T01:17:16"/>
  </r>
  <r>
    <n v="3250"/>
    <n v="3398.1"/>
    <x v="0"/>
    <s v="US"/>
    <s v="USD"/>
    <n v="1313276400"/>
    <n v="1310693986"/>
    <b v="0"/>
    <n v="37"/>
    <b v="1"/>
    <x v="1"/>
    <n v="1.0455692307692308"/>
    <n v="91.840540540540545"/>
    <x v="0"/>
    <s v="shorts"/>
    <x v="119"/>
    <d v="2011-08-13T23:00:00"/>
  </r>
  <r>
    <n v="70000"/>
    <n v="10"/>
    <x v="1"/>
    <s v="HK"/>
    <s v="HKD"/>
    <n v="1475457107"/>
    <n v="1472865107"/>
    <b v="0"/>
    <n v="1"/>
    <b v="0"/>
    <x v="2"/>
    <n v="1.4285714285714287E-4"/>
    <n v="10"/>
    <x v="0"/>
    <s v="science fiction"/>
    <x v="120"/>
    <d v="2016-10-03T01:11:47"/>
  </r>
  <r>
    <n v="3000"/>
    <n v="1"/>
    <x v="1"/>
    <s v="US"/>
    <s v="USD"/>
    <n v="1429352160"/>
    <n v="1427993710"/>
    <b v="0"/>
    <n v="1"/>
    <b v="0"/>
    <x v="2"/>
    <n v="3.3333333333333332E-4"/>
    <n v="1"/>
    <x v="0"/>
    <s v="science fiction"/>
    <x v="121"/>
    <d v="2015-04-18T10:16:00"/>
  </r>
  <r>
    <n v="100000000"/>
    <n v="0"/>
    <x v="1"/>
    <s v="US"/>
    <s v="USD"/>
    <n v="1476094907"/>
    <n v="1470910907"/>
    <b v="0"/>
    <n v="0"/>
    <b v="0"/>
    <x v="2"/>
    <n v="0"/>
    <e v="#DIV/0!"/>
    <x v="0"/>
    <s v="science fiction"/>
    <x v="122"/>
    <d v="2016-10-10T10:21:47"/>
  </r>
  <r>
    <n v="55000"/>
    <n v="151"/>
    <x v="1"/>
    <s v="US"/>
    <s v="USD"/>
    <n v="1414533600"/>
    <n v="1411411564"/>
    <b v="0"/>
    <n v="6"/>
    <b v="0"/>
    <x v="2"/>
    <n v="2.7454545454545453E-3"/>
    <n v="25.166666666666668"/>
    <x v="0"/>
    <s v="science fiction"/>
    <x v="123"/>
    <d v="2014-10-28T22:00:00"/>
  </r>
  <r>
    <n v="4000"/>
    <n v="0"/>
    <x v="1"/>
    <s v="US"/>
    <s v="USD"/>
    <n v="1431728242"/>
    <n v="1429568242"/>
    <b v="0"/>
    <n v="0"/>
    <b v="0"/>
    <x v="2"/>
    <n v="0"/>
    <e v="#DIV/0!"/>
    <x v="0"/>
    <s v="science fiction"/>
    <x v="124"/>
    <d v="2015-05-15T22:17:22"/>
  </r>
  <r>
    <n v="500"/>
    <n v="70"/>
    <x v="1"/>
    <s v="CA"/>
    <s v="CAD"/>
    <n v="1486165880"/>
    <n v="1480981880"/>
    <b v="0"/>
    <n v="6"/>
    <b v="0"/>
    <x v="2"/>
    <n v="0.14000000000000001"/>
    <n v="11.666666666666666"/>
    <x v="0"/>
    <s v="science fiction"/>
    <x v="125"/>
    <d v="2017-02-03T23:51:20"/>
  </r>
  <r>
    <n v="25000"/>
    <n v="1387"/>
    <x v="1"/>
    <s v="US"/>
    <s v="USD"/>
    <n v="1433988000"/>
    <n v="1431353337"/>
    <b v="0"/>
    <n v="13"/>
    <b v="0"/>
    <x v="2"/>
    <n v="5.5480000000000002E-2"/>
    <n v="106.69230769230769"/>
    <x v="0"/>
    <s v="science fiction"/>
    <x v="126"/>
    <d v="2015-06-11T02:00:00"/>
  </r>
  <r>
    <n v="8000"/>
    <n v="190"/>
    <x v="1"/>
    <s v="US"/>
    <s v="USD"/>
    <n v="1428069541"/>
    <n v="1425481141"/>
    <b v="0"/>
    <n v="4"/>
    <b v="0"/>
    <x v="2"/>
    <n v="2.375E-2"/>
    <n v="47.5"/>
    <x v="0"/>
    <s v="science fiction"/>
    <x v="127"/>
    <d v="2015-04-03T13:59:01"/>
  </r>
  <r>
    <n v="100000"/>
    <n v="1867"/>
    <x v="1"/>
    <s v="US"/>
    <s v="USD"/>
    <n v="1476941293"/>
    <n v="1473917293"/>
    <b v="0"/>
    <n v="6"/>
    <b v="0"/>
    <x v="2"/>
    <n v="1.8669999999999999E-2"/>
    <n v="311.16666666666669"/>
    <x v="0"/>
    <s v="science fiction"/>
    <x v="128"/>
    <d v="2016-10-20T05:28:13"/>
  </r>
  <r>
    <n v="20000"/>
    <n v="0"/>
    <x v="1"/>
    <s v="US"/>
    <s v="USD"/>
    <n v="1414708183"/>
    <n v="1409524183"/>
    <b v="0"/>
    <n v="0"/>
    <b v="0"/>
    <x v="2"/>
    <n v="0"/>
    <e v="#DIV/0!"/>
    <x v="0"/>
    <s v="science fiction"/>
    <x v="129"/>
    <d v="2014-10-30T22:29:43"/>
  </r>
  <r>
    <n v="600"/>
    <n v="0"/>
    <x v="1"/>
    <s v="GB"/>
    <s v="GBP"/>
    <n v="1402949760"/>
    <n v="1400536692"/>
    <b v="0"/>
    <n v="0"/>
    <b v="0"/>
    <x v="2"/>
    <n v="0"/>
    <e v="#DIV/0!"/>
    <x v="0"/>
    <s v="science fiction"/>
    <x v="130"/>
    <d v="2014-06-16T20:16:00"/>
  </r>
  <r>
    <n v="1200"/>
    <n v="0"/>
    <x v="1"/>
    <s v="US"/>
    <s v="USD"/>
    <n v="1467763200"/>
    <n v="1466453161"/>
    <b v="0"/>
    <n v="0"/>
    <b v="0"/>
    <x v="2"/>
    <n v="0"/>
    <e v="#DIV/0!"/>
    <x v="0"/>
    <s v="science fiction"/>
    <x v="131"/>
    <d v="2016-07-06T00:00:00"/>
  </r>
  <r>
    <n v="80000"/>
    <n v="7655"/>
    <x v="1"/>
    <s v="US"/>
    <s v="USD"/>
    <n v="1415392207"/>
    <n v="1411500607"/>
    <b v="0"/>
    <n v="81"/>
    <b v="0"/>
    <x v="2"/>
    <n v="9.5687499999999995E-2"/>
    <n v="94.506172839506178"/>
    <x v="0"/>
    <s v="science fiction"/>
    <x v="132"/>
    <d v="2014-11-07T20:30:07"/>
  </r>
  <r>
    <n v="71764"/>
    <n v="0"/>
    <x v="1"/>
    <s v="US"/>
    <s v="USD"/>
    <n v="1464715860"/>
    <n v="1462130584"/>
    <b v="0"/>
    <n v="0"/>
    <b v="0"/>
    <x v="2"/>
    <n v="0"/>
    <e v="#DIV/0!"/>
    <x v="0"/>
    <s v="science fiction"/>
    <x v="133"/>
    <d v="2016-05-31T17:31:00"/>
  </r>
  <r>
    <n v="5000"/>
    <n v="0"/>
    <x v="1"/>
    <s v="US"/>
    <s v="USD"/>
    <n v="1441386000"/>
    <n v="1438811418"/>
    <b v="0"/>
    <n v="0"/>
    <b v="0"/>
    <x v="2"/>
    <n v="0"/>
    <e v="#DIV/0!"/>
    <x v="0"/>
    <s v="science fiction"/>
    <x v="134"/>
    <d v="2015-09-04T17:00:00"/>
  </r>
  <r>
    <n v="3000"/>
    <n v="403"/>
    <x v="1"/>
    <s v="US"/>
    <s v="USD"/>
    <n v="1404241200"/>
    <n v="1401354597"/>
    <b v="0"/>
    <n v="5"/>
    <b v="0"/>
    <x v="2"/>
    <n v="0.13433333333333333"/>
    <n v="80.599999999999994"/>
    <x v="0"/>
    <s v="science fiction"/>
    <x v="135"/>
    <d v="2014-07-01T19:00:00"/>
  </r>
  <r>
    <n v="3000"/>
    <n v="0"/>
    <x v="1"/>
    <s v="US"/>
    <s v="USD"/>
    <n v="1431771360"/>
    <n v="1427968234"/>
    <b v="0"/>
    <n v="0"/>
    <b v="0"/>
    <x v="2"/>
    <n v="0"/>
    <e v="#DIV/0!"/>
    <x v="0"/>
    <s v="science fiction"/>
    <x v="136"/>
    <d v="2015-05-16T10:16:00"/>
  </r>
  <r>
    <n v="55000"/>
    <n v="0"/>
    <x v="1"/>
    <s v="DK"/>
    <s v="DKK"/>
    <n v="1444657593"/>
    <n v="1440337593"/>
    <b v="0"/>
    <n v="0"/>
    <b v="0"/>
    <x v="2"/>
    <n v="0"/>
    <e v="#DIV/0!"/>
    <x v="0"/>
    <s v="science fiction"/>
    <x v="137"/>
    <d v="2015-10-12T13:46:33"/>
  </r>
  <r>
    <n v="150000"/>
    <n v="4712"/>
    <x v="1"/>
    <s v="US"/>
    <s v="USD"/>
    <n v="1438405140"/>
    <n v="1435731041"/>
    <b v="0"/>
    <n v="58"/>
    <b v="0"/>
    <x v="2"/>
    <n v="3.1413333333333335E-2"/>
    <n v="81.241379310344826"/>
    <x v="0"/>
    <s v="science fiction"/>
    <x v="138"/>
    <d v="2015-08-01T04:59:00"/>
  </r>
  <r>
    <n v="500"/>
    <n v="500"/>
    <x v="1"/>
    <s v="US"/>
    <s v="USD"/>
    <n v="1436738772"/>
    <n v="1435874772"/>
    <b v="0"/>
    <n v="1"/>
    <b v="0"/>
    <x v="2"/>
    <n v="1"/>
    <n v="500"/>
    <x v="0"/>
    <s v="science fiction"/>
    <x v="139"/>
    <d v="2015-07-12T22:06:12"/>
  </r>
  <r>
    <n v="200000"/>
    <n v="0"/>
    <x v="1"/>
    <s v="US"/>
    <s v="USD"/>
    <n v="1426823132"/>
    <n v="1424234732"/>
    <b v="0"/>
    <n v="0"/>
    <b v="0"/>
    <x v="2"/>
    <n v="0"/>
    <e v="#DIV/0!"/>
    <x v="0"/>
    <s v="science fiction"/>
    <x v="140"/>
    <d v="2015-03-20T03:45:32"/>
  </r>
  <r>
    <n v="12000"/>
    <n v="1293"/>
    <x v="1"/>
    <s v="US"/>
    <s v="USD"/>
    <n v="1433043623"/>
    <n v="1429155623"/>
    <b v="0"/>
    <n v="28"/>
    <b v="0"/>
    <x v="2"/>
    <n v="0.10775"/>
    <n v="46.178571428571431"/>
    <x v="0"/>
    <s v="science fiction"/>
    <x v="141"/>
    <d v="2015-05-31T03:40:23"/>
  </r>
  <r>
    <n v="3000"/>
    <n v="10"/>
    <x v="1"/>
    <s v="US"/>
    <s v="USD"/>
    <n v="1416176778"/>
    <n v="1414358778"/>
    <b v="0"/>
    <n v="1"/>
    <b v="0"/>
    <x v="2"/>
    <n v="3.3333333333333335E-3"/>
    <n v="10"/>
    <x v="0"/>
    <s v="science fiction"/>
    <x v="142"/>
    <d v="2014-11-16T22:26:18"/>
  </r>
  <r>
    <n v="5500"/>
    <n v="0"/>
    <x v="1"/>
    <s v="AU"/>
    <s v="AUD"/>
    <n v="1472882100"/>
    <n v="1467941542"/>
    <b v="0"/>
    <n v="0"/>
    <b v="0"/>
    <x v="2"/>
    <n v="0"/>
    <e v="#DIV/0!"/>
    <x v="0"/>
    <s v="science fiction"/>
    <x v="143"/>
    <d v="2016-09-03T05:55:00"/>
  </r>
  <r>
    <n v="7500"/>
    <n v="2070"/>
    <x v="1"/>
    <s v="CA"/>
    <s v="CAD"/>
    <n v="1428945472"/>
    <n v="1423765072"/>
    <b v="0"/>
    <n v="37"/>
    <b v="0"/>
    <x v="2"/>
    <n v="0.27600000000000002"/>
    <n v="55.945945945945944"/>
    <x v="0"/>
    <s v="science fiction"/>
    <x v="144"/>
    <d v="2015-04-13T17:17:52"/>
  </r>
  <r>
    <n v="4500"/>
    <n v="338"/>
    <x v="1"/>
    <s v="US"/>
    <s v="USD"/>
    <n v="1439298052"/>
    <n v="1436965252"/>
    <b v="0"/>
    <n v="9"/>
    <b v="0"/>
    <x v="2"/>
    <n v="7.5111111111111115E-2"/>
    <n v="37.555555555555557"/>
    <x v="0"/>
    <s v="science fiction"/>
    <x v="145"/>
    <d v="2015-08-11T13:00:52"/>
  </r>
  <r>
    <n v="20000"/>
    <n v="115"/>
    <x v="1"/>
    <s v="US"/>
    <s v="USD"/>
    <n v="1484698998"/>
    <n v="1479514998"/>
    <b v="0"/>
    <n v="3"/>
    <b v="0"/>
    <x v="2"/>
    <n v="5.7499999999999999E-3"/>
    <n v="38.333333333333336"/>
    <x v="0"/>
    <s v="science fiction"/>
    <x v="146"/>
    <d v="2017-01-18T00:23:18"/>
  </r>
  <r>
    <n v="7000"/>
    <n v="0"/>
    <x v="1"/>
    <s v="GB"/>
    <s v="GBP"/>
    <n v="1420741080"/>
    <n v="1417026340"/>
    <b v="0"/>
    <n v="0"/>
    <b v="0"/>
    <x v="2"/>
    <n v="0"/>
    <e v="#DIV/0!"/>
    <x v="0"/>
    <s v="science fiction"/>
    <x v="147"/>
    <d v="2015-01-08T18:18:00"/>
  </r>
  <r>
    <n v="50000"/>
    <n v="40"/>
    <x v="1"/>
    <s v="US"/>
    <s v="USD"/>
    <n v="1456555536"/>
    <n v="1453963536"/>
    <b v="0"/>
    <n v="2"/>
    <b v="0"/>
    <x v="2"/>
    <n v="8.0000000000000004E-4"/>
    <n v="20"/>
    <x v="0"/>
    <s v="science fiction"/>
    <x v="148"/>
    <d v="2016-02-27T06:45:36"/>
  </r>
  <r>
    <n v="10000"/>
    <n v="92"/>
    <x v="1"/>
    <s v="US"/>
    <s v="USD"/>
    <n v="1419494400"/>
    <n v="1416888470"/>
    <b v="0"/>
    <n v="6"/>
    <b v="0"/>
    <x v="2"/>
    <n v="9.1999999999999998E-3"/>
    <n v="15.333333333333334"/>
    <x v="0"/>
    <s v="science fiction"/>
    <x v="149"/>
    <d v="2014-12-25T08:00:00"/>
  </r>
  <r>
    <n v="130000"/>
    <n v="30112"/>
    <x v="1"/>
    <s v="US"/>
    <s v="USD"/>
    <n v="1432612382"/>
    <n v="1427428382"/>
    <b v="0"/>
    <n v="67"/>
    <b v="0"/>
    <x v="2"/>
    <n v="0.23163076923076922"/>
    <n v="449.43283582089555"/>
    <x v="0"/>
    <s v="science fiction"/>
    <x v="150"/>
    <d v="2015-05-26T03:53:02"/>
  </r>
  <r>
    <n v="250000"/>
    <n v="140"/>
    <x v="1"/>
    <s v="AU"/>
    <s v="AUD"/>
    <n v="1434633191"/>
    <n v="1429449191"/>
    <b v="0"/>
    <n v="5"/>
    <b v="0"/>
    <x v="2"/>
    <n v="5.5999999999999995E-4"/>
    <n v="28"/>
    <x v="0"/>
    <s v="science fiction"/>
    <x v="151"/>
    <d v="2015-06-18T13:13:11"/>
  </r>
  <r>
    <n v="380000"/>
    <n v="30"/>
    <x v="1"/>
    <s v="US"/>
    <s v="USD"/>
    <n v="1411437100"/>
    <n v="1408845100"/>
    <b v="0"/>
    <n v="2"/>
    <b v="0"/>
    <x v="2"/>
    <n v="7.8947368421052633E-5"/>
    <n v="15"/>
    <x v="0"/>
    <s v="science fiction"/>
    <x v="152"/>
    <d v="2014-09-23T01:51:40"/>
  </r>
  <r>
    <n v="50000"/>
    <n v="359"/>
    <x v="1"/>
    <s v="US"/>
    <s v="USD"/>
    <n v="1417532644"/>
    <n v="1413900244"/>
    <b v="0"/>
    <n v="10"/>
    <b v="0"/>
    <x v="2"/>
    <n v="7.1799999999999998E-3"/>
    <n v="35.9"/>
    <x v="0"/>
    <s v="science fiction"/>
    <x v="153"/>
    <d v="2014-12-02T15:04:04"/>
  </r>
  <r>
    <n v="1500"/>
    <n v="40"/>
    <x v="1"/>
    <s v="US"/>
    <s v="USD"/>
    <n v="1433336895"/>
    <n v="1429621695"/>
    <b v="0"/>
    <n v="3"/>
    <b v="0"/>
    <x v="2"/>
    <n v="2.6666666666666668E-2"/>
    <n v="13.333333333333334"/>
    <x v="0"/>
    <s v="science fiction"/>
    <x v="154"/>
    <d v="2015-06-03T13:08:15"/>
  </r>
  <r>
    <n v="1350000"/>
    <n v="81"/>
    <x v="1"/>
    <s v="US"/>
    <s v="USD"/>
    <n v="1437657935"/>
    <n v="1434201935"/>
    <b v="0"/>
    <n v="4"/>
    <b v="0"/>
    <x v="2"/>
    <n v="6.0000000000000002E-5"/>
    <n v="20.25"/>
    <x v="0"/>
    <s v="science fiction"/>
    <x v="155"/>
    <d v="2015-07-23T13:25:35"/>
  </r>
  <r>
    <n v="35000"/>
    <n v="1785"/>
    <x v="1"/>
    <s v="CA"/>
    <s v="CAD"/>
    <n v="1407034796"/>
    <n v="1401850796"/>
    <b v="0"/>
    <n v="15"/>
    <b v="0"/>
    <x v="2"/>
    <n v="5.0999999999999997E-2"/>
    <n v="119"/>
    <x v="0"/>
    <s v="science fiction"/>
    <x v="156"/>
    <d v="2014-08-03T02:59:56"/>
  </r>
  <r>
    <n v="2995"/>
    <n v="8"/>
    <x v="1"/>
    <s v="US"/>
    <s v="USD"/>
    <n v="1456523572"/>
    <n v="1453931572"/>
    <b v="0"/>
    <n v="2"/>
    <b v="0"/>
    <x v="2"/>
    <n v="2.671118530884808E-3"/>
    <n v="4"/>
    <x v="0"/>
    <s v="science fiction"/>
    <x v="157"/>
    <d v="2016-02-26T21:52:52"/>
  </r>
  <r>
    <n v="5000"/>
    <n v="0"/>
    <x v="1"/>
    <s v="US"/>
    <s v="USD"/>
    <n v="1413942628"/>
    <n v="1411350628"/>
    <b v="0"/>
    <n v="0"/>
    <b v="0"/>
    <x v="2"/>
    <n v="0"/>
    <e v="#DIV/0!"/>
    <x v="0"/>
    <s v="science fiction"/>
    <x v="158"/>
    <d v="2014-10-22T01:50:28"/>
  </r>
  <r>
    <n v="500000"/>
    <n v="10"/>
    <x v="1"/>
    <s v="US"/>
    <s v="USD"/>
    <n v="1467541545"/>
    <n v="1464085545"/>
    <b v="0"/>
    <n v="1"/>
    <b v="0"/>
    <x v="2"/>
    <n v="2.0000000000000002E-5"/>
    <n v="10"/>
    <x v="0"/>
    <s v="science fiction"/>
    <x v="159"/>
    <d v="2016-07-03T10:25:45"/>
  </r>
  <r>
    <n v="5000"/>
    <n v="0"/>
    <x v="2"/>
    <s v="US"/>
    <s v="USD"/>
    <n v="1439675691"/>
    <n v="1434491691"/>
    <b v="0"/>
    <n v="0"/>
    <b v="0"/>
    <x v="3"/>
    <n v="0"/>
    <e v="#DIV/0!"/>
    <x v="0"/>
    <s v="drama"/>
    <x v="160"/>
    <d v="2015-08-15T21:54:51"/>
  </r>
  <r>
    <n v="50000"/>
    <n v="5"/>
    <x v="2"/>
    <s v="US"/>
    <s v="USD"/>
    <n v="1404318595"/>
    <n v="1401726595"/>
    <b v="0"/>
    <n v="1"/>
    <b v="0"/>
    <x v="3"/>
    <n v="1E-4"/>
    <n v="5"/>
    <x v="0"/>
    <s v="drama"/>
    <x v="161"/>
    <d v="2014-07-02T16:29:55"/>
  </r>
  <r>
    <n v="2800"/>
    <n v="435"/>
    <x v="2"/>
    <s v="US"/>
    <s v="USD"/>
    <n v="1408232520"/>
    <n v="1405393356"/>
    <b v="0"/>
    <n v="10"/>
    <b v="0"/>
    <x v="3"/>
    <n v="0.15535714285714286"/>
    <n v="43.5"/>
    <x v="0"/>
    <s v="drama"/>
    <x v="162"/>
    <d v="2014-08-16T23:42:00"/>
  </r>
  <r>
    <n v="2000000"/>
    <n v="0"/>
    <x v="2"/>
    <s v="US"/>
    <s v="USD"/>
    <n v="1443657600"/>
    <n v="1440716654"/>
    <b v="0"/>
    <n v="0"/>
    <b v="0"/>
    <x v="3"/>
    <n v="0"/>
    <e v="#DIV/0!"/>
    <x v="0"/>
    <s v="drama"/>
    <x v="163"/>
    <d v="2015-10-01T00:00:00"/>
  </r>
  <r>
    <n v="120000"/>
    <n v="640"/>
    <x v="2"/>
    <s v="US"/>
    <s v="USD"/>
    <n v="1411150701"/>
    <n v="1405966701"/>
    <b v="0"/>
    <n v="7"/>
    <b v="0"/>
    <x v="3"/>
    <n v="5.3333333333333332E-3"/>
    <n v="91.428571428571431"/>
    <x v="0"/>
    <s v="drama"/>
    <x v="164"/>
    <d v="2014-09-19T18:18:21"/>
  </r>
  <r>
    <n v="17000"/>
    <n v="0"/>
    <x v="2"/>
    <s v="GB"/>
    <s v="GBP"/>
    <n v="1452613724"/>
    <n v="1450021724"/>
    <b v="0"/>
    <n v="0"/>
    <b v="0"/>
    <x v="3"/>
    <n v="0"/>
    <e v="#DIV/0!"/>
    <x v="0"/>
    <s v="drama"/>
    <x v="165"/>
    <d v="2016-01-12T15:48:44"/>
  </r>
  <r>
    <n v="5000"/>
    <n v="3000"/>
    <x v="2"/>
    <s v="US"/>
    <s v="USD"/>
    <n v="1484531362"/>
    <n v="1481939362"/>
    <b v="0"/>
    <n v="1"/>
    <b v="0"/>
    <x v="3"/>
    <n v="0.6"/>
    <n v="3000"/>
    <x v="0"/>
    <s v="drama"/>
    <x v="166"/>
    <d v="2017-01-16T01:49:22"/>
  </r>
  <r>
    <n v="110000"/>
    <n v="11"/>
    <x v="2"/>
    <s v="US"/>
    <s v="USD"/>
    <n v="1438726535"/>
    <n v="1433542535"/>
    <b v="0"/>
    <n v="2"/>
    <b v="0"/>
    <x v="3"/>
    <n v="1E-4"/>
    <n v="5.5"/>
    <x v="0"/>
    <s v="drama"/>
    <x v="167"/>
    <d v="2015-08-04T22:15:35"/>
  </r>
  <r>
    <n v="8000"/>
    <n v="325"/>
    <x v="2"/>
    <s v="US"/>
    <s v="USD"/>
    <n v="1426791770"/>
    <n v="1424203370"/>
    <b v="0"/>
    <n v="3"/>
    <b v="0"/>
    <x v="3"/>
    <n v="4.0625000000000001E-2"/>
    <n v="108.33333333333333"/>
    <x v="0"/>
    <s v="drama"/>
    <x v="168"/>
    <d v="2015-03-19T19:02:50"/>
  </r>
  <r>
    <n v="2500"/>
    <n v="560"/>
    <x v="2"/>
    <s v="GB"/>
    <s v="GBP"/>
    <n v="1413634059"/>
    <n v="1411042059"/>
    <b v="0"/>
    <n v="10"/>
    <b v="0"/>
    <x v="3"/>
    <n v="0.224"/>
    <n v="56"/>
    <x v="0"/>
    <s v="drama"/>
    <x v="169"/>
    <d v="2014-10-18T12:07:39"/>
  </r>
  <r>
    <n v="10000"/>
    <n v="325"/>
    <x v="2"/>
    <s v="US"/>
    <s v="USD"/>
    <n v="1440912480"/>
    <n v="1438385283"/>
    <b v="0"/>
    <n v="10"/>
    <b v="0"/>
    <x v="3"/>
    <n v="3.2500000000000001E-2"/>
    <n v="32.5"/>
    <x v="0"/>
    <s v="drama"/>
    <x v="170"/>
    <d v="2015-08-30T05:28:00"/>
  </r>
  <r>
    <n v="50000"/>
    <n v="1"/>
    <x v="2"/>
    <s v="US"/>
    <s v="USD"/>
    <n v="1470975614"/>
    <n v="1465791614"/>
    <b v="0"/>
    <n v="1"/>
    <b v="0"/>
    <x v="3"/>
    <n v="2.0000000000000002E-5"/>
    <n v="1"/>
    <x v="0"/>
    <s v="drama"/>
    <x v="171"/>
    <d v="2016-08-12T04:20:14"/>
  </r>
  <r>
    <n v="95000"/>
    <n v="0"/>
    <x v="2"/>
    <s v="US"/>
    <s v="USD"/>
    <n v="1426753723"/>
    <n v="1423733323"/>
    <b v="0"/>
    <n v="0"/>
    <b v="0"/>
    <x v="3"/>
    <n v="0"/>
    <e v="#DIV/0!"/>
    <x v="0"/>
    <s v="drama"/>
    <x v="172"/>
    <d v="2015-03-19T08:28:43"/>
  </r>
  <r>
    <n v="1110"/>
    <n v="0"/>
    <x v="2"/>
    <s v="GB"/>
    <s v="GBP"/>
    <n v="1425131108"/>
    <n v="1422539108"/>
    <b v="0"/>
    <n v="0"/>
    <b v="0"/>
    <x v="3"/>
    <n v="0"/>
    <e v="#DIV/0!"/>
    <x v="0"/>
    <s v="drama"/>
    <x v="173"/>
    <d v="2015-02-28T13:45:08"/>
  </r>
  <r>
    <n v="6000"/>
    <n v="0"/>
    <x v="2"/>
    <s v="NL"/>
    <s v="EUR"/>
    <n v="1431108776"/>
    <n v="1425924776"/>
    <b v="0"/>
    <n v="0"/>
    <b v="0"/>
    <x v="3"/>
    <n v="0"/>
    <e v="#DIV/0!"/>
    <x v="0"/>
    <s v="drama"/>
    <x v="174"/>
    <d v="2015-05-08T18:12:56"/>
  </r>
  <r>
    <n v="20000"/>
    <n v="1297"/>
    <x v="2"/>
    <s v="GB"/>
    <s v="GBP"/>
    <n v="1409337611"/>
    <n v="1407177611"/>
    <b v="0"/>
    <n v="26"/>
    <b v="0"/>
    <x v="3"/>
    <n v="6.4850000000000005E-2"/>
    <n v="49.884615384615387"/>
    <x v="0"/>
    <s v="drama"/>
    <x v="175"/>
    <d v="2014-08-29T18:40:11"/>
  </r>
  <r>
    <n v="1500"/>
    <n v="0"/>
    <x v="2"/>
    <s v="US"/>
    <s v="USD"/>
    <n v="1438803999"/>
    <n v="1436211999"/>
    <b v="0"/>
    <n v="0"/>
    <b v="0"/>
    <x v="3"/>
    <n v="0"/>
    <e v="#DIV/0!"/>
    <x v="0"/>
    <s v="drama"/>
    <x v="176"/>
    <d v="2015-08-05T19:46:39"/>
  </r>
  <r>
    <n v="450"/>
    <n v="180"/>
    <x v="2"/>
    <s v="US"/>
    <s v="USD"/>
    <n v="1427155726"/>
    <n v="1425690526"/>
    <b v="0"/>
    <n v="7"/>
    <b v="0"/>
    <x v="3"/>
    <n v="0.4"/>
    <n v="25.714285714285715"/>
    <x v="0"/>
    <s v="drama"/>
    <x v="177"/>
    <d v="2015-03-24T00:08:46"/>
  </r>
  <r>
    <n v="500000"/>
    <n v="0"/>
    <x v="2"/>
    <s v="ES"/>
    <s v="EUR"/>
    <n v="1448582145"/>
    <n v="1445986545"/>
    <b v="0"/>
    <n v="0"/>
    <b v="0"/>
    <x v="3"/>
    <n v="0"/>
    <e v="#DIV/0!"/>
    <x v="0"/>
    <s v="drama"/>
    <x v="178"/>
    <d v="2015-11-26T23:55:45"/>
  </r>
  <r>
    <n v="1000"/>
    <n v="200"/>
    <x v="2"/>
    <s v="US"/>
    <s v="USD"/>
    <n v="1457056555"/>
    <n v="1454464555"/>
    <b v="0"/>
    <n v="2"/>
    <b v="0"/>
    <x v="3"/>
    <n v="0.2"/>
    <n v="100"/>
    <x v="0"/>
    <s v="drama"/>
    <x v="179"/>
    <d v="2016-03-04T01:55:55"/>
  </r>
  <r>
    <n v="1200"/>
    <n v="401"/>
    <x v="2"/>
    <s v="GB"/>
    <s v="GBP"/>
    <n v="1428951600"/>
    <n v="1425512843"/>
    <b v="0"/>
    <n v="13"/>
    <b v="0"/>
    <x v="3"/>
    <n v="0.33416666666666667"/>
    <n v="30.846153846153847"/>
    <x v="0"/>
    <s v="drama"/>
    <x v="180"/>
    <d v="2015-04-13T19:00:00"/>
  </r>
  <r>
    <n v="3423"/>
    <n v="722"/>
    <x v="2"/>
    <s v="GB"/>
    <s v="GBP"/>
    <n v="1434995295"/>
    <n v="1432403295"/>
    <b v="0"/>
    <n v="4"/>
    <b v="0"/>
    <x v="3"/>
    <n v="0.21092608822670172"/>
    <n v="180.5"/>
    <x v="0"/>
    <s v="drama"/>
    <x v="181"/>
    <d v="2015-06-22T17:48:15"/>
  </r>
  <r>
    <n v="1000"/>
    <n v="0"/>
    <x v="2"/>
    <s v="US"/>
    <s v="USD"/>
    <n v="1483748232"/>
    <n v="1481156232"/>
    <b v="0"/>
    <n v="0"/>
    <b v="0"/>
    <x v="3"/>
    <n v="0"/>
    <e v="#DIV/0!"/>
    <x v="0"/>
    <s v="drama"/>
    <x v="182"/>
    <d v="2017-01-07T00:17:12"/>
  </r>
  <r>
    <n v="12500"/>
    <n v="4482"/>
    <x v="2"/>
    <s v="GB"/>
    <s v="GBP"/>
    <n v="1417033610"/>
    <n v="1414438010"/>
    <b v="0"/>
    <n v="12"/>
    <b v="0"/>
    <x v="3"/>
    <n v="0.35855999999999999"/>
    <n v="373.5"/>
    <x v="0"/>
    <s v="drama"/>
    <x v="183"/>
    <d v="2014-11-26T20:26:50"/>
  </r>
  <r>
    <n v="1500"/>
    <n v="51"/>
    <x v="2"/>
    <s v="CA"/>
    <s v="CAD"/>
    <n v="1409543940"/>
    <n v="1404586762"/>
    <b v="0"/>
    <n v="2"/>
    <b v="0"/>
    <x v="3"/>
    <n v="3.4000000000000002E-2"/>
    <n v="25.5"/>
    <x v="0"/>
    <s v="drama"/>
    <x v="184"/>
    <d v="2014-09-01T03:59:00"/>
  </r>
  <r>
    <n v="40000"/>
    <n v="2200"/>
    <x v="2"/>
    <s v="NO"/>
    <s v="NOK"/>
    <n v="1471557139"/>
    <n v="1468965139"/>
    <b v="0"/>
    <n v="10"/>
    <b v="0"/>
    <x v="3"/>
    <n v="5.5E-2"/>
    <n v="220"/>
    <x v="0"/>
    <s v="drama"/>
    <x v="185"/>
    <d v="2016-08-18T21:52:19"/>
  </r>
  <r>
    <n v="5000"/>
    <n v="0"/>
    <x v="2"/>
    <s v="US"/>
    <s v="USD"/>
    <n v="1488571200"/>
    <n v="1485977434"/>
    <b v="0"/>
    <n v="0"/>
    <b v="0"/>
    <x v="3"/>
    <n v="0"/>
    <e v="#DIV/0!"/>
    <x v="0"/>
    <s v="drama"/>
    <x v="186"/>
    <d v="2017-03-03T20:00:00"/>
  </r>
  <r>
    <n v="5000"/>
    <n v="800"/>
    <x v="2"/>
    <s v="US"/>
    <s v="USD"/>
    <n v="1437461940"/>
    <n v="1435383457"/>
    <b v="0"/>
    <n v="5"/>
    <b v="0"/>
    <x v="3"/>
    <n v="0.16"/>
    <n v="160"/>
    <x v="0"/>
    <s v="drama"/>
    <x v="187"/>
    <d v="2015-07-21T06:59:00"/>
  </r>
  <r>
    <n v="1500"/>
    <n v="0"/>
    <x v="2"/>
    <s v="US"/>
    <s v="USD"/>
    <n v="1409891015"/>
    <n v="1407299015"/>
    <b v="0"/>
    <n v="0"/>
    <b v="0"/>
    <x v="3"/>
    <n v="0"/>
    <e v="#DIV/0!"/>
    <x v="0"/>
    <s v="drama"/>
    <x v="188"/>
    <d v="2014-09-05T04:23:35"/>
  </r>
  <r>
    <n v="500000"/>
    <n v="345"/>
    <x v="2"/>
    <s v="US"/>
    <s v="USD"/>
    <n v="1472920477"/>
    <n v="1467736477"/>
    <b v="0"/>
    <n v="5"/>
    <b v="0"/>
    <x v="3"/>
    <n v="6.8999999999999997E-4"/>
    <n v="69"/>
    <x v="0"/>
    <s v="drama"/>
    <x v="189"/>
    <d v="2016-09-03T16:34:37"/>
  </r>
  <r>
    <n v="12000"/>
    <n v="50"/>
    <x v="2"/>
    <s v="US"/>
    <s v="USD"/>
    <n v="1466091446"/>
    <n v="1465227446"/>
    <b v="0"/>
    <n v="1"/>
    <b v="0"/>
    <x v="3"/>
    <n v="4.1666666666666666E-3"/>
    <n v="50"/>
    <x v="0"/>
    <s v="drama"/>
    <x v="190"/>
    <d v="2016-06-16T15:37:26"/>
  </r>
  <r>
    <n v="5000"/>
    <n v="250"/>
    <x v="2"/>
    <s v="AU"/>
    <s v="AUD"/>
    <n v="1443782138"/>
    <n v="1440326138"/>
    <b v="0"/>
    <n v="3"/>
    <b v="0"/>
    <x v="3"/>
    <n v="0.05"/>
    <n v="83.333333333333329"/>
    <x v="0"/>
    <s v="drama"/>
    <x v="191"/>
    <d v="2015-10-02T10:35:38"/>
  </r>
  <r>
    <n v="1000000"/>
    <n v="17"/>
    <x v="2"/>
    <s v="US"/>
    <s v="USD"/>
    <n v="1413572432"/>
    <n v="1410980432"/>
    <b v="0"/>
    <n v="3"/>
    <b v="0"/>
    <x v="3"/>
    <n v="1.7E-5"/>
    <n v="5.666666666666667"/>
    <x v="0"/>
    <s v="drama"/>
    <x v="192"/>
    <d v="2014-10-17T19:00:32"/>
  </r>
  <r>
    <n v="1000"/>
    <n v="0"/>
    <x v="2"/>
    <s v="GB"/>
    <s v="GBP"/>
    <n v="1417217166"/>
    <n v="1412029566"/>
    <b v="0"/>
    <n v="0"/>
    <b v="0"/>
    <x v="3"/>
    <n v="0"/>
    <e v="#DIV/0!"/>
    <x v="0"/>
    <s v="drama"/>
    <x v="193"/>
    <d v="2014-11-28T23:26:06"/>
  </r>
  <r>
    <n v="2500"/>
    <n v="3"/>
    <x v="2"/>
    <s v="GB"/>
    <s v="GBP"/>
    <n v="1457308531"/>
    <n v="1452124531"/>
    <b v="0"/>
    <n v="3"/>
    <b v="0"/>
    <x v="3"/>
    <n v="1.1999999999999999E-3"/>
    <n v="1"/>
    <x v="0"/>
    <s v="drama"/>
    <x v="194"/>
    <d v="2016-03-06T23:55:31"/>
  </r>
  <r>
    <n v="2000000"/>
    <n v="0"/>
    <x v="2"/>
    <s v="US"/>
    <s v="USD"/>
    <n v="1436544332"/>
    <n v="1431360332"/>
    <b v="0"/>
    <n v="0"/>
    <b v="0"/>
    <x v="3"/>
    <n v="0"/>
    <e v="#DIV/0!"/>
    <x v="0"/>
    <s v="drama"/>
    <x v="195"/>
    <d v="2015-07-10T16:05:32"/>
  </r>
  <r>
    <n v="3500"/>
    <n v="1465"/>
    <x v="2"/>
    <s v="GB"/>
    <s v="GBP"/>
    <n v="1444510800"/>
    <n v="1442062898"/>
    <b v="0"/>
    <n v="19"/>
    <b v="0"/>
    <x v="3"/>
    <n v="0.41857142857142859"/>
    <n v="77.10526315789474"/>
    <x v="0"/>
    <s v="drama"/>
    <x v="196"/>
    <d v="2015-10-10T21:00:00"/>
  </r>
  <r>
    <n v="2500"/>
    <n v="262"/>
    <x v="2"/>
    <s v="GB"/>
    <s v="GBP"/>
    <n v="1487365200"/>
    <n v="1483734100"/>
    <b v="0"/>
    <n v="8"/>
    <b v="0"/>
    <x v="3"/>
    <n v="0.1048"/>
    <n v="32.75"/>
    <x v="0"/>
    <s v="drama"/>
    <x v="197"/>
    <d v="2017-02-17T21:00:00"/>
  </r>
  <r>
    <n v="25000"/>
    <n v="279"/>
    <x v="2"/>
    <s v="US"/>
    <s v="USD"/>
    <n v="1412500322"/>
    <n v="1409908322"/>
    <b v="0"/>
    <n v="6"/>
    <b v="0"/>
    <x v="3"/>
    <n v="1.116E-2"/>
    <n v="46.5"/>
    <x v="0"/>
    <s v="drama"/>
    <x v="198"/>
    <d v="2014-10-05T09:12:02"/>
  </r>
  <r>
    <n v="10000"/>
    <n v="0"/>
    <x v="2"/>
    <s v="US"/>
    <s v="USD"/>
    <n v="1472698702"/>
    <n v="1470106702"/>
    <b v="0"/>
    <n v="0"/>
    <b v="0"/>
    <x v="3"/>
    <n v="0"/>
    <e v="#DIV/0!"/>
    <x v="0"/>
    <s v="drama"/>
    <x v="199"/>
    <d v="2016-09-01T02:58:22"/>
  </r>
  <r>
    <n v="6000"/>
    <n v="1571.55"/>
    <x v="2"/>
    <s v="US"/>
    <s v="USD"/>
    <n v="1410746403"/>
    <n v="1408154403"/>
    <b v="0"/>
    <n v="18"/>
    <b v="0"/>
    <x v="3"/>
    <n v="0.26192500000000002"/>
    <n v="87.308333333333337"/>
    <x v="0"/>
    <s v="drama"/>
    <x v="200"/>
    <d v="2014-09-15T02:00:03"/>
  </r>
  <r>
    <n v="650"/>
    <n v="380"/>
    <x v="2"/>
    <s v="US"/>
    <s v="USD"/>
    <n v="1423424329"/>
    <n v="1421696329"/>
    <b v="0"/>
    <n v="7"/>
    <b v="0"/>
    <x v="3"/>
    <n v="0.58461538461538465"/>
    <n v="54.285714285714285"/>
    <x v="0"/>
    <s v="drama"/>
    <x v="201"/>
    <d v="2015-02-08T19:38:49"/>
  </r>
  <r>
    <n v="6000"/>
    <n v="0"/>
    <x v="2"/>
    <s v="US"/>
    <s v="USD"/>
    <n v="1444337940"/>
    <n v="1441750564"/>
    <b v="0"/>
    <n v="0"/>
    <b v="0"/>
    <x v="3"/>
    <n v="0"/>
    <e v="#DIV/0!"/>
    <x v="0"/>
    <s v="drama"/>
    <x v="202"/>
    <d v="2015-10-08T20:59:00"/>
  </r>
  <r>
    <n v="2500"/>
    <n v="746"/>
    <x v="2"/>
    <s v="GB"/>
    <s v="GBP"/>
    <n v="1422562864"/>
    <n v="1417378864"/>
    <b v="0"/>
    <n v="8"/>
    <b v="0"/>
    <x v="3"/>
    <n v="0.2984"/>
    <n v="93.25"/>
    <x v="0"/>
    <s v="drama"/>
    <x v="203"/>
    <d v="2015-01-29T20:21:04"/>
  </r>
  <r>
    <n v="300000"/>
    <n v="152165"/>
    <x v="2"/>
    <s v="AU"/>
    <s v="AUD"/>
    <n v="1470319203"/>
    <n v="1467727203"/>
    <b v="0"/>
    <n v="1293"/>
    <b v="0"/>
    <x v="3"/>
    <n v="0.50721666666666665"/>
    <n v="117.68368136117556"/>
    <x v="0"/>
    <s v="drama"/>
    <x v="204"/>
    <d v="2016-08-04T14:00:03"/>
  </r>
  <r>
    <n v="8000"/>
    <n v="1300"/>
    <x v="2"/>
    <s v="US"/>
    <s v="USD"/>
    <n v="1444144222"/>
    <n v="1441120222"/>
    <b v="0"/>
    <n v="17"/>
    <b v="0"/>
    <x v="3"/>
    <n v="0.16250000000000001"/>
    <n v="76.470588235294116"/>
    <x v="0"/>
    <s v="drama"/>
    <x v="205"/>
    <d v="2015-10-06T15:10:22"/>
  </r>
  <r>
    <n v="12700"/>
    <n v="0"/>
    <x v="2"/>
    <s v="US"/>
    <s v="USD"/>
    <n v="1470441983"/>
    <n v="1468627583"/>
    <b v="0"/>
    <n v="0"/>
    <b v="0"/>
    <x v="3"/>
    <n v="0"/>
    <e v="#DIV/0!"/>
    <x v="0"/>
    <s v="drama"/>
    <x v="206"/>
    <d v="2016-08-06T00:06:23"/>
  </r>
  <r>
    <n v="14000"/>
    <n v="2130"/>
    <x v="2"/>
    <s v="CA"/>
    <s v="CAD"/>
    <n v="1420346638"/>
    <n v="1417754638"/>
    <b v="0"/>
    <n v="13"/>
    <b v="0"/>
    <x v="3"/>
    <n v="0.15214285714285714"/>
    <n v="163.84615384615384"/>
    <x v="0"/>
    <s v="drama"/>
    <x v="207"/>
    <d v="2015-01-04T04:43:58"/>
  </r>
  <r>
    <n v="50000"/>
    <n v="0"/>
    <x v="2"/>
    <s v="AU"/>
    <s v="AUD"/>
    <n v="1418719967"/>
    <n v="1416127967"/>
    <b v="0"/>
    <n v="0"/>
    <b v="0"/>
    <x v="3"/>
    <n v="0"/>
    <e v="#DIV/0!"/>
    <x v="0"/>
    <s v="drama"/>
    <x v="208"/>
    <d v="2014-12-16T08:52:47"/>
  </r>
  <r>
    <n v="25000"/>
    <n v="0"/>
    <x v="2"/>
    <s v="US"/>
    <s v="USD"/>
    <n v="1436566135"/>
    <n v="1433974135"/>
    <b v="0"/>
    <n v="0"/>
    <b v="0"/>
    <x v="3"/>
    <n v="0"/>
    <e v="#DIV/0!"/>
    <x v="0"/>
    <s v="drama"/>
    <x v="209"/>
    <d v="2015-07-10T22:08:55"/>
  </r>
  <r>
    <n v="12000"/>
    <n v="3030"/>
    <x v="2"/>
    <s v="US"/>
    <s v="USD"/>
    <n v="1443675600"/>
    <n v="1441157592"/>
    <b v="0"/>
    <n v="33"/>
    <b v="0"/>
    <x v="3"/>
    <n v="0.2525"/>
    <n v="91.818181818181813"/>
    <x v="0"/>
    <s v="drama"/>
    <x v="210"/>
    <d v="2015-10-01T05:00:00"/>
  </r>
  <r>
    <n v="5000"/>
    <n v="2230"/>
    <x v="2"/>
    <s v="US"/>
    <s v="USD"/>
    <n v="1442634617"/>
    <n v="1440042617"/>
    <b v="0"/>
    <n v="12"/>
    <b v="0"/>
    <x v="3"/>
    <n v="0.44600000000000001"/>
    <n v="185.83333333333334"/>
    <x v="0"/>
    <s v="drama"/>
    <x v="211"/>
    <d v="2015-09-19T03:50:17"/>
  </r>
  <r>
    <n v="6300"/>
    <n v="1"/>
    <x v="2"/>
    <s v="US"/>
    <s v="USD"/>
    <n v="1460837320"/>
    <n v="1455656920"/>
    <b v="0"/>
    <n v="1"/>
    <b v="0"/>
    <x v="3"/>
    <n v="1.5873015873015873E-4"/>
    <n v="1"/>
    <x v="0"/>
    <s v="drama"/>
    <x v="212"/>
    <d v="2016-04-16T20:08:40"/>
  </r>
  <r>
    <n v="50000"/>
    <n v="20"/>
    <x v="2"/>
    <s v="US"/>
    <s v="USD"/>
    <n v="1439734001"/>
    <n v="1437142547"/>
    <b v="0"/>
    <n v="1"/>
    <b v="0"/>
    <x v="3"/>
    <n v="4.0000000000000002E-4"/>
    <n v="20"/>
    <x v="0"/>
    <s v="drama"/>
    <x v="213"/>
    <d v="2015-08-16T14:06:41"/>
  </r>
  <r>
    <n v="12500"/>
    <n v="1"/>
    <x v="2"/>
    <s v="US"/>
    <s v="USD"/>
    <n v="1425655349"/>
    <n v="1420471349"/>
    <b v="0"/>
    <n v="1"/>
    <b v="0"/>
    <x v="3"/>
    <n v="8.0000000000000007E-5"/>
    <n v="1"/>
    <x v="0"/>
    <s v="drama"/>
    <x v="214"/>
    <d v="2015-03-06T15:22:29"/>
  </r>
  <r>
    <n v="4400"/>
    <n v="10"/>
    <x v="2"/>
    <s v="GB"/>
    <s v="GBP"/>
    <n v="1455753540"/>
    <n v="1452058282"/>
    <b v="0"/>
    <n v="1"/>
    <b v="0"/>
    <x v="3"/>
    <n v="2.2727272727272726E-3"/>
    <n v="10"/>
    <x v="0"/>
    <s v="drama"/>
    <x v="215"/>
    <d v="2016-02-17T23:59:00"/>
  </r>
  <r>
    <n v="50000"/>
    <n v="27849.22"/>
    <x v="2"/>
    <s v="US"/>
    <s v="USD"/>
    <n v="1429740037"/>
    <n v="1425423637"/>
    <b v="0"/>
    <n v="84"/>
    <b v="0"/>
    <x v="3"/>
    <n v="0.55698440000000005"/>
    <n v="331.53833333333336"/>
    <x v="0"/>
    <s v="drama"/>
    <x v="216"/>
    <d v="2015-04-22T22:00:37"/>
  </r>
  <r>
    <n v="100000"/>
    <n v="11943"/>
    <x v="2"/>
    <s v="SE"/>
    <s v="SEK"/>
    <n v="1419780149"/>
    <n v="1417101749"/>
    <b v="0"/>
    <n v="38"/>
    <b v="0"/>
    <x v="3"/>
    <n v="0.11942999999999999"/>
    <n v="314.28947368421052"/>
    <x v="0"/>
    <s v="drama"/>
    <x v="217"/>
    <d v="2014-12-28T15:22:29"/>
  </r>
  <r>
    <n v="5000"/>
    <n v="100"/>
    <x v="2"/>
    <s v="US"/>
    <s v="USD"/>
    <n v="1431702289"/>
    <n v="1426518289"/>
    <b v="0"/>
    <n v="1"/>
    <b v="0"/>
    <x v="3"/>
    <n v="0.02"/>
    <n v="100"/>
    <x v="0"/>
    <s v="drama"/>
    <x v="218"/>
    <d v="2015-05-15T15:04:49"/>
  </r>
  <r>
    <n v="50000"/>
    <n v="8815"/>
    <x v="2"/>
    <s v="US"/>
    <s v="USD"/>
    <n v="1459493940"/>
    <n v="1456732225"/>
    <b v="0"/>
    <n v="76"/>
    <b v="0"/>
    <x v="3"/>
    <n v="0.17630000000000001"/>
    <n v="115.98684210526316"/>
    <x v="0"/>
    <s v="drama"/>
    <x v="219"/>
    <d v="2016-04-01T06:59:00"/>
  </r>
  <r>
    <n v="50000"/>
    <n v="360"/>
    <x v="2"/>
    <s v="US"/>
    <s v="USD"/>
    <n v="1440101160"/>
    <n v="1436542030"/>
    <b v="0"/>
    <n v="3"/>
    <b v="0"/>
    <x v="3"/>
    <n v="7.1999999999999998E-3"/>
    <n v="120"/>
    <x v="0"/>
    <s v="drama"/>
    <x v="220"/>
    <d v="2015-08-20T20:06:00"/>
  </r>
  <r>
    <n v="50000"/>
    <n v="0"/>
    <x v="2"/>
    <s v="US"/>
    <s v="USD"/>
    <n v="1427569564"/>
    <n v="1422389164"/>
    <b v="0"/>
    <n v="0"/>
    <b v="0"/>
    <x v="3"/>
    <n v="0"/>
    <e v="#DIV/0!"/>
    <x v="0"/>
    <s v="drama"/>
    <x v="221"/>
    <d v="2015-03-28T19:06:04"/>
  </r>
  <r>
    <n v="1000"/>
    <n v="130"/>
    <x v="2"/>
    <s v="US"/>
    <s v="USD"/>
    <n v="1427423940"/>
    <n v="1422383318"/>
    <b v="0"/>
    <n v="2"/>
    <b v="0"/>
    <x v="3"/>
    <n v="0.13"/>
    <n v="65"/>
    <x v="0"/>
    <s v="drama"/>
    <x v="222"/>
    <d v="2015-03-27T02:39:00"/>
  </r>
  <r>
    <n v="1500000"/>
    <n v="0"/>
    <x v="2"/>
    <s v="US"/>
    <s v="USD"/>
    <n v="1463879100"/>
    <n v="1461287350"/>
    <b v="0"/>
    <n v="0"/>
    <b v="0"/>
    <x v="3"/>
    <n v="0"/>
    <e v="#DIV/0!"/>
    <x v="0"/>
    <s v="drama"/>
    <x v="223"/>
    <d v="2016-05-22T01:05:00"/>
  </r>
  <r>
    <n v="6000000"/>
    <n v="0"/>
    <x v="2"/>
    <s v="AU"/>
    <s v="AUD"/>
    <n v="1436506726"/>
    <n v="1431322726"/>
    <b v="0"/>
    <n v="0"/>
    <b v="0"/>
    <x v="3"/>
    <n v="0"/>
    <e v="#DIV/0!"/>
    <x v="0"/>
    <s v="drama"/>
    <x v="224"/>
    <d v="2015-07-10T05:38:46"/>
  </r>
  <r>
    <n v="200"/>
    <n v="0"/>
    <x v="2"/>
    <s v="US"/>
    <s v="USD"/>
    <n v="1460153054"/>
    <n v="1457564654"/>
    <b v="0"/>
    <n v="0"/>
    <b v="0"/>
    <x v="3"/>
    <n v="0"/>
    <e v="#DIV/0!"/>
    <x v="0"/>
    <s v="drama"/>
    <x v="225"/>
    <d v="2016-04-08T22:04:14"/>
  </r>
  <r>
    <n v="29000"/>
    <n v="250"/>
    <x v="2"/>
    <s v="GB"/>
    <s v="GBP"/>
    <n v="1433064540"/>
    <n v="1428854344"/>
    <b v="0"/>
    <n v="2"/>
    <b v="0"/>
    <x v="3"/>
    <n v="8.6206896551724137E-3"/>
    <n v="125"/>
    <x v="0"/>
    <s v="drama"/>
    <x v="226"/>
    <d v="2015-05-31T09:29:00"/>
  </r>
  <r>
    <n v="28000"/>
    <n v="0"/>
    <x v="2"/>
    <s v="US"/>
    <s v="USD"/>
    <n v="1436477241"/>
    <n v="1433885241"/>
    <b v="0"/>
    <n v="0"/>
    <b v="0"/>
    <x v="3"/>
    <n v="0"/>
    <e v="#DIV/0!"/>
    <x v="0"/>
    <s v="drama"/>
    <x v="227"/>
    <d v="2015-07-09T21:27:21"/>
  </r>
  <r>
    <n v="8000"/>
    <n v="0"/>
    <x v="2"/>
    <s v="GB"/>
    <s v="GBP"/>
    <n v="1433176105"/>
    <n v="1427992105"/>
    <b v="0"/>
    <n v="0"/>
    <b v="0"/>
    <x v="3"/>
    <n v="0"/>
    <e v="#DIV/0!"/>
    <x v="0"/>
    <s v="drama"/>
    <x v="228"/>
    <d v="2015-06-01T16:28:25"/>
  </r>
  <r>
    <n v="3000"/>
    <n v="0"/>
    <x v="2"/>
    <s v="DE"/>
    <s v="EUR"/>
    <n v="1455402297"/>
    <n v="1452810297"/>
    <b v="0"/>
    <n v="0"/>
    <b v="0"/>
    <x v="3"/>
    <n v="0"/>
    <e v="#DIV/0!"/>
    <x v="0"/>
    <s v="drama"/>
    <x v="229"/>
    <d v="2016-02-13T22:24:57"/>
  </r>
  <r>
    <n v="15000"/>
    <n v="60"/>
    <x v="2"/>
    <s v="US"/>
    <s v="USD"/>
    <n v="1433443151"/>
    <n v="1430851151"/>
    <b v="0"/>
    <n v="2"/>
    <b v="0"/>
    <x v="3"/>
    <n v="4.0000000000000001E-3"/>
    <n v="30"/>
    <x v="0"/>
    <s v="drama"/>
    <x v="230"/>
    <d v="2015-06-04T18:39:11"/>
  </r>
  <r>
    <n v="1500000"/>
    <n v="0"/>
    <x v="2"/>
    <s v="US"/>
    <s v="USD"/>
    <n v="1451775651"/>
    <n v="1449183651"/>
    <b v="0"/>
    <n v="0"/>
    <b v="0"/>
    <x v="3"/>
    <n v="0"/>
    <e v="#DIV/0!"/>
    <x v="0"/>
    <s v="drama"/>
    <x v="231"/>
    <d v="2016-01-02T23:00:51"/>
  </r>
  <r>
    <n v="4000"/>
    <n v="110"/>
    <x v="2"/>
    <s v="GB"/>
    <s v="GBP"/>
    <n v="1425066546"/>
    <n v="1422474546"/>
    <b v="0"/>
    <n v="7"/>
    <b v="0"/>
    <x v="3"/>
    <n v="2.75E-2"/>
    <n v="15.714285714285714"/>
    <x v="0"/>
    <s v="drama"/>
    <x v="232"/>
    <d v="2015-02-27T19:49:06"/>
  </r>
  <r>
    <n v="350000"/>
    <n v="0"/>
    <x v="2"/>
    <s v="US"/>
    <s v="USD"/>
    <n v="1475185972"/>
    <n v="1472593972"/>
    <b v="0"/>
    <n v="0"/>
    <b v="0"/>
    <x v="3"/>
    <n v="0"/>
    <e v="#DIV/0!"/>
    <x v="0"/>
    <s v="drama"/>
    <x v="233"/>
    <d v="2016-09-29T21:52:52"/>
  </r>
  <r>
    <n v="1000"/>
    <n v="401"/>
    <x v="2"/>
    <s v="US"/>
    <s v="USD"/>
    <n v="1434847859"/>
    <n v="1431391859"/>
    <b v="0"/>
    <n v="5"/>
    <b v="0"/>
    <x v="3"/>
    <n v="0.40100000000000002"/>
    <n v="80.2"/>
    <x v="0"/>
    <s v="drama"/>
    <x v="234"/>
    <d v="2015-06-21T00:50:59"/>
  </r>
  <r>
    <n v="10000"/>
    <n v="0"/>
    <x v="2"/>
    <s v="US"/>
    <s v="USD"/>
    <n v="1436478497"/>
    <n v="1433886497"/>
    <b v="0"/>
    <n v="0"/>
    <b v="0"/>
    <x v="3"/>
    <n v="0"/>
    <e v="#DIV/0!"/>
    <x v="0"/>
    <s v="drama"/>
    <x v="235"/>
    <d v="2015-07-09T21:48:17"/>
  </r>
  <r>
    <n v="150000"/>
    <n v="0"/>
    <x v="2"/>
    <s v="US"/>
    <s v="USD"/>
    <n v="1451952000"/>
    <n v="1447380099"/>
    <b v="0"/>
    <n v="0"/>
    <b v="0"/>
    <x v="3"/>
    <n v="0"/>
    <e v="#DIV/0!"/>
    <x v="0"/>
    <s v="drama"/>
    <x v="236"/>
    <d v="2016-01-05T00:00:00"/>
  </r>
  <r>
    <n v="15000"/>
    <n v="50"/>
    <x v="2"/>
    <s v="US"/>
    <s v="USD"/>
    <n v="1457445069"/>
    <n v="1452261069"/>
    <b v="0"/>
    <n v="1"/>
    <b v="0"/>
    <x v="3"/>
    <n v="3.3333333333333335E-3"/>
    <n v="50"/>
    <x v="0"/>
    <s v="drama"/>
    <x v="237"/>
    <d v="2016-03-08T13:51:09"/>
  </r>
  <r>
    <n v="26000"/>
    <n v="0"/>
    <x v="2"/>
    <s v="US"/>
    <s v="USD"/>
    <n v="1483088400"/>
    <n v="1481324760"/>
    <b v="0"/>
    <n v="0"/>
    <b v="0"/>
    <x v="3"/>
    <n v="0"/>
    <e v="#DIV/0!"/>
    <x v="0"/>
    <s v="drama"/>
    <x v="238"/>
    <d v="2016-12-30T09:00:00"/>
  </r>
  <r>
    <n v="1000"/>
    <n v="250"/>
    <x v="2"/>
    <s v="AU"/>
    <s v="AUD"/>
    <n v="1446984000"/>
    <n v="1445308730"/>
    <b v="0"/>
    <n v="5"/>
    <b v="0"/>
    <x v="3"/>
    <n v="0.25"/>
    <n v="50"/>
    <x v="0"/>
    <s v="drama"/>
    <x v="239"/>
    <d v="2015-11-08T12:00:00"/>
  </r>
  <r>
    <n v="15000"/>
    <n v="16145.12"/>
    <x v="0"/>
    <s v="US"/>
    <s v="USD"/>
    <n v="1367773211"/>
    <n v="1363885211"/>
    <b v="1"/>
    <n v="137"/>
    <b v="1"/>
    <x v="4"/>
    <n v="1.0763413333333334"/>
    <n v="117.84759124087591"/>
    <x v="0"/>
    <s v="documentary"/>
    <x v="240"/>
    <d v="2013-05-05T17:00:11"/>
  </r>
  <r>
    <n v="36400"/>
    <n v="41000"/>
    <x v="0"/>
    <s v="US"/>
    <s v="USD"/>
    <n v="1419180304"/>
    <n v="1415292304"/>
    <b v="1"/>
    <n v="376"/>
    <b v="1"/>
    <x v="4"/>
    <n v="1.1263736263736264"/>
    <n v="109.04255319148936"/>
    <x v="0"/>
    <s v="documentary"/>
    <x v="241"/>
    <d v="2014-12-21T16:45:04"/>
  </r>
  <r>
    <n v="13000"/>
    <n v="14750"/>
    <x v="0"/>
    <s v="US"/>
    <s v="USD"/>
    <n v="1324381790"/>
    <n v="1321357790"/>
    <b v="1"/>
    <n v="202"/>
    <b v="1"/>
    <x v="4"/>
    <n v="1.1346153846153846"/>
    <n v="73.019801980198025"/>
    <x v="0"/>
    <s v="documentary"/>
    <x v="242"/>
    <d v="2011-12-20T11:49:50"/>
  </r>
  <r>
    <n v="25000"/>
    <n v="25648"/>
    <x v="0"/>
    <s v="US"/>
    <s v="USD"/>
    <n v="1393031304"/>
    <n v="1390439304"/>
    <b v="1"/>
    <n v="328"/>
    <b v="1"/>
    <x v="4"/>
    <n v="1.0259199999999999"/>
    <n v="78.195121951219505"/>
    <x v="0"/>
    <s v="documentary"/>
    <x v="243"/>
    <d v="2014-02-22T01:08:24"/>
  </r>
  <r>
    <n v="3500"/>
    <n v="3981.5"/>
    <x v="0"/>
    <s v="US"/>
    <s v="USD"/>
    <n v="1268723160"/>
    <n v="1265269559"/>
    <b v="1"/>
    <n v="84"/>
    <b v="1"/>
    <x v="4"/>
    <n v="1.1375714285714287"/>
    <n v="47.398809523809526"/>
    <x v="0"/>
    <s v="documentary"/>
    <x v="244"/>
    <d v="2010-03-16T07:06:00"/>
  </r>
  <r>
    <n v="5000"/>
    <n v="5186"/>
    <x v="0"/>
    <s v="US"/>
    <s v="USD"/>
    <n v="1345079785"/>
    <n v="1342487785"/>
    <b v="1"/>
    <n v="96"/>
    <b v="1"/>
    <x v="4"/>
    <n v="1.0371999999999999"/>
    <n v="54.020833333333336"/>
    <x v="0"/>
    <s v="documentary"/>
    <x v="245"/>
    <d v="2012-08-16T01:16:25"/>
  </r>
  <r>
    <n v="5000"/>
    <n v="15273"/>
    <x v="0"/>
    <s v="US"/>
    <s v="USD"/>
    <n v="1292665405"/>
    <n v="1288341805"/>
    <b v="1"/>
    <n v="223"/>
    <b v="1"/>
    <x v="4"/>
    <n v="3.0546000000000002"/>
    <n v="68.488789237668158"/>
    <x v="0"/>
    <s v="documentary"/>
    <x v="246"/>
    <d v="2010-12-18T09:43:25"/>
  </r>
  <r>
    <n v="5000"/>
    <n v="6705"/>
    <x v="0"/>
    <s v="US"/>
    <s v="USD"/>
    <n v="1287200340"/>
    <n v="1284042614"/>
    <b v="1"/>
    <n v="62"/>
    <b v="1"/>
    <x v="4"/>
    <n v="1.341"/>
    <n v="108.14516129032258"/>
    <x v="0"/>
    <s v="documentary"/>
    <x v="247"/>
    <d v="2010-10-16T03:39:00"/>
  </r>
  <r>
    <n v="85000"/>
    <n v="86133"/>
    <x v="0"/>
    <s v="US"/>
    <s v="USD"/>
    <n v="1325961309"/>
    <n v="1322073309"/>
    <b v="1"/>
    <n v="146"/>
    <b v="1"/>
    <x v="4"/>
    <n v="1.0133294117647058"/>
    <n v="589.95205479452056"/>
    <x v="0"/>
    <s v="documentary"/>
    <x v="248"/>
    <d v="2012-01-07T18:35:09"/>
  </r>
  <r>
    <n v="10000"/>
    <n v="11292"/>
    <x v="0"/>
    <s v="US"/>
    <s v="USD"/>
    <n v="1282498800"/>
    <n v="1275603020"/>
    <b v="1"/>
    <n v="235"/>
    <b v="1"/>
    <x v="4"/>
    <n v="1.1292"/>
    <n v="48.051063829787232"/>
    <x v="0"/>
    <s v="documentary"/>
    <x v="249"/>
    <d v="2010-08-22T17:40:00"/>
  </r>
  <r>
    <n v="30000"/>
    <n v="31675"/>
    <x v="0"/>
    <s v="US"/>
    <s v="USD"/>
    <n v="1370525691"/>
    <n v="1367933691"/>
    <b v="1"/>
    <n v="437"/>
    <b v="1"/>
    <x v="4"/>
    <n v="1.0558333333333334"/>
    <n v="72.482837528604122"/>
    <x v="0"/>
    <s v="documentary"/>
    <x v="250"/>
    <d v="2013-06-06T13:34:51"/>
  </r>
  <r>
    <n v="3500"/>
    <n v="4395"/>
    <x v="0"/>
    <s v="US"/>
    <s v="USD"/>
    <n v="1337194800"/>
    <n v="1334429646"/>
    <b v="1"/>
    <n v="77"/>
    <b v="1"/>
    <x v="4"/>
    <n v="1.2557142857142858"/>
    <n v="57.077922077922075"/>
    <x v="0"/>
    <s v="documentary"/>
    <x v="251"/>
    <d v="2012-05-16T19:00:00"/>
  </r>
  <r>
    <n v="5000"/>
    <n v="9228"/>
    <x v="0"/>
    <s v="US"/>
    <s v="USD"/>
    <n v="1275364740"/>
    <n v="1269878058"/>
    <b v="1"/>
    <n v="108"/>
    <b v="1"/>
    <x v="4"/>
    <n v="1.8455999999999999"/>
    <n v="85.444444444444443"/>
    <x v="0"/>
    <s v="documentary"/>
    <x v="252"/>
    <d v="2010-06-01T03:59:00"/>
  </r>
  <r>
    <n v="1500"/>
    <n v="1511"/>
    <x v="0"/>
    <s v="US"/>
    <s v="USD"/>
    <n v="1329320235"/>
    <n v="1326728235"/>
    <b v="1"/>
    <n v="7"/>
    <b v="1"/>
    <x v="4"/>
    <n v="1.0073333333333334"/>
    <n v="215.85714285714286"/>
    <x v="0"/>
    <s v="documentary"/>
    <x v="253"/>
    <d v="2012-02-15T15:37:15"/>
  </r>
  <r>
    <n v="24000"/>
    <n v="28067.34"/>
    <x v="0"/>
    <s v="US"/>
    <s v="USD"/>
    <n v="1445047200"/>
    <n v="1442443910"/>
    <b v="1"/>
    <n v="314"/>
    <b v="1"/>
    <x v="4"/>
    <n v="1.1694724999999999"/>
    <n v="89.38643312101911"/>
    <x v="0"/>
    <s v="documentary"/>
    <x v="254"/>
    <d v="2015-10-17T02:00:00"/>
  </r>
  <r>
    <n v="8000"/>
    <n v="8538.66"/>
    <x v="0"/>
    <s v="US"/>
    <s v="USD"/>
    <n v="1300275482"/>
    <n v="1297687082"/>
    <b v="1"/>
    <n v="188"/>
    <b v="1"/>
    <x v="4"/>
    <n v="1.0673325"/>
    <n v="45.418404255319146"/>
    <x v="0"/>
    <s v="documentary"/>
    <x v="255"/>
    <d v="2011-03-16T11:38:02"/>
  </r>
  <r>
    <n v="13000"/>
    <n v="18083"/>
    <x v="0"/>
    <s v="US"/>
    <s v="USD"/>
    <n v="1363458467"/>
    <n v="1360866467"/>
    <b v="1"/>
    <n v="275"/>
    <b v="1"/>
    <x v="4"/>
    <n v="1.391"/>
    <n v="65.756363636363631"/>
    <x v="0"/>
    <s v="documentary"/>
    <x v="256"/>
    <d v="2013-03-16T18:27:47"/>
  </r>
  <r>
    <n v="35000"/>
    <n v="37354.269999999997"/>
    <x v="0"/>
    <s v="US"/>
    <s v="USD"/>
    <n v="1463670162"/>
    <n v="1461078162"/>
    <b v="1"/>
    <n v="560"/>
    <b v="1"/>
    <x v="4"/>
    <n v="1.0672648571428571"/>
    <n v="66.70405357142856"/>
    <x v="0"/>
    <s v="documentary"/>
    <x v="257"/>
    <d v="2016-05-19T15:02:42"/>
  </r>
  <r>
    <n v="30000"/>
    <n v="57342"/>
    <x v="0"/>
    <s v="US"/>
    <s v="USD"/>
    <n v="1308359666"/>
    <n v="1305767666"/>
    <b v="1"/>
    <n v="688"/>
    <b v="1"/>
    <x v="4"/>
    <n v="1.9114"/>
    <n v="83.345930232558146"/>
    <x v="0"/>
    <s v="documentary"/>
    <x v="258"/>
    <d v="2011-06-18T01:14:26"/>
  </r>
  <r>
    <n v="75000"/>
    <n v="98953.42"/>
    <x v="0"/>
    <s v="US"/>
    <s v="USD"/>
    <n v="1428514969"/>
    <n v="1425922969"/>
    <b v="1"/>
    <n v="942"/>
    <b v="1"/>
    <x v="4"/>
    <n v="1.3193789333333332"/>
    <n v="105.04609341825902"/>
    <x v="0"/>
    <s v="documentary"/>
    <x v="259"/>
    <d v="2015-04-08T17:42:49"/>
  </r>
  <r>
    <n v="10000"/>
    <n v="10640"/>
    <x v="0"/>
    <s v="US"/>
    <s v="USD"/>
    <n v="1279360740"/>
    <n v="1275415679"/>
    <b v="1"/>
    <n v="88"/>
    <b v="1"/>
    <x v="4"/>
    <n v="1.0640000000000001"/>
    <n v="120.90909090909091"/>
    <x v="0"/>
    <s v="documentary"/>
    <x v="260"/>
    <d v="2010-07-17T09:59:00"/>
  </r>
  <r>
    <n v="20000"/>
    <n v="21480"/>
    <x v="0"/>
    <s v="US"/>
    <s v="USD"/>
    <n v="1339080900"/>
    <n v="1334783704"/>
    <b v="1"/>
    <n v="220"/>
    <b v="1"/>
    <x v="4"/>
    <n v="1.0740000000000001"/>
    <n v="97.63636363636364"/>
    <x v="0"/>
    <s v="documentary"/>
    <x v="261"/>
    <d v="2012-06-07T14:55:00"/>
  </r>
  <r>
    <n v="2500"/>
    <n v="6000"/>
    <x v="0"/>
    <s v="US"/>
    <s v="USD"/>
    <n v="1298699828"/>
    <n v="1294811828"/>
    <b v="1"/>
    <n v="145"/>
    <b v="1"/>
    <x v="4"/>
    <n v="2.4"/>
    <n v="41.379310344827587"/>
    <x v="0"/>
    <s v="documentary"/>
    <x v="262"/>
    <d v="2011-02-26T05:57:08"/>
  </r>
  <r>
    <n v="25000"/>
    <n v="29520.27"/>
    <x v="0"/>
    <s v="US"/>
    <s v="USD"/>
    <n v="1348786494"/>
    <n v="1346194494"/>
    <b v="1"/>
    <n v="963"/>
    <b v="1"/>
    <x v="4"/>
    <n v="1.1808107999999999"/>
    <n v="30.654485981308412"/>
    <x v="0"/>
    <s v="documentary"/>
    <x v="263"/>
    <d v="2012-09-27T22:54:54"/>
  </r>
  <r>
    <n v="5000"/>
    <n v="5910"/>
    <x v="0"/>
    <s v="US"/>
    <s v="USD"/>
    <n v="1336747995"/>
    <n v="1334155995"/>
    <b v="1"/>
    <n v="91"/>
    <b v="1"/>
    <x v="4"/>
    <n v="1.1819999999999999"/>
    <n v="64.945054945054949"/>
    <x v="0"/>
    <s v="documentary"/>
    <x v="264"/>
    <d v="2012-05-11T14:53:15"/>
  </r>
  <r>
    <n v="5000"/>
    <n v="5555"/>
    <x v="0"/>
    <s v="US"/>
    <s v="USD"/>
    <n v="1273522560"/>
    <n v="1269928430"/>
    <b v="1"/>
    <n v="58"/>
    <b v="1"/>
    <x v="4"/>
    <n v="1.111"/>
    <n v="95.775862068965523"/>
    <x v="0"/>
    <s v="documentary"/>
    <x v="265"/>
    <d v="2010-05-10T20:16:00"/>
  </r>
  <r>
    <n v="1000"/>
    <n v="1455"/>
    <x v="0"/>
    <s v="US"/>
    <s v="USD"/>
    <n v="1271994660"/>
    <n v="1264565507"/>
    <b v="1"/>
    <n v="36"/>
    <b v="1"/>
    <x v="4"/>
    <n v="1.4550000000000001"/>
    <n v="40.416666666666664"/>
    <x v="0"/>
    <s v="documentary"/>
    <x v="266"/>
    <d v="2010-04-23T03:51:00"/>
  </r>
  <r>
    <n v="9850"/>
    <n v="12965.44"/>
    <x v="0"/>
    <s v="GB"/>
    <s v="GBP"/>
    <n v="1403693499"/>
    <n v="1401101499"/>
    <b v="1"/>
    <n v="165"/>
    <b v="1"/>
    <x v="4"/>
    <n v="1.3162883248730965"/>
    <n v="78.578424242424248"/>
    <x v="0"/>
    <s v="documentary"/>
    <x v="267"/>
    <d v="2014-06-25T10:51:39"/>
  </r>
  <r>
    <n v="5000"/>
    <n v="5570"/>
    <x v="0"/>
    <s v="US"/>
    <s v="USD"/>
    <n v="1320640778"/>
    <n v="1316749178"/>
    <b v="1"/>
    <n v="111"/>
    <b v="1"/>
    <x v="4"/>
    <n v="1.1140000000000001"/>
    <n v="50.18018018018018"/>
    <x v="0"/>
    <s v="documentary"/>
    <x v="268"/>
    <d v="2011-11-07T04:39:38"/>
  </r>
  <r>
    <n v="100000"/>
    <n v="147233.76999999999"/>
    <x v="0"/>
    <s v="AU"/>
    <s v="AUD"/>
    <n v="1487738622"/>
    <n v="1485146622"/>
    <b v="1"/>
    <n v="1596"/>
    <b v="1"/>
    <x v="4"/>
    <n v="1.4723377"/>
    <n v="92.251735588972423"/>
    <x v="0"/>
    <s v="documentary"/>
    <x v="269"/>
    <d v="2017-02-22T04:43:42"/>
  </r>
  <r>
    <n v="2300"/>
    <n v="3510"/>
    <x v="0"/>
    <s v="US"/>
    <s v="USD"/>
    <n v="1306296000"/>
    <n v="1301950070"/>
    <b v="1"/>
    <n v="61"/>
    <b v="1"/>
    <x v="4"/>
    <n v="1.5260869565217392"/>
    <n v="57.540983606557376"/>
    <x v="0"/>
    <s v="documentary"/>
    <x v="270"/>
    <d v="2011-05-25T04:00:00"/>
  </r>
  <r>
    <n v="30000"/>
    <n v="31404"/>
    <x v="0"/>
    <s v="US"/>
    <s v="USD"/>
    <n v="1388649600"/>
    <n v="1386123861"/>
    <b v="1"/>
    <n v="287"/>
    <b v="1"/>
    <x v="4"/>
    <n v="1.0468"/>
    <n v="109.42160278745645"/>
    <x v="0"/>
    <s v="documentary"/>
    <x v="271"/>
    <d v="2014-01-02T08:00:00"/>
  </r>
  <r>
    <n v="3000"/>
    <n v="5323.01"/>
    <x v="0"/>
    <s v="US"/>
    <s v="USD"/>
    <n v="1272480540"/>
    <n v="1267220191"/>
    <b v="1"/>
    <n v="65"/>
    <b v="1"/>
    <x v="4"/>
    <n v="1.7743366666666667"/>
    <n v="81.892461538461546"/>
    <x v="0"/>
    <s v="documentary"/>
    <x v="272"/>
    <d v="2010-04-28T18:49:00"/>
  </r>
  <r>
    <n v="5000"/>
    <n v="5388.79"/>
    <x v="0"/>
    <s v="US"/>
    <s v="USD"/>
    <n v="1309694266"/>
    <n v="1307102266"/>
    <b v="1"/>
    <n v="118"/>
    <b v="1"/>
    <x v="4"/>
    <n v="1.077758"/>
    <n v="45.667711864406776"/>
    <x v="0"/>
    <s v="documentary"/>
    <x v="273"/>
    <d v="2011-07-03T11:57:46"/>
  </r>
  <r>
    <n v="4000"/>
    <n v="6240"/>
    <x v="0"/>
    <s v="US"/>
    <s v="USD"/>
    <n v="1333609140"/>
    <n v="1330638829"/>
    <b v="1"/>
    <n v="113"/>
    <b v="1"/>
    <x v="4"/>
    <n v="1.56"/>
    <n v="55.221238938053098"/>
    <x v="0"/>
    <s v="documentary"/>
    <x v="274"/>
    <d v="2012-04-05T06:59:00"/>
  </r>
  <r>
    <n v="20000"/>
    <n v="21679"/>
    <x v="0"/>
    <s v="US"/>
    <s v="USD"/>
    <n v="1352511966"/>
    <n v="1349916366"/>
    <b v="1"/>
    <n v="332"/>
    <b v="1"/>
    <x v="4"/>
    <n v="1.08395"/>
    <n v="65.298192771084331"/>
    <x v="0"/>
    <s v="documentary"/>
    <x v="275"/>
    <d v="2012-11-10T01:46:06"/>
  </r>
  <r>
    <n v="4000"/>
    <n v="5904"/>
    <x v="0"/>
    <s v="US"/>
    <s v="USD"/>
    <n v="1335574674"/>
    <n v="1330394274"/>
    <b v="1"/>
    <n v="62"/>
    <b v="1"/>
    <x v="4"/>
    <n v="1.476"/>
    <n v="95.225806451612897"/>
    <x v="0"/>
    <s v="documentary"/>
    <x v="276"/>
    <d v="2012-04-28T00:57:54"/>
  </r>
  <r>
    <n v="65000"/>
    <n v="71748"/>
    <x v="0"/>
    <s v="US"/>
    <s v="USD"/>
    <n v="1432416219"/>
    <n v="1429824219"/>
    <b v="1"/>
    <n v="951"/>
    <b v="1"/>
    <x v="4"/>
    <n v="1.1038153846153846"/>
    <n v="75.444794952681391"/>
    <x v="0"/>
    <s v="documentary"/>
    <x v="277"/>
    <d v="2015-05-23T21:23:39"/>
  </r>
  <r>
    <n v="27000"/>
    <n v="40594"/>
    <x v="0"/>
    <s v="US"/>
    <s v="USD"/>
    <n v="1350003539"/>
    <n v="1347411539"/>
    <b v="1"/>
    <n v="415"/>
    <b v="1"/>
    <x v="4"/>
    <n v="1.5034814814814814"/>
    <n v="97.816867469879512"/>
    <x v="0"/>
    <s v="documentary"/>
    <x v="278"/>
    <d v="2012-10-12T00:58:59"/>
  </r>
  <r>
    <n v="17000"/>
    <n v="26744.11"/>
    <x v="0"/>
    <s v="US"/>
    <s v="USD"/>
    <n v="1488160860"/>
    <n v="1485237096"/>
    <b v="1"/>
    <n v="305"/>
    <b v="1"/>
    <x v="4"/>
    <n v="1.5731829411764706"/>
    <n v="87.685606557377056"/>
    <x v="0"/>
    <s v="documentary"/>
    <x v="279"/>
    <d v="2017-02-27T02:01:00"/>
  </r>
  <r>
    <n v="75000"/>
    <n v="117108"/>
    <x v="0"/>
    <s v="US"/>
    <s v="USD"/>
    <n v="1401459035"/>
    <n v="1397571035"/>
    <b v="1"/>
    <n v="2139"/>
    <b v="1"/>
    <x v="4"/>
    <n v="1.5614399999999999"/>
    <n v="54.748948106591868"/>
    <x v="0"/>
    <s v="documentary"/>
    <x v="280"/>
    <d v="2014-05-30T14:10:35"/>
  </r>
  <r>
    <n v="5500"/>
    <n v="6632.32"/>
    <x v="0"/>
    <s v="US"/>
    <s v="USD"/>
    <n v="1249932360"/>
    <n v="1242532513"/>
    <b v="1"/>
    <n v="79"/>
    <b v="1"/>
    <x v="4"/>
    <n v="1.2058763636363636"/>
    <n v="83.953417721518989"/>
    <x v="0"/>
    <s v="documentary"/>
    <x v="281"/>
    <d v="2009-08-10T19:26:00"/>
  </r>
  <r>
    <n v="45000"/>
    <n v="45535"/>
    <x v="0"/>
    <s v="US"/>
    <s v="USD"/>
    <n v="1266876000"/>
    <n v="1263679492"/>
    <b v="1"/>
    <n v="179"/>
    <b v="1"/>
    <x v="4"/>
    <n v="1.0118888888888888"/>
    <n v="254.38547486033519"/>
    <x v="0"/>
    <s v="documentary"/>
    <x v="282"/>
    <d v="2010-02-22T22:00:00"/>
  </r>
  <r>
    <n v="18000"/>
    <n v="20569.05"/>
    <x v="0"/>
    <s v="US"/>
    <s v="USD"/>
    <n v="1306904340"/>
    <n v="1305219744"/>
    <b v="1"/>
    <n v="202"/>
    <b v="1"/>
    <x v="4"/>
    <n v="1.142725"/>
    <n v="101.8269801980198"/>
    <x v="0"/>
    <s v="documentary"/>
    <x v="283"/>
    <d v="2011-06-01T04:59:00"/>
  </r>
  <r>
    <n v="40000"/>
    <n v="41850.46"/>
    <x v="0"/>
    <s v="US"/>
    <s v="USD"/>
    <n v="1327167780"/>
    <n v="1325007780"/>
    <b v="1"/>
    <n v="760"/>
    <b v="1"/>
    <x v="4"/>
    <n v="1.0462615"/>
    <n v="55.066394736842106"/>
    <x v="0"/>
    <s v="documentary"/>
    <x v="284"/>
    <d v="2012-01-21T17:43:00"/>
  </r>
  <r>
    <n v="14000"/>
    <n v="32035.51"/>
    <x v="0"/>
    <s v="US"/>
    <s v="USD"/>
    <n v="1379614128"/>
    <n v="1377022128"/>
    <b v="1"/>
    <n v="563"/>
    <b v="1"/>
    <x v="4"/>
    <n v="2.2882507142857142"/>
    <n v="56.901438721136763"/>
    <x v="0"/>
    <s v="documentary"/>
    <x v="285"/>
    <d v="2013-09-19T18:08:48"/>
  </r>
  <r>
    <n v="15000"/>
    <n v="16373"/>
    <x v="0"/>
    <s v="US"/>
    <s v="USD"/>
    <n v="1364236524"/>
    <n v="1360352124"/>
    <b v="1"/>
    <n v="135"/>
    <b v="1"/>
    <x v="4"/>
    <n v="1.0915333333333332"/>
    <n v="121.28148148148148"/>
    <x v="0"/>
    <s v="documentary"/>
    <x v="286"/>
    <d v="2013-03-25T18:35:24"/>
  </r>
  <r>
    <n v="15000"/>
    <n v="26445"/>
    <x v="0"/>
    <s v="US"/>
    <s v="USD"/>
    <n v="1351828800"/>
    <n v="1349160018"/>
    <b v="1"/>
    <n v="290"/>
    <b v="1"/>
    <x v="4"/>
    <n v="1.7629999999999999"/>
    <n v="91.189655172413794"/>
    <x v="0"/>
    <s v="documentary"/>
    <x v="287"/>
    <d v="2012-11-02T04:00:00"/>
  </r>
  <r>
    <n v="50000"/>
    <n v="51605.31"/>
    <x v="0"/>
    <s v="US"/>
    <s v="USD"/>
    <n v="1340683393"/>
    <n v="1337659393"/>
    <b v="1"/>
    <n v="447"/>
    <b v="1"/>
    <x v="4"/>
    <n v="1.0321061999999999"/>
    <n v="115.44812080536913"/>
    <x v="0"/>
    <s v="documentary"/>
    <x v="288"/>
    <d v="2012-06-26T04:03:13"/>
  </r>
  <r>
    <n v="15000"/>
    <n v="15723"/>
    <x v="0"/>
    <s v="GB"/>
    <s v="GBP"/>
    <n v="1383389834"/>
    <n v="1380797834"/>
    <b v="1"/>
    <n v="232"/>
    <b v="1"/>
    <x v="4"/>
    <n v="1.0482"/>
    <n v="67.771551724137936"/>
    <x v="0"/>
    <s v="documentary"/>
    <x v="289"/>
    <d v="2013-11-02T10:57:14"/>
  </r>
  <r>
    <n v="4500"/>
    <n v="4800.8"/>
    <x v="0"/>
    <s v="US"/>
    <s v="USD"/>
    <n v="1296633540"/>
    <n v="1292316697"/>
    <b v="1"/>
    <n v="168"/>
    <b v="1"/>
    <x v="4"/>
    <n v="1.0668444444444445"/>
    <n v="28.576190476190476"/>
    <x v="0"/>
    <s v="documentary"/>
    <x v="290"/>
    <d v="2011-02-02T07:59:00"/>
  </r>
  <r>
    <n v="5000"/>
    <n v="6001"/>
    <x v="0"/>
    <s v="US"/>
    <s v="USD"/>
    <n v="1367366460"/>
    <n v="1365791246"/>
    <b v="1"/>
    <n v="128"/>
    <b v="1"/>
    <x v="4"/>
    <n v="1.2001999999999999"/>
    <n v="46.8828125"/>
    <x v="0"/>
    <s v="documentary"/>
    <x v="291"/>
    <d v="2013-05-01T00:01:00"/>
  </r>
  <r>
    <n v="75000"/>
    <n v="76130.2"/>
    <x v="0"/>
    <s v="US"/>
    <s v="USD"/>
    <n v="1319860740"/>
    <n v="1317064599"/>
    <b v="1"/>
    <n v="493"/>
    <b v="1"/>
    <x v="4"/>
    <n v="1.0150693333333334"/>
    <n v="154.42231237322514"/>
    <x v="0"/>
    <s v="documentary"/>
    <x v="292"/>
    <d v="2011-10-29T03:59:00"/>
  </r>
  <r>
    <n v="26000"/>
    <n v="26360"/>
    <x v="0"/>
    <s v="US"/>
    <s v="USD"/>
    <n v="1398009714"/>
    <n v="1395417714"/>
    <b v="1"/>
    <n v="131"/>
    <b v="1"/>
    <x v="4"/>
    <n v="1.0138461538461538"/>
    <n v="201.22137404580153"/>
    <x v="0"/>
    <s v="documentary"/>
    <x v="293"/>
    <d v="2014-04-20T16:01:54"/>
  </r>
  <r>
    <n v="5000"/>
    <n v="5000"/>
    <x v="0"/>
    <s v="US"/>
    <s v="USD"/>
    <n v="1279555200"/>
    <n v="1276480894"/>
    <b v="1"/>
    <n v="50"/>
    <b v="1"/>
    <x v="4"/>
    <n v="1"/>
    <n v="100"/>
    <x v="0"/>
    <s v="documentary"/>
    <x v="294"/>
    <d v="2010-07-19T16:00:00"/>
  </r>
  <r>
    <n v="50000"/>
    <n v="66554.559999999998"/>
    <x v="0"/>
    <s v="US"/>
    <s v="USD"/>
    <n v="1383264000"/>
    <n v="1378080409"/>
    <b v="1"/>
    <n v="665"/>
    <b v="1"/>
    <x v="4"/>
    <n v="1.3310911999999999"/>
    <n v="100.08204511278196"/>
    <x v="0"/>
    <s v="documentary"/>
    <x v="295"/>
    <d v="2013-11-01T00:00:00"/>
  </r>
  <r>
    <n v="25000"/>
    <n v="29681.55"/>
    <x v="0"/>
    <s v="US"/>
    <s v="USD"/>
    <n v="1347017083"/>
    <n v="1344857083"/>
    <b v="1"/>
    <n v="129"/>
    <b v="1"/>
    <x v="4"/>
    <n v="1.187262"/>
    <n v="230.08953488372092"/>
    <x v="0"/>
    <s v="documentary"/>
    <x v="296"/>
    <d v="2012-09-07T11:24:43"/>
  </r>
  <r>
    <n v="20000"/>
    <n v="20128"/>
    <x v="0"/>
    <s v="US"/>
    <s v="USD"/>
    <n v="1430452740"/>
    <n v="1427390901"/>
    <b v="1"/>
    <n v="142"/>
    <b v="1"/>
    <x v="4"/>
    <n v="1.0064"/>
    <n v="141.74647887323943"/>
    <x v="0"/>
    <s v="documentary"/>
    <x v="297"/>
    <d v="2015-05-01T03:59:00"/>
  </r>
  <r>
    <n v="126000"/>
    <n v="137254.84"/>
    <x v="0"/>
    <s v="US"/>
    <s v="USD"/>
    <n v="1399669200"/>
    <n v="1394536048"/>
    <b v="1"/>
    <n v="2436"/>
    <b v="1"/>
    <x v="4"/>
    <n v="1.089324126984127"/>
    <n v="56.344351395730705"/>
    <x v="0"/>
    <s v="documentary"/>
    <x v="298"/>
    <d v="2014-05-09T21:00:00"/>
  </r>
  <r>
    <n v="10000"/>
    <n v="17895.25"/>
    <x v="0"/>
    <s v="US"/>
    <s v="USD"/>
    <n v="1289975060"/>
    <n v="1287379460"/>
    <b v="1"/>
    <n v="244"/>
    <b v="1"/>
    <x v="4"/>
    <n v="1.789525"/>
    <n v="73.341188524590166"/>
    <x v="0"/>
    <s v="documentary"/>
    <x v="299"/>
    <d v="2010-11-17T06:24:20"/>
  </r>
  <r>
    <n v="25000"/>
    <n v="25430.66"/>
    <x v="0"/>
    <s v="US"/>
    <s v="USD"/>
    <n v="1303686138"/>
    <n v="1301007738"/>
    <b v="1"/>
    <n v="298"/>
    <b v="1"/>
    <x v="4"/>
    <n v="1.0172264"/>
    <n v="85.337785234899329"/>
    <x v="0"/>
    <s v="documentary"/>
    <x v="300"/>
    <d v="2011-04-24T23:02:18"/>
  </r>
  <r>
    <n v="13000"/>
    <n v="15435.55"/>
    <x v="0"/>
    <s v="US"/>
    <s v="USD"/>
    <n v="1363711335"/>
    <n v="1360258935"/>
    <b v="1"/>
    <n v="251"/>
    <b v="1"/>
    <x v="4"/>
    <n v="1.1873499999999999"/>
    <n v="61.496215139442228"/>
    <x v="0"/>
    <s v="documentary"/>
    <x v="301"/>
    <d v="2013-03-19T16:42:15"/>
  </r>
  <r>
    <n v="10000"/>
    <n v="10046"/>
    <x v="0"/>
    <s v="US"/>
    <s v="USD"/>
    <n v="1330115638"/>
    <n v="1327523638"/>
    <b v="1"/>
    <n v="108"/>
    <b v="1"/>
    <x v="4"/>
    <n v="1.0045999999999999"/>
    <n v="93.018518518518519"/>
    <x v="0"/>
    <s v="documentary"/>
    <x v="302"/>
    <d v="2012-02-24T20:33:58"/>
  </r>
  <r>
    <n v="3000"/>
    <n v="4124"/>
    <x v="0"/>
    <s v="US"/>
    <s v="USD"/>
    <n v="1338601346"/>
    <n v="1336009346"/>
    <b v="1"/>
    <n v="82"/>
    <b v="1"/>
    <x v="4"/>
    <n v="1.3746666666666667"/>
    <n v="50.292682926829265"/>
    <x v="0"/>
    <s v="documentary"/>
    <x v="303"/>
    <d v="2012-06-02T01:42:26"/>
  </r>
  <r>
    <n v="3400"/>
    <n v="7876"/>
    <x v="0"/>
    <s v="US"/>
    <s v="USD"/>
    <n v="1346464800"/>
    <n v="1343096197"/>
    <b v="1"/>
    <n v="74"/>
    <b v="1"/>
    <x v="4"/>
    <n v="2.3164705882352941"/>
    <n v="106.43243243243244"/>
    <x v="0"/>
    <s v="documentary"/>
    <x v="304"/>
    <d v="2012-09-01T02:00:00"/>
  </r>
  <r>
    <n v="7500"/>
    <n v="9775"/>
    <x v="0"/>
    <s v="US"/>
    <s v="USD"/>
    <n v="1331392049"/>
    <n v="1328800049"/>
    <b v="1"/>
    <n v="189"/>
    <b v="1"/>
    <x v="4"/>
    <n v="1.3033333333333332"/>
    <n v="51.719576719576722"/>
    <x v="0"/>
    <s v="documentary"/>
    <x v="305"/>
    <d v="2012-03-10T15:07:29"/>
  </r>
  <r>
    <n v="1000"/>
    <n v="2929"/>
    <x v="0"/>
    <s v="US"/>
    <s v="USD"/>
    <n v="1363806333"/>
    <n v="1362081933"/>
    <b v="1"/>
    <n v="80"/>
    <b v="1"/>
    <x v="4"/>
    <n v="2.9289999999999998"/>
    <n v="36.612499999999997"/>
    <x v="0"/>
    <s v="documentary"/>
    <x v="306"/>
    <d v="2013-03-20T19:05:33"/>
  </r>
  <r>
    <n v="22000"/>
    <n v="24490"/>
    <x v="0"/>
    <s v="US"/>
    <s v="USD"/>
    <n v="1360276801"/>
    <n v="1357684801"/>
    <b v="1"/>
    <n v="576"/>
    <b v="1"/>
    <x v="4"/>
    <n v="1.1131818181818183"/>
    <n v="42.517361111111114"/>
    <x v="0"/>
    <s v="documentary"/>
    <x v="307"/>
    <d v="2013-02-07T22:40:01"/>
  </r>
  <r>
    <n v="12000"/>
    <n v="12668"/>
    <x v="0"/>
    <s v="US"/>
    <s v="USD"/>
    <n v="1299775210"/>
    <n v="1295887210"/>
    <b v="1"/>
    <n v="202"/>
    <b v="1"/>
    <x v="4"/>
    <n v="1.0556666666666668"/>
    <n v="62.712871287128714"/>
    <x v="0"/>
    <s v="documentary"/>
    <x v="308"/>
    <d v="2011-03-10T16:40:10"/>
  </r>
  <r>
    <n v="18000"/>
    <n v="21410"/>
    <x v="0"/>
    <s v="US"/>
    <s v="USD"/>
    <n v="1346695334"/>
    <n v="1344880934"/>
    <b v="1"/>
    <n v="238"/>
    <b v="1"/>
    <x v="4"/>
    <n v="1.1894444444444445"/>
    <n v="89.957983193277315"/>
    <x v="0"/>
    <s v="documentary"/>
    <x v="309"/>
    <d v="2012-09-03T18:02:14"/>
  </r>
  <r>
    <n v="1000"/>
    <n v="1041.29"/>
    <x v="0"/>
    <s v="US"/>
    <s v="USD"/>
    <n v="1319076000"/>
    <n v="1317788623"/>
    <b v="1"/>
    <n v="36"/>
    <b v="1"/>
    <x v="4"/>
    <n v="1.04129"/>
    <n v="28.924722222222222"/>
    <x v="0"/>
    <s v="documentary"/>
    <x v="310"/>
    <d v="2011-10-20T02:00:00"/>
  </r>
  <r>
    <n v="20000"/>
    <n v="20820.330000000002"/>
    <x v="0"/>
    <s v="US"/>
    <s v="USD"/>
    <n v="1325404740"/>
    <n v="1321852592"/>
    <b v="1"/>
    <n v="150"/>
    <b v="1"/>
    <x v="4"/>
    <n v="1.0410165"/>
    <n v="138.8022"/>
    <x v="0"/>
    <s v="documentary"/>
    <x v="311"/>
    <d v="2012-01-01T07:59:00"/>
  </r>
  <r>
    <n v="8000"/>
    <n v="8950"/>
    <x v="0"/>
    <s v="US"/>
    <s v="USD"/>
    <n v="1365973432"/>
    <n v="1363381432"/>
    <b v="1"/>
    <n v="146"/>
    <b v="1"/>
    <x v="4"/>
    <n v="1.1187499999999999"/>
    <n v="61.301369863013697"/>
    <x v="0"/>
    <s v="documentary"/>
    <x v="312"/>
    <d v="2013-04-14T21:03:52"/>
  </r>
  <r>
    <n v="17000"/>
    <n v="17805"/>
    <x v="0"/>
    <s v="US"/>
    <s v="USD"/>
    <n v="1281542340"/>
    <n v="1277702894"/>
    <b v="1"/>
    <n v="222"/>
    <b v="1"/>
    <x v="4"/>
    <n v="1.0473529411764706"/>
    <n v="80.202702702702709"/>
    <x v="0"/>
    <s v="documentary"/>
    <x v="313"/>
    <d v="2010-08-11T15:59:00"/>
  </r>
  <r>
    <n v="1000"/>
    <n v="3851.5"/>
    <x v="0"/>
    <s v="US"/>
    <s v="USD"/>
    <n v="1362167988"/>
    <n v="1359575988"/>
    <b v="1"/>
    <n v="120"/>
    <b v="1"/>
    <x v="4"/>
    <n v="3.8515000000000001"/>
    <n v="32.095833333333331"/>
    <x v="0"/>
    <s v="documentary"/>
    <x v="314"/>
    <d v="2013-03-01T19:59:48"/>
  </r>
  <r>
    <n v="25000"/>
    <n v="25312"/>
    <x v="0"/>
    <s v="US"/>
    <s v="USD"/>
    <n v="1345660334"/>
    <n v="1343068334"/>
    <b v="1"/>
    <n v="126"/>
    <b v="1"/>
    <x v="4"/>
    <n v="1.01248"/>
    <n v="200.88888888888889"/>
    <x v="0"/>
    <s v="documentary"/>
    <x v="315"/>
    <d v="2012-08-22T18:32:14"/>
  </r>
  <r>
    <n v="15000"/>
    <n v="17066"/>
    <x v="0"/>
    <s v="CA"/>
    <s v="CAD"/>
    <n v="1418273940"/>
    <n v="1415398197"/>
    <b v="1"/>
    <n v="158"/>
    <b v="1"/>
    <x v="4"/>
    <n v="1.1377333333333333"/>
    <n v="108.01265822784811"/>
    <x v="0"/>
    <s v="documentary"/>
    <x v="316"/>
    <d v="2014-12-11T04:59:00"/>
  </r>
  <r>
    <n v="30000"/>
    <n v="30241"/>
    <x v="0"/>
    <s v="US"/>
    <s v="USD"/>
    <n v="1386778483"/>
    <n v="1384186483"/>
    <b v="1"/>
    <n v="316"/>
    <b v="1"/>
    <x v="4"/>
    <n v="1.0080333333333333"/>
    <n v="95.699367088607602"/>
    <x v="0"/>
    <s v="documentary"/>
    <x v="317"/>
    <d v="2013-12-11T16:14:43"/>
  </r>
  <r>
    <n v="5000"/>
    <n v="14166"/>
    <x v="0"/>
    <s v="US"/>
    <s v="USD"/>
    <n v="1364342151"/>
    <n v="1361753751"/>
    <b v="1"/>
    <n v="284"/>
    <b v="1"/>
    <x v="4"/>
    <n v="2.8332000000000002"/>
    <n v="49.880281690140848"/>
    <x v="0"/>
    <s v="documentary"/>
    <x v="318"/>
    <d v="2013-03-26T23:55:51"/>
  </r>
  <r>
    <n v="5000"/>
    <n v="5634"/>
    <x v="0"/>
    <s v="US"/>
    <s v="USD"/>
    <n v="1265097540"/>
    <n v="1257538029"/>
    <b v="1"/>
    <n v="51"/>
    <b v="1"/>
    <x v="4"/>
    <n v="1.1268"/>
    <n v="110.47058823529412"/>
    <x v="0"/>
    <s v="documentary"/>
    <x v="319"/>
    <d v="2010-02-02T07:59:00"/>
  </r>
  <r>
    <n v="20000"/>
    <n v="21316"/>
    <x v="0"/>
    <s v="GB"/>
    <s v="GBP"/>
    <n v="1450825200"/>
    <n v="1448284433"/>
    <b v="1"/>
    <n v="158"/>
    <b v="1"/>
    <x v="4"/>
    <n v="1.0658000000000001"/>
    <n v="134.91139240506328"/>
    <x v="0"/>
    <s v="documentary"/>
    <x v="320"/>
    <d v="2015-12-22T23:00:00"/>
  </r>
  <r>
    <n v="35000"/>
    <n v="35932"/>
    <x v="0"/>
    <s v="DE"/>
    <s v="EUR"/>
    <n v="1478605386"/>
    <n v="1475577786"/>
    <b v="1"/>
    <n v="337"/>
    <b v="1"/>
    <x v="4"/>
    <n v="1.0266285714285714"/>
    <n v="106.62314540059347"/>
    <x v="0"/>
    <s v="documentary"/>
    <x v="321"/>
    <d v="2016-11-08T11:43:06"/>
  </r>
  <r>
    <n v="25000"/>
    <n v="26978"/>
    <x v="0"/>
    <s v="US"/>
    <s v="USD"/>
    <n v="1463146848"/>
    <n v="1460554848"/>
    <b v="1"/>
    <n v="186"/>
    <b v="1"/>
    <x v="4"/>
    <n v="1.0791200000000001"/>
    <n v="145.04301075268816"/>
    <x v="0"/>
    <s v="documentary"/>
    <x v="322"/>
    <d v="2016-05-13T13:40:48"/>
  </r>
  <r>
    <n v="5400"/>
    <n v="6646"/>
    <x v="0"/>
    <s v="US"/>
    <s v="USD"/>
    <n v="1482307140"/>
    <n v="1479886966"/>
    <b v="1"/>
    <n v="58"/>
    <b v="1"/>
    <x v="4"/>
    <n v="1.2307407407407407"/>
    <n v="114.58620689655173"/>
    <x v="0"/>
    <s v="documentary"/>
    <x v="323"/>
    <d v="2016-12-21T07:59:00"/>
  </r>
  <r>
    <n v="8500"/>
    <n v="8636"/>
    <x v="0"/>
    <s v="US"/>
    <s v="USD"/>
    <n v="1438441308"/>
    <n v="1435590108"/>
    <b v="1"/>
    <n v="82"/>
    <b v="1"/>
    <x v="4"/>
    <n v="1.016"/>
    <n v="105.3170731707317"/>
    <x v="0"/>
    <s v="documentary"/>
    <x v="324"/>
    <d v="2015-08-01T15:01:48"/>
  </r>
  <r>
    <n v="50000"/>
    <n v="52198"/>
    <x v="0"/>
    <s v="US"/>
    <s v="USD"/>
    <n v="1482208233"/>
    <n v="1479184233"/>
    <b v="1"/>
    <n v="736"/>
    <b v="1"/>
    <x v="4"/>
    <n v="1.04396"/>
    <n v="70.921195652173907"/>
    <x v="0"/>
    <s v="documentary"/>
    <x v="325"/>
    <d v="2016-12-20T04:30:33"/>
  </r>
  <r>
    <n v="150000"/>
    <n v="169394.6"/>
    <x v="0"/>
    <s v="US"/>
    <s v="USD"/>
    <n v="1489532220"/>
    <n v="1486625606"/>
    <b v="1"/>
    <n v="1151"/>
    <b v="1"/>
    <x v="4"/>
    <n v="1.1292973333333334"/>
    <n v="147.17167680278018"/>
    <x v="0"/>
    <s v="documentary"/>
    <x v="326"/>
    <d v="2017-03-14T22:57:00"/>
  </r>
  <r>
    <n v="4000"/>
    <n v="5456"/>
    <x v="0"/>
    <s v="US"/>
    <s v="USD"/>
    <n v="1427011200"/>
    <n v="1424669929"/>
    <b v="1"/>
    <n v="34"/>
    <b v="1"/>
    <x v="4"/>
    <n v="1.3640000000000001"/>
    <n v="160.47058823529412"/>
    <x v="0"/>
    <s v="documentary"/>
    <x v="327"/>
    <d v="2015-03-22T08:00:00"/>
  </r>
  <r>
    <n v="75000"/>
    <n v="77710.8"/>
    <x v="0"/>
    <s v="US"/>
    <s v="USD"/>
    <n v="1446350400"/>
    <n v="1443739388"/>
    <b v="1"/>
    <n v="498"/>
    <b v="1"/>
    <x v="4"/>
    <n v="1.036144"/>
    <n v="156.04578313253012"/>
    <x v="0"/>
    <s v="documentary"/>
    <x v="328"/>
    <d v="2015-11-01T04:00:00"/>
  </r>
  <r>
    <n v="10000"/>
    <n v="10550"/>
    <x v="0"/>
    <s v="US"/>
    <s v="USD"/>
    <n v="1446868800"/>
    <n v="1444821127"/>
    <b v="1"/>
    <n v="167"/>
    <b v="1"/>
    <x v="4"/>
    <n v="1.0549999999999999"/>
    <n v="63.17365269461078"/>
    <x v="0"/>
    <s v="documentary"/>
    <x v="329"/>
    <d v="2015-11-07T04:00:00"/>
  </r>
  <r>
    <n v="35000"/>
    <n v="35640"/>
    <x v="0"/>
    <s v="US"/>
    <s v="USD"/>
    <n v="1368763140"/>
    <n v="1366028563"/>
    <b v="1"/>
    <n v="340"/>
    <b v="1"/>
    <x v="4"/>
    <n v="1.0182857142857142"/>
    <n v="104.82352941176471"/>
    <x v="0"/>
    <s v="documentary"/>
    <x v="330"/>
    <d v="2013-05-17T03:59:00"/>
  </r>
  <r>
    <n v="40000"/>
    <n v="42642"/>
    <x v="0"/>
    <s v="US"/>
    <s v="USD"/>
    <n v="1466171834"/>
    <n v="1463493434"/>
    <b v="1"/>
    <n v="438"/>
    <b v="1"/>
    <x v="4"/>
    <n v="1.0660499999999999"/>
    <n v="97.356164383561648"/>
    <x v="0"/>
    <s v="documentary"/>
    <x v="331"/>
    <d v="2016-06-17T13:57:14"/>
  </r>
  <r>
    <n v="100000"/>
    <n v="113015"/>
    <x v="0"/>
    <s v="US"/>
    <s v="USD"/>
    <n v="1446019200"/>
    <n v="1442420377"/>
    <b v="1"/>
    <n v="555"/>
    <b v="1"/>
    <x v="4"/>
    <n v="1.13015"/>
    <n v="203.63063063063063"/>
    <x v="0"/>
    <s v="documentary"/>
    <x v="332"/>
    <d v="2015-10-28T08:00:00"/>
  </r>
  <r>
    <n v="40000"/>
    <n v="50091"/>
    <x v="0"/>
    <s v="US"/>
    <s v="USD"/>
    <n v="1460038591"/>
    <n v="1457450191"/>
    <b v="1"/>
    <n v="266"/>
    <b v="1"/>
    <x v="4"/>
    <n v="1.252275"/>
    <n v="188.31203007518798"/>
    <x v="0"/>
    <s v="documentary"/>
    <x v="333"/>
    <d v="2016-04-07T14:16:31"/>
  </r>
  <r>
    <n v="10000"/>
    <n v="10119"/>
    <x v="0"/>
    <s v="US"/>
    <s v="USD"/>
    <n v="1431716400"/>
    <n v="1428423757"/>
    <b v="1"/>
    <n v="69"/>
    <b v="1"/>
    <x v="4"/>
    <n v="1.0119"/>
    <n v="146.65217391304347"/>
    <x v="0"/>
    <s v="documentary"/>
    <x v="334"/>
    <d v="2015-05-15T19:00:00"/>
  </r>
  <r>
    <n v="8500"/>
    <n v="8735"/>
    <x v="0"/>
    <s v="US"/>
    <s v="USD"/>
    <n v="1431122400"/>
    <n v="1428428515"/>
    <b v="1"/>
    <n v="80"/>
    <b v="1"/>
    <x v="4"/>
    <n v="1.0276470588235294"/>
    <n v="109.1875"/>
    <x v="0"/>
    <s v="documentary"/>
    <x v="335"/>
    <d v="2015-05-08T22:00:00"/>
  </r>
  <r>
    <n v="25000"/>
    <n v="29209.78"/>
    <x v="0"/>
    <s v="US"/>
    <s v="USD"/>
    <n v="1447427918"/>
    <n v="1444832318"/>
    <b v="1"/>
    <n v="493"/>
    <b v="1"/>
    <x v="4"/>
    <n v="1.1683911999999999"/>
    <n v="59.249046653144013"/>
    <x v="0"/>
    <s v="documentary"/>
    <x v="336"/>
    <d v="2015-11-13T15:18:38"/>
  </r>
  <r>
    <n v="3000"/>
    <n v="3035.05"/>
    <x v="0"/>
    <s v="US"/>
    <s v="USD"/>
    <n v="1426298708"/>
    <n v="1423710308"/>
    <b v="1"/>
    <n v="31"/>
    <b v="1"/>
    <x v="4"/>
    <n v="1.0116833333333335"/>
    <n v="97.904838709677421"/>
    <x v="0"/>
    <s v="documentary"/>
    <x v="337"/>
    <d v="2015-03-14T02:05:08"/>
  </r>
  <r>
    <n v="15000"/>
    <n v="16520.04"/>
    <x v="0"/>
    <s v="US"/>
    <s v="USD"/>
    <n v="1472864400"/>
    <n v="1468001290"/>
    <b v="1"/>
    <n v="236"/>
    <b v="1"/>
    <x v="4"/>
    <n v="1.1013360000000001"/>
    <n v="70.000169491525426"/>
    <x v="0"/>
    <s v="documentary"/>
    <x v="338"/>
    <d v="2016-09-03T01:00:00"/>
  </r>
  <r>
    <n v="6000"/>
    <n v="6485"/>
    <x v="0"/>
    <s v="US"/>
    <s v="USD"/>
    <n v="1430331268"/>
    <n v="1427739268"/>
    <b v="1"/>
    <n v="89"/>
    <b v="1"/>
    <x v="4"/>
    <n v="1.0808333333333333"/>
    <n v="72.865168539325836"/>
    <x v="0"/>
    <s v="documentary"/>
    <x v="339"/>
    <d v="2015-04-29T18:14:28"/>
  </r>
  <r>
    <n v="35000"/>
    <n v="43758"/>
    <x v="0"/>
    <s v="US"/>
    <s v="USD"/>
    <n v="1489006800"/>
    <n v="1486397007"/>
    <b v="1"/>
    <n v="299"/>
    <b v="1"/>
    <x v="4"/>
    <n v="1.2502285714285715"/>
    <n v="146.34782608695653"/>
    <x v="0"/>
    <s v="documentary"/>
    <x v="340"/>
    <d v="2017-03-08T21:00:00"/>
  </r>
  <r>
    <n v="3500"/>
    <n v="3735"/>
    <x v="0"/>
    <s v="US"/>
    <s v="USD"/>
    <n v="1412135940"/>
    <n v="1410555998"/>
    <b v="1"/>
    <n v="55"/>
    <b v="1"/>
    <x v="4"/>
    <n v="1.0671428571428572"/>
    <n v="67.909090909090907"/>
    <x v="0"/>
    <s v="documentary"/>
    <x v="341"/>
    <d v="2014-10-01T03:59:00"/>
  </r>
  <r>
    <n v="55000"/>
    <n v="55201.52"/>
    <x v="0"/>
    <s v="US"/>
    <s v="USD"/>
    <n v="1461955465"/>
    <n v="1459363465"/>
    <b v="1"/>
    <n v="325"/>
    <b v="1"/>
    <x v="4"/>
    <n v="1.0036639999999999"/>
    <n v="169.85083076923075"/>
    <x v="0"/>
    <s v="documentary"/>
    <x v="342"/>
    <d v="2016-04-29T18:44:25"/>
  </r>
  <r>
    <n v="30000"/>
    <n v="30608.59"/>
    <x v="0"/>
    <s v="US"/>
    <s v="USD"/>
    <n v="1415934000"/>
    <n v="1413308545"/>
    <b v="1"/>
    <n v="524"/>
    <b v="1"/>
    <x v="4"/>
    <n v="1.0202863333333334"/>
    <n v="58.413339694656486"/>
    <x v="0"/>
    <s v="documentary"/>
    <x v="343"/>
    <d v="2014-11-14T03:00:00"/>
  </r>
  <r>
    <n v="33500"/>
    <n v="34198"/>
    <x v="0"/>
    <s v="US"/>
    <s v="USD"/>
    <n v="1433125200"/>
    <n v="1429312694"/>
    <b v="1"/>
    <n v="285"/>
    <b v="1"/>
    <x v="4"/>
    <n v="1.0208358208955224"/>
    <n v="119.99298245614035"/>
    <x v="0"/>
    <s v="documentary"/>
    <x v="344"/>
    <d v="2015-06-01T02:20:00"/>
  </r>
  <r>
    <n v="14500"/>
    <n v="17875"/>
    <x v="0"/>
    <s v="US"/>
    <s v="USD"/>
    <n v="1432161590"/>
    <n v="1429569590"/>
    <b v="1"/>
    <n v="179"/>
    <b v="1"/>
    <x v="4"/>
    <n v="1.2327586206896552"/>
    <n v="99.860335195530723"/>
    <x v="0"/>
    <s v="documentary"/>
    <x v="345"/>
    <d v="2015-05-20T22:39:50"/>
  </r>
  <r>
    <n v="10000"/>
    <n v="17028.88"/>
    <x v="0"/>
    <s v="US"/>
    <s v="USD"/>
    <n v="1444824021"/>
    <n v="1442232021"/>
    <b v="1"/>
    <n v="188"/>
    <b v="1"/>
    <x v="4"/>
    <n v="1.7028880000000002"/>
    <n v="90.579148936170213"/>
    <x v="0"/>
    <s v="documentary"/>
    <x v="346"/>
    <d v="2015-10-14T12:00:21"/>
  </r>
  <r>
    <n v="40000"/>
    <n v="44636.2"/>
    <x v="0"/>
    <s v="US"/>
    <s v="USD"/>
    <n v="1447505609"/>
    <n v="1444910009"/>
    <b v="1"/>
    <n v="379"/>
    <b v="1"/>
    <x v="4"/>
    <n v="1.1159049999999999"/>
    <n v="117.77361477572559"/>
    <x v="0"/>
    <s v="documentary"/>
    <x v="347"/>
    <d v="2015-11-14T12:53:29"/>
  </r>
  <r>
    <n v="10000"/>
    <n v="10300"/>
    <x v="0"/>
    <s v="US"/>
    <s v="USD"/>
    <n v="1440165916"/>
    <n v="1437573916"/>
    <b v="1"/>
    <n v="119"/>
    <b v="1"/>
    <x v="4"/>
    <n v="1.03"/>
    <n v="86.554621848739501"/>
    <x v="0"/>
    <s v="documentary"/>
    <x v="348"/>
    <d v="2015-08-21T14:05:16"/>
  </r>
  <r>
    <n v="11260"/>
    <n v="12007.18"/>
    <x v="0"/>
    <s v="US"/>
    <s v="USD"/>
    <n v="1487937508"/>
    <n v="1485345508"/>
    <b v="1"/>
    <n v="167"/>
    <b v="1"/>
    <x v="4"/>
    <n v="1.0663570159857905"/>
    <n v="71.899281437125751"/>
    <x v="0"/>
    <s v="documentary"/>
    <x v="349"/>
    <d v="2017-02-24T11:58:28"/>
  </r>
  <r>
    <n v="25000"/>
    <n v="28690"/>
    <x v="0"/>
    <s v="US"/>
    <s v="USD"/>
    <n v="1473566340"/>
    <n v="1470274509"/>
    <b v="1"/>
    <n v="221"/>
    <b v="1"/>
    <x v="4"/>
    <n v="1.1476"/>
    <n v="129.81900452488688"/>
    <x v="0"/>
    <s v="documentary"/>
    <x v="350"/>
    <d v="2016-09-11T03:59:00"/>
  </r>
  <r>
    <n v="34000"/>
    <n v="43296"/>
    <x v="0"/>
    <s v="ES"/>
    <s v="EUR"/>
    <n v="1460066954"/>
    <n v="1456614554"/>
    <b v="1"/>
    <n v="964"/>
    <b v="1"/>
    <x v="4"/>
    <n v="1.2734117647058822"/>
    <n v="44.912863070539416"/>
    <x v="0"/>
    <s v="documentary"/>
    <x v="351"/>
    <d v="2016-04-07T22:09:14"/>
  </r>
  <r>
    <n v="10000"/>
    <n v="11656"/>
    <x v="0"/>
    <s v="US"/>
    <s v="USD"/>
    <n v="1412740868"/>
    <n v="1410148868"/>
    <b v="1"/>
    <n v="286"/>
    <b v="1"/>
    <x v="4"/>
    <n v="1.1656"/>
    <n v="40.755244755244753"/>
    <x v="0"/>
    <s v="documentary"/>
    <x v="352"/>
    <d v="2014-10-08T04:01:08"/>
  </r>
  <r>
    <n v="58425"/>
    <n v="63460.18"/>
    <x v="0"/>
    <s v="US"/>
    <s v="USD"/>
    <n v="1447963219"/>
    <n v="1445367619"/>
    <b v="1"/>
    <n v="613"/>
    <b v="1"/>
    <x v="4"/>
    <n v="1.0861819426615318"/>
    <n v="103.52394779771615"/>
    <x v="0"/>
    <s v="documentary"/>
    <x v="353"/>
    <d v="2015-11-19T20:00:19"/>
  </r>
  <r>
    <n v="3500"/>
    <n v="3638"/>
    <x v="0"/>
    <s v="US"/>
    <s v="USD"/>
    <n v="1460141521"/>
    <n v="1457553121"/>
    <b v="1"/>
    <n v="29"/>
    <b v="1"/>
    <x v="4"/>
    <n v="1.0394285714285714"/>
    <n v="125.44827586206897"/>
    <x v="0"/>
    <s v="documentary"/>
    <x v="354"/>
    <d v="2016-04-08T18:52:01"/>
  </r>
  <r>
    <n v="35000"/>
    <n v="40690"/>
    <x v="0"/>
    <s v="US"/>
    <s v="USD"/>
    <n v="1417420994"/>
    <n v="1414738994"/>
    <b v="1"/>
    <n v="165"/>
    <b v="1"/>
    <x v="4"/>
    <n v="1.1625714285714286"/>
    <n v="246.60606060606059"/>
    <x v="0"/>
    <s v="documentary"/>
    <x v="355"/>
    <d v="2014-12-01T08:03:14"/>
  </r>
  <r>
    <n v="7500"/>
    <n v="7701.93"/>
    <x v="0"/>
    <s v="US"/>
    <s v="USD"/>
    <n v="1458152193"/>
    <n v="1455563793"/>
    <b v="1"/>
    <n v="97"/>
    <b v="1"/>
    <x v="4"/>
    <n v="1.0269239999999999"/>
    <n v="79.401340206185566"/>
    <x v="0"/>
    <s v="documentary"/>
    <x v="356"/>
    <d v="2016-03-16T18:16:33"/>
  </r>
  <r>
    <n v="15000"/>
    <n v="26100"/>
    <x v="0"/>
    <s v="US"/>
    <s v="USD"/>
    <n v="1429852797"/>
    <n v="1426396797"/>
    <b v="1"/>
    <n v="303"/>
    <b v="1"/>
    <x v="4"/>
    <n v="1.74"/>
    <n v="86.138613861386133"/>
    <x v="0"/>
    <s v="documentary"/>
    <x v="357"/>
    <d v="2015-04-24T05:19:57"/>
  </r>
  <r>
    <n v="50000"/>
    <n v="51544"/>
    <x v="0"/>
    <s v="US"/>
    <s v="USD"/>
    <n v="1466002800"/>
    <n v="1463517521"/>
    <b v="1"/>
    <n v="267"/>
    <b v="1"/>
    <x v="4"/>
    <n v="1.03088"/>
    <n v="193.04868913857678"/>
    <x v="0"/>
    <s v="documentary"/>
    <x v="358"/>
    <d v="2016-06-15T15:00:00"/>
  </r>
  <r>
    <n v="24200"/>
    <n v="25375"/>
    <x v="0"/>
    <s v="US"/>
    <s v="USD"/>
    <n v="1415941920"/>
    <n v="1414028490"/>
    <b v="1"/>
    <n v="302"/>
    <b v="1"/>
    <x v="4"/>
    <n v="1.0485537190082646"/>
    <n v="84.023178807947019"/>
    <x v="0"/>
    <s v="documentary"/>
    <x v="359"/>
    <d v="2014-11-14T05:12:00"/>
  </r>
  <r>
    <n v="12000"/>
    <n v="12165"/>
    <x v="0"/>
    <s v="US"/>
    <s v="USD"/>
    <n v="1437621060"/>
    <n v="1433799180"/>
    <b v="0"/>
    <n v="87"/>
    <b v="1"/>
    <x v="4"/>
    <n v="1.0137499999999999"/>
    <n v="139.82758620689654"/>
    <x v="0"/>
    <s v="documentary"/>
    <x v="360"/>
    <d v="2015-07-23T03:11:00"/>
  </r>
  <r>
    <n v="35000"/>
    <n v="38876.949999999997"/>
    <x v="0"/>
    <s v="US"/>
    <s v="USD"/>
    <n v="1416704506"/>
    <n v="1414108906"/>
    <b v="0"/>
    <n v="354"/>
    <b v="1"/>
    <x v="4"/>
    <n v="1.1107699999999998"/>
    <n v="109.82189265536722"/>
    <x v="0"/>
    <s v="documentary"/>
    <x v="361"/>
    <d v="2014-11-23T01:01:46"/>
  </r>
  <r>
    <n v="9665"/>
    <n v="12000"/>
    <x v="0"/>
    <s v="US"/>
    <s v="USD"/>
    <n v="1407456000"/>
    <n v="1405573391"/>
    <b v="0"/>
    <n v="86"/>
    <b v="1"/>
    <x v="4"/>
    <n v="1.2415933781686497"/>
    <n v="139.53488372093022"/>
    <x v="0"/>
    <s v="documentary"/>
    <x v="362"/>
    <d v="2014-08-08T00:00:00"/>
  </r>
  <r>
    <n v="8925"/>
    <n v="9044"/>
    <x v="0"/>
    <s v="US"/>
    <s v="USD"/>
    <n v="1272828120"/>
    <n v="1268934736"/>
    <b v="0"/>
    <n v="26"/>
    <b v="1"/>
    <x v="4"/>
    <n v="1.0133333333333334"/>
    <n v="347.84615384615387"/>
    <x v="0"/>
    <s v="documentary"/>
    <x v="363"/>
    <d v="2010-05-02T19:22:00"/>
  </r>
  <r>
    <n v="7000"/>
    <n v="7711.3"/>
    <x v="0"/>
    <s v="US"/>
    <s v="USD"/>
    <n v="1403323140"/>
    <n v="1400704672"/>
    <b v="0"/>
    <n v="113"/>
    <b v="1"/>
    <x v="4"/>
    <n v="1.1016142857142857"/>
    <n v="68.24159292035398"/>
    <x v="0"/>
    <s v="documentary"/>
    <x v="364"/>
    <d v="2014-06-21T03:59:00"/>
  </r>
  <r>
    <n v="15000"/>
    <n v="15596"/>
    <x v="0"/>
    <s v="GB"/>
    <s v="GBP"/>
    <n v="1393597999"/>
    <n v="1391005999"/>
    <b v="0"/>
    <n v="65"/>
    <b v="1"/>
    <x v="4"/>
    <n v="1.0397333333333334"/>
    <n v="239.93846153846152"/>
    <x v="0"/>
    <s v="documentary"/>
    <x v="365"/>
    <d v="2014-02-28T14:33:19"/>
  </r>
  <r>
    <n v="38000"/>
    <n v="38500"/>
    <x v="0"/>
    <s v="US"/>
    <s v="USD"/>
    <n v="1337540518"/>
    <n v="1334948518"/>
    <b v="0"/>
    <n v="134"/>
    <b v="1"/>
    <x v="4"/>
    <n v="1.013157894736842"/>
    <n v="287.31343283582089"/>
    <x v="0"/>
    <s v="documentary"/>
    <x v="366"/>
    <d v="2012-05-20T19:01:58"/>
  </r>
  <r>
    <n v="10000"/>
    <n v="10335.01"/>
    <x v="0"/>
    <s v="US"/>
    <s v="USD"/>
    <n v="1367384340"/>
    <n v="1363960278"/>
    <b v="0"/>
    <n v="119"/>
    <b v="1"/>
    <x v="4"/>
    <n v="1.033501"/>
    <n v="86.84882352941176"/>
    <x v="0"/>
    <s v="documentary"/>
    <x v="367"/>
    <d v="2013-05-01T04:59:00"/>
  </r>
  <r>
    <n v="12500"/>
    <n v="13014"/>
    <x v="0"/>
    <s v="US"/>
    <s v="USD"/>
    <n v="1426426322"/>
    <n v="1423405922"/>
    <b v="0"/>
    <n v="159"/>
    <b v="1"/>
    <x v="4"/>
    <n v="1.04112"/>
    <n v="81.84905660377359"/>
    <x v="0"/>
    <s v="documentary"/>
    <x v="368"/>
    <d v="2015-03-15T13:32:02"/>
  </r>
  <r>
    <n v="6500"/>
    <n v="7160.12"/>
    <x v="0"/>
    <s v="US"/>
    <s v="USD"/>
    <n v="1326633269"/>
    <n v="1324041269"/>
    <b v="0"/>
    <n v="167"/>
    <b v="1"/>
    <x v="4"/>
    <n v="1.1015569230769231"/>
    <n v="42.874970059880241"/>
    <x v="0"/>
    <s v="documentary"/>
    <x v="369"/>
    <d v="2012-01-15T13:14:29"/>
  </r>
  <r>
    <n v="25000"/>
    <n v="30505"/>
    <x v="0"/>
    <s v="US"/>
    <s v="USD"/>
    <n v="1483729500"/>
    <n v="1481137500"/>
    <b v="0"/>
    <n v="43"/>
    <b v="1"/>
    <x v="4"/>
    <n v="1.2202"/>
    <n v="709.41860465116281"/>
    <x v="0"/>
    <s v="documentary"/>
    <x v="370"/>
    <d v="2017-01-06T19:05:00"/>
  </r>
  <r>
    <n v="150000"/>
    <n v="171253"/>
    <x v="0"/>
    <s v="US"/>
    <s v="USD"/>
    <n v="1359743139"/>
    <n v="1355855139"/>
    <b v="0"/>
    <n v="1062"/>
    <b v="1"/>
    <x v="4"/>
    <n v="1.1416866666666667"/>
    <n v="161.25517890772127"/>
    <x v="0"/>
    <s v="documentary"/>
    <x v="371"/>
    <d v="2013-02-01T18:25:39"/>
  </r>
  <r>
    <n v="300"/>
    <n v="376"/>
    <x v="0"/>
    <s v="GB"/>
    <s v="GBP"/>
    <n v="1459872000"/>
    <n v="1456408244"/>
    <b v="0"/>
    <n v="9"/>
    <b v="1"/>
    <x v="4"/>
    <n v="1.2533333333333334"/>
    <n v="41.777777777777779"/>
    <x v="0"/>
    <s v="documentary"/>
    <x v="372"/>
    <d v="2016-04-05T16:00:00"/>
  </r>
  <r>
    <n v="7500"/>
    <n v="8000"/>
    <x v="0"/>
    <s v="US"/>
    <s v="USD"/>
    <n v="1342648398"/>
    <n v="1340056398"/>
    <b v="0"/>
    <n v="89"/>
    <b v="1"/>
    <x v="4"/>
    <n v="1.0666666666666667"/>
    <n v="89.887640449438209"/>
    <x v="0"/>
    <s v="documentary"/>
    <x v="373"/>
    <d v="2012-07-18T21:53:18"/>
  </r>
  <r>
    <n v="6000"/>
    <n v="7839"/>
    <x v="0"/>
    <s v="US"/>
    <s v="USD"/>
    <n v="1316208031"/>
    <n v="1312320031"/>
    <b v="0"/>
    <n v="174"/>
    <b v="1"/>
    <x v="4"/>
    <n v="1.3065"/>
    <n v="45.051724137931032"/>
    <x v="0"/>
    <s v="documentary"/>
    <x v="374"/>
    <d v="2011-09-16T21:20:31"/>
  </r>
  <r>
    <n v="500"/>
    <n v="600"/>
    <x v="0"/>
    <s v="US"/>
    <s v="USD"/>
    <n v="1393694280"/>
    <n v="1390088311"/>
    <b v="0"/>
    <n v="14"/>
    <b v="1"/>
    <x v="4"/>
    <n v="1.2"/>
    <n v="42.857142857142854"/>
    <x v="0"/>
    <s v="documentary"/>
    <x v="375"/>
    <d v="2014-03-01T17:18:00"/>
  </r>
  <r>
    <n v="2450"/>
    <n v="2596"/>
    <x v="0"/>
    <s v="GB"/>
    <s v="GBP"/>
    <n v="1472122316"/>
    <n v="1469443916"/>
    <b v="0"/>
    <n v="48"/>
    <b v="1"/>
    <x v="4"/>
    <n v="1.0595918367346939"/>
    <n v="54.083333333333336"/>
    <x v="0"/>
    <s v="documentary"/>
    <x v="376"/>
    <d v="2016-08-25T10:51:56"/>
  </r>
  <r>
    <n v="12000"/>
    <n v="13728"/>
    <x v="0"/>
    <s v="US"/>
    <s v="USD"/>
    <n v="1447484460"/>
    <n v="1444888868"/>
    <b v="0"/>
    <n v="133"/>
    <b v="1"/>
    <x v="4"/>
    <n v="1.1439999999999999"/>
    <n v="103.21804511278195"/>
    <x v="0"/>
    <s v="documentary"/>
    <x v="377"/>
    <d v="2015-11-14T07:01:00"/>
  </r>
  <r>
    <n v="3000"/>
    <n v="3353"/>
    <x v="0"/>
    <s v="CA"/>
    <s v="CAD"/>
    <n v="1453765920"/>
    <n v="1451655808"/>
    <b v="0"/>
    <n v="83"/>
    <b v="1"/>
    <x v="4"/>
    <n v="1.1176666666666666"/>
    <n v="40.397590361445786"/>
    <x v="0"/>
    <s v="documentary"/>
    <x v="378"/>
    <d v="2016-01-25T23:52:00"/>
  </r>
  <r>
    <n v="15000"/>
    <n v="17412"/>
    <x v="0"/>
    <s v="US"/>
    <s v="USD"/>
    <n v="1336062672"/>
    <n v="1332174672"/>
    <b v="0"/>
    <n v="149"/>
    <b v="1"/>
    <x v="4"/>
    <n v="1.1608000000000001"/>
    <n v="116.85906040268456"/>
    <x v="0"/>
    <s v="documentary"/>
    <x v="379"/>
    <d v="2012-05-03T16:31:12"/>
  </r>
  <r>
    <n v="4000"/>
    <n v="5660"/>
    <x v="0"/>
    <s v="US"/>
    <s v="USD"/>
    <n v="1453569392"/>
    <n v="1451409392"/>
    <b v="0"/>
    <n v="49"/>
    <b v="1"/>
    <x v="4"/>
    <n v="1.415"/>
    <n v="115.51020408163265"/>
    <x v="0"/>
    <s v="documentary"/>
    <x v="380"/>
    <d v="2016-01-23T17:16:32"/>
  </r>
  <r>
    <n v="25000"/>
    <n v="26182.5"/>
    <x v="0"/>
    <s v="US"/>
    <s v="USD"/>
    <n v="1343624400"/>
    <n v="1340642717"/>
    <b v="0"/>
    <n v="251"/>
    <b v="1"/>
    <x v="4"/>
    <n v="1.0472999999999999"/>
    <n v="104.31274900398407"/>
    <x v="0"/>
    <s v="documentary"/>
    <x v="381"/>
    <d v="2012-07-30T05:00:00"/>
  </r>
  <r>
    <n v="600"/>
    <n v="1535"/>
    <x v="0"/>
    <s v="US"/>
    <s v="USD"/>
    <n v="1346950900"/>
    <n v="1345741300"/>
    <b v="0"/>
    <n v="22"/>
    <b v="1"/>
    <x v="4"/>
    <n v="2.5583333333333331"/>
    <n v="69.772727272727266"/>
    <x v="0"/>
    <s v="documentary"/>
    <x v="382"/>
    <d v="2012-09-06T17:01:40"/>
  </r>
  <r>
    <n v="999"/>
    <n v="2065"/>
    <x v="0"/>
    <s v="US"/>
    <s v="USD"/>
    <n v="1400467759"/>
    <n v="1398480559"/>
    <b v="0"/>
    <n v="48"/>
    <b v="1"/>
    <x v="4"/>
    <n v="2.0670670670670672"/>
    <n v="43.020833333333336"/>
    <x v="0"/>
    <s v="documentary"/>
    <x v="383"/>
    <d v="2014-05-19T02:49:19"/>
  </r>
  <r>
    <n v="20000"/>
    <n v="22421"/>
    <x v="0"/>
    <s v="US"/>
    <s v="USD"/>
    <n v="1420569947"/>
    <n v="1417977947"/>
    <b v="0"/>
    <n v="383"/>
    <b v="1"/>
    <x v="4"/>
    <n v="1.1210500000000001"/>
    <n v="58.540469973890339"/>
    <x v="0"/>
    <s v="documentary"/>
    <x v="384"/>
    <d v="2015-01-06T18:45:47"/>
  </r>
  <r>
    <n v="25000"/>
    <n v="26495.5"/>
    <x v="0"/>
    <s v="US"/>
    <s v="USD"/>
    <n v="1416582101"/>
    <n v="1413986501"/>
    <b v="0"/>
    <n v="237"/>
    <b v="1"/>
    <x v="4"/>
    <n v="1.05982"/>
    <n v="111.79535864978902"/>
    <x v="0"/>
    <s v="documentary"/>
    <x v="385"/>
    <d v="2014-11-21T15:01:41"/>
  </r>
  <r>
    <n v="600"/>
    <n v="601"/>
    <x v="0"/>
    <s v="US"/>
    <s v="USD"/>
    <n v="1439246991"/>
    <n v="1437950991"/>
    <b v="0"/>
    <n v="13"/>
    <b v="1"/>
    <x v="4"/>
    <n v="1.0016666666666667"/>
    <n v="46.230769230769234"/>
    <x v="0"/>
    <s v="documentary"/>
    <x v="386"/>
    <d v="2015-08-10T22:49:51"/>
  </r>
  <r>
    <n v="38000"/>
    <n v="81316"/>
    <x v="0"/>
    <s v="US"/>
    <s v="USD"/>
    <n v="1439618400"/>
    <n v="1436976858"/>
    <b v="0"/>
    <n v="562"/>
    <b v="1"/>
    <x v="4"/>
    <n v="2.1398947368421051"/>
    <n v="144.69039145907473"/>
    <x v="0"/>
    <s v="documentary"/>
    <x v="387"/>
    <d v="2015-08-15T06:00:00"/>
  </r>
  <r>
    <n v="5000"/>
    <n v="6308"/>
    <x v="0"/>
    <s v="US"/>
    <s v="USD"/>
    <n v="1469670580"/>
    <n v="1467078580"/>
    <b v="0"/>
    <n v="71"/>
    <b v="1"/>
    <x v="4"/>
    <n v="1.2616000000000001"/>
    <n v="88.845070422535215"/>
    <x v="0"/>
    <s v="documentary"/>
    <x v="388"/>
    <d v="2016-07-28T01:49:40"/>
  </r>
  <r>
    <n v="68000"/>
    <n v="123444.12"/>
    <x v="0"/>
    <s v="US"/>
    <s v="USD"/>
    <n v="1394233140"/>
    <n v="1391477450"/>
    <b v="0"/>
    <n v="1510"/>
    <b v="1"/>
    <x v="4"/>
    <n v="1.8153547058823529"/>
    <n v="81.75107284768211"/>
    <x v="0"/>
    <s v="documentary"/>
    <x v="389"/>
    <d v="2014-03-07T22:59:00"/>
  </r>
  <r>
    <n v="1000"/>
    <n v="1000"/>
    <x v="0"/>
    <s v="US"/>
    <s v="USD"/>
    <n v="1431046372"/>
    <n v="1429318372"/>
    <b v="0"/>
    <n v="14"/>
    <b v="1"/>
    <x v="4"/>
    <n v="1"/>
    <n v="71.428571428571431"/>
    <x v="0"/>
    <s v="documentary"/>
    <x v="390"/>
    <d v="2015-05-08T00:52:52"/>
  </r>
  <r>
    <n v="20000"/>
    <n v="20122"/>
    <x v="0"/>
    <s v="US"/>
    <s v="USD"/>
    <n v="1324169940"/>
    <n v="1321578051"/>
    <b v="0"/>
    <n v="193"/>
    <b v="1"/>
    <x v="4"/>
    <n v="1.0061"/>
    <n v="104.25906735751295"/>
    <x v="0"/>
    <s v="documentary"/>
    <x v="391"/>
    <d v="2011-12-18T00:59:00"/>
  </r>
  <r>
    <n v="18500"/>
    <n v="18667"/>
    <x v="0"/>
    <s v="US"/>
    <s v="USD"/>
    <n v="1315450800"/>
    <n v="1312823571"/>
    <b v="0"/>
    <n v="206"/>
    <b v="1"/>
    <x v="4"/>
    <n v="1.009027027027027"/>
    <n v="90.616504854368927"/>
    <x v="0"/>
    <s v="documentary"/>
    <x v="392"/>
    <d v="2011-09-08T03:00:00"/>
  </r>
  <r>
    <n v="50000"/>
    <n v="55223"/>
    <x v="0"/>
    <s v="US"/>
    <s v="USD"/>
    <n v="1381424452"/>
    <n v="1378746052"/>
    <b v="0"/>
    <n v="351"/>
    <b v="1"/>
    <x v="4"/>
    <n v="1.10446"/>
    <n v="157.33048433048432"/>
    <x v="0"/>
    <s v="documentary"/>
    <x v="393"/>
    <d v="2013-10-10T17:00:52"/>
  </r>
  <r>
    <n v="4700"/>
    <n v="5259"/>
    <x v="0"/>
    <s v="ES"/>
    <s v="EUR"/>
    <n v="1460918282"/>
    <n v="1455737882"/>
    <b v="0"/>
    <n v="50"/>
    <b v="1"/>
    <x v="4"/>
    <n v="1.118936170212766"/>
    <n v="105.18"/>
    <x v="0"/>
    <s v="documentary"/>
    <x v="394"/>
    <d v="2016-04-17T18:38:02"/>
  </r>
  <r>
    <n v="10000"/>
    <n v="10804.45"/>
    <x v="0"/>
    <s v="US"/>
    <s v="USD"/>
    <n v="1335562320"/>
    <n v="1332452960"/>
    <b v="0"/>
    <n v="184"/>
    <b v="1"/>
    <x v="4"/>
    <n v="1.0804450000000001"/>
    <n v="58.719836956521746"/>
    <x v="0"/>
    <s v="documentary"/>
    <x v="395"/>
    <d v="2012-04-27T21:32:00"/>
  </r>
  <r>
    <n v="15000"/>
    <n v="16000"/>
    <x v="0"/>
    <s v="US"/>
    <s v="USD"/>
    <n v="1341668006"/>
    <n v="1340372006"/>
    <b v="0"/>
    <n v="196"/>
    <b v="1"/>
    <x v="4"/>
    <n v="1.0666666666666667"/>
    <n v="81.632653061224488"/>
    <x v="0"/>
    <s v="documentary"/>
    <x v="396"/>
    <d v="2012-07-07T13:33:26"/>
  </r>
  <r>
    <n v="12444"/>
    <n v="12929.35"/>
    <x v="0"/>
    <s v="US"/>
    <s v="USD"/>
    <n v="1283312640"/>
    <n v="1279651084"/>
    <b v="0"/>
    <n v="229"/>
    <b v="1"/>
    <x v="4"/>
    <n v="1.0390027322404372"/>
    <n v="56.460043668122275"/>
    <x v="0"/>
    <s v="documentary"/>
    <x v="397"/>
    <d v="2010-09-01T03:44:00"/>
  </r>
  <r>
    <n v="7500"/>
    <n v="9387"/>
    <x v="0"/>
    <s v="US"/>
    <s v="USD"/>
    <n v="1430334126"/>
    <n v="1426446126"/>
    <b v="0"/>
    <n v="67"/>
    <b v="1"/>
    <x v="4"/>
    <n v="1.2516"/>
    <n v="140.1044776119403"/>
    <x v="0"/>
    <s v="documentary"/>
    <x v="398"/>
    <d v="2015-04-29T19:02:06"/>
  </r>
  <r>
    <n v="20000"/>
    <n v="21361"/>
    <x v="0"/>
    <s v="GB"/>
    <s v="GBP"/>
    <n v="1481716800"/>
    <n v="1479070867"/>
    <b v="0"/>
    <n v="95"/>
    <b v="1"/>
    <x v="4"/>
    <n v="1.0680499999999999"/>
    <n v="224.85263157894738"/>
    <x v="0"/>
    <s v="documentary"/>
    <x v="399"/>
    <d v="2016-12-14T12:00:00"/>
  </r>
  <r>
    <n v="10000"/>
    <n v="11230.25"/>
    <x v="0"/>
    <s v="US"/>
    <s v="USD"/>
    <n v="1400297400"/>
    <n v="1397661347"/>
    <b v="0"/>
    <n v="62"/>
    <b v="1"/>
    <x v="4"/>
    <n v="1.1230249999999999"/>
    <n v="181.13306451612902"/>
    <x v="0"/>
    <s v="documentary"/>
    <x v="400"/>
    <d v="2014-05-17T03:30:00"/>
  </r>
  <r>
    <n v="50000"/>
    <n v="51906"/>
    <x v="0"/>
    <s v="US"/>
    <s v="USD"/>
    <n v="1312747970"/>
    <n v="1310155970"/>
    <b v="0"/>
    <n v="73"/>
    <b v="1"/>
    <x v="4"/>
    <n v="1.0381199999999999"/>
    <n v="711.04109589041093"/>
    <x v="0"/>
    <s v="documentary"/>
    <x v="401"/>
    <d v="2011-08-07T20:12:50"/>
  </r>
  <r>
    <n v="2000"/>
    <n v="2833"/>
    <x v="0"/>
    <s v="US"/>
    <s v="USD"/>
    <n v="1446731817"/>
    <n v="1444913817"/>
    <b v="0"/>
    <n v="43"/>
    <b v="1"/>
    <x v="4"/>
    <n v="1.4165000000000001"/>
    <n v="65.883720930232556"/>
    <x v="0"/>
    <s v="documentary"/>
    <x v="402"/>
    <d v="2015-11-05T13:56:57"/>
  </r>
  <r>
    <n v="5000"/>
    <n v="5263"/>
    <x v="0"/>
    <s v="US"/>
    <s v="USD"/>
    <n v="1312960080"/>
    <n v="1308900441"/>
    <b v="0"/>
    <n v="70"/>
    <b v="1"/>
    <x v="4"/>
    <n v="1.0526"/>
    <n v="75.185714285714283"/>
    <x v="0"/>
    <s v="documentary"/>
    <x v="403"/>
    <d v="2011-08-10T07:08:00"/>
  </r>
  <r>
    <n v="35000"/>
    <n v="36082"/>
    <x v="0"/>
    <s v="US"/>
    <s v="USD"/>
    <n v="1391641440"/>
    <n v="1389107062"/>
    <b v="0"/>
    <n v="271"/>
    <b v="1"/>
    <x v="4"/>
    <n v="1.0309142857142857"/>
    <n v="133.14391143911439"/>
    <x v="0"/>
    <s v="documentary"/>
    <x v="404"/>
    <d v="2014-02-05T23:04:00"/>
  </r>
  <r>
    <n v="2820"/>
    <n v="3036"/>
    <x v="0"/>
    <s v="US"/>
    <s v="USD"/>
    <n v="1394071339"/>
    <n v="1391479339"/>
    <b v="0"/>
    <n v="55"/>
    <b v="1"/>
    <x v="4"/>
    <n v="1.0765957446808512"/>
    <n v="55.2"/>
    <x v="0"/>
    <s v="documentary"/>
    <x v="405"/>
    <d v="2014-03-06T02:02:19"/>
  </r>
  <r>
    <n v="2800"/>
    <n v="3015.73"/>
    <x v="0"/>
    <s v="US"/>
    <s v="USD"/>
    <n v="1304920740"/>
    <n v="1301975637"/>
    <b v="0"/>
    <n v="35"/>
    <b v="1"/>
    <x v="4"/>
    <n v="1.0770464285714285"/>
    <n v="86.163714285714292"/>
    <x v="0"/>
    <s v="documentary"/>
    <x v="406"/>
    <d v="2011-05-09T05:59:00"/>
  </r>
  <r>
    <n v="2000"/>
    <n v="2031"/>
    <x v="0"/>
    <s v="US"/>
    <s v="USD"/>
    <n v="1321739650"/>
    <n v="1316552050"/>
    <b v="0"/>
    <n v="22"/>
    <b v="1"/>
    <x v="4"/>
    <n v="1.0155000000000001"/>
    <n v="92.318181818181813"/>
    <x v="0"/>
    <s v="documentary"/>
    <x v="407"/>
    <d v="2011-11-19T21:54:10"/>
  </r>
  <r>
    <n v="6000"/>
    <n v="6086.26"/>
    <x v="0"/>
    <s v="US"/>
    <s v="USD"/>
    <n v="1383676790"/>
    <n v="1380217190"/>
    <b v="0"/>
    <n v="38"/>
    <b v="1"/>
    <x v="4"/>
    <n v="1.0143766666666667"/>
    <n v="160.16473684210527"/>
    <x v="0"/>
    <s v="documentary"/>
    <x v="408"/>
    <d v="2013-11-05T18:39:50"/>
  </r>
  <r>
    <n v="500"/>
    <n v="684"/>
    <x v="0"/>
    <s v="GB"/>
    <s v="GBP"/>
    <n v="1469220144"/>
    <n v="1466628144"/>
    <b v="0"/>
    <n v="15"/>
    <b v="1"/>
    <x v="4"/>
    <n v="1.3680000000000001"/>
    <n v="45.6"/>
    <x v="0"/>
    <s v="documentary"/>
    <x v="409"/>
    <d v="2016-07-22T20:42:24"/>
  </r>
  <r>
    <n v="1000"/>
    <n v="1283"/>
    <x v="0"/>
    <s v="CA"/>
    <s v="CAD"/>
    <n v="1434670397"/>
    <n v="1429486397"/>
    <b v="0"/>
    <n v="7"/>
    <b v="1"/>
    <x v="4"/>
    <n v="1.2829999999999999"/>
    <n v="183.28571428571428"/>
    <x v="0"/>
    <s v="documentary"/>
    <x v="410"/>
    <d v="2015-06-18T23:33:17"/>
  </r>
  <r>
    <n v="30000"/>
    <n v="30315"/>
    <x v="0"/>
    <s v="US"/>
    <s v="USD"/>
    <n v="1387688400"/>
    <n v="1384920804"/>
    <b v="0"/>
    <n v="241"/>
    <b v="1"/>
    <x v="4"/>
    <n v="1.0105"/>
    <n v="125.78838174273859"/>
    <x v="0"/>
    <s v="documentary"/>
    <x v="411"/>
    <d v="2013-12-22T05:00:00"/>
  </r>
  <r>
    <n v="2500"/>
    <n v="3171"/>
    <x v="0"/>
    <s v="US"/>
    <s v="USD"/>
    <n v="1343238578"/>
    <n v="1341856178"/>
    <b v="0"/>
    <n v="55"/>
    <b v="1"/>
    <x v="4"/>
    <n v="1.2684"/>
    <n v="57.654545454545456"/>
    <x v="0"/>
    <s v="documentary"/>
    <x v="412"/>
    <d v="2012-07-25T17:49:38"/>
  </r>
  <r>
    <n v="12800"/>
    <n v="13451"/>
    <x v="0"/>
    <s v="US"/>
    <s v="USD"/>
    <n v="1342731811"/>
    <n v="1340139811"/>
    <b v="0"/>
    <n v="171"/>
    <b v="1"/>
    <x v="4"/>
    <n v="1.0508593749999999"/>
    <n v="78.660818713450297"/>
    <x v="0"/>
    <s v="documentary"/>
    <x v="413"/>
    <d v="2012-07-19T21:03:31"/>
  </r>
  <r>
    <n v="18500"/>
    <n v="19028"/>
    <x v="0"/>
    <s v="US"/>
    <s v="USD"/>
    <n v="1381541465"/>
    <n v="1378949465"/>
    <b v="0"/>
    <n v="208"/>
    <b v="1"/>
    <x v="4"/>
    <n v="1.0285405405405406"/>
    <n v="91.480769230769226"/>
    <x v="0"/>
    <s v="documentary"/>
    <x v="414"/>
    <d v="2013-10-12T01:31:05"/>
  </r>
  <r>
    <n v="1400"/>
    <n v="1430.06"/>
    <x v="0"/>
    <s v="CA"/>
    <s v="CAD"/>
    <n v="1413547200"/>
    <n v="1411417602"/>
    <b v="0"/>
    <n v="21"/>
    <b v="1"/>
    <x v="4"/>
    <n v="1.0214714285714286"/>
    <n v="68.09809523809524"/>
    <x v="0"/>
    <s v="documentary"/>
    <x v="415"/>
    <d v="2014-10-17T12:00:00"/>
  </r>
  <r>
    <n v="1000"/>
    <n v="1202.17"/>
    <x v="0"/>
    <s v="US"/>
    <s v="USD"/>
    <n v="1391851831"/>
    <n v="1389259831"/>
    <b v="0"/>
    <n v="25"/>
    <b v="1"/>
    <x v="4"/>
    <n v="1.2021700000000002"/>
    <n v="48.086800000000004"/>
    <x v="0"/>
    <s v="documentary"/>
    <x v="416"/>
    <d v="2014-02-08T09:30:31"/>
  </r>
  <r>
    <n v="10500"/>
    <n v="10526"/>
    <x v="0"/>
    <s v="US"/>
    <s v="USD"/>
    <n v="1365395580"/>
    <n v="1364426260"/>
    <b v="0"/>
    <n v="52"/>
    <b v="1"/>
    <x v="4"/>
    <n v="1.0024761904761905"/>
    <n v="202.42307692307693"/>
    <x v="0"/>
    <s v="documentary"/>
    <x v="417"/>
    <d v="2013-04-08T04:33:00"/>
  </r>
  <r>
    <n v="22400"/>
    <n v="22542"/>
    <x v="0"/>
    <s v="US"/>
    <s v="USD"/>
    <n v="1437633997"/>
    <n v="1435041997"/>
    <b v="0"/>
    <n v="104"/>
    <b v="1"/>
    <x v="4"/>
    <n v="1.0063392857142857"/>
    <n v="216.75"/>
    <x v="0"/>
    <s v="documentary"/>
    <x v="418"/>
    <d v="2015-07-23T06:46:37"/>
  </r>
  <r>
    <n v="8000"/>
    <n v="8035"/>
    <x v="0"/>
    <s v="US"/>
    <s v="USD"/>
    <n v="1372536787"/>
    <n v="1367352787"/>
    <b v="0"/>
    <n v="73"/>
    <b v="1"/>
    <x v="4"/>
    <n v="1.004375"/>
    <n v="110.06849315068493"/>
    <x v="0"/>
    <s v="documentary"/>
    <x v="419"/>
    <d v="2013-06-29T20:13:07"/>
  </r>
  <r>
    <n v="3300"/>
    <n v="14.5"/>
    <x v="2"/>
    <s v="US"/>
    <s v="USD"/>
    <n v="1394772031"/>
    <n v="1392183631"/>
    <b v="0"/>
    <n v="3"/>
    <b v="0"/>
    <x v="5"/>
    <n v="4.3939393939393936E-3"/>
    <n v="4.833333333333333"/>
    <x v="0"/>
    <s v="animation"/>
    <x v="420"/>
    <d v="2014-03-14T04:40:31"/>
  </r>
  <r>
    <n v="15000"/>
    <n v="301"/>
    <x v="2"/>
    <s v="US"/>
    <s v="USD"/>
    <n v="1440157656"/>
    <n v="1434973656"/>
    <b v="0"/>
    <n v="6"/>
    <b v="0"/>
    <x v="5"/>
    <n v="2.0066666666666667E-2"/>
    <n v="50.166666666666664"/>
    <x v="0"/>
    <s v="animation"/>
    <x v="421"/>
    <d v="2015-08-21T11:47:36"/>
  </r>
  <r>
    <n v="40000"/>
    <n v="430"/>
    <x v="2"/>
    <s v="US"/>
    <s v="USD"/>
    <n v="1410416097"/>
    <n v="1407824097"/>
    <b v="0"/>
    <n v="12"/>
    <b v="0"/>
    <x v="5"/>
    <n v="1.0749999999999999E-2"/>
    <n v="35.833333333333336"/>
    <x v="0"/>
    <s v="animation"/>
    <x v="422"/>
    <d v="2014-09-11T06:14:57"/>
  </r>
  <r>
    <n v="20000"/>
    <n v="153"/>
    <x v="2"/>
    <s v="US"/>
    <s v="USD"/>
    <n v="1370470430"/>
    <n v="1367878430"/>
    <b v="0"/>
    <n v="13"/>
    <b v="0"/>
    <x v="5"/>
    <n v="7.6499999999999997E-3"/>
    <n v="11.76923076923077"/>
    <x v="0"/>
    <s v="animation"/>
    <x v="423"/>
    <d v="2013-06-05T22:13:50"/>
  </r>
  <r>
    <n v="3000"/>
    <n v="203.9"/>
    <x v="2"/>
    <s v="US"/>
    <s v="USD"/>
    <n v="1332748899"/>
    <n v="1327568499"/>
    <b v="0"/>
    <n v="5"/>
    <b v="0"/>
    <x v="5"/>
    <n v="6.7966666666666675E-2"/>
    <n v="40.78"/>
    <x v="0"/>
    <s v="animation"/>
    <x v="424"/>
    <d v="2012-03-26T08:01:39"/>
  </r>
  <r>
    <n v="50000"/>
    <n v="6"/>
    <x v="2"/>
    <s v="US"/>
    <s v="USD"/>
    <n v="1448660404"/>
    <n v="1443472804"/>
    <b v="0"/>
    <n v="2"/>
    <b v="0"/>
    <x v="5"/>
    <n v="1.2E-4"/>
    <n v="3"/>
    <x v="0"/>
    <s v="animation"/>
    <x v="425"/>
    <d v="2015-11-27T21:40:04"/>
  </r>
  <r>
    <n v="10000"/>
    <n v="133"/>
    <x v="2"/>
    <s v="US"/>
    <s v="USD"/>
    <n v="1456851914"/>
    <n v="1454259914"/>
    <b v="0"/>
    <n v="8"/>
    <b v="0"/>
    <x v="5"/>
    <n v="1.3299999999999999E-2"/>
    <n v="16.625"/>
    <x v="0"/>
    <s v="animation"/>
    <x v="426"/>
    <d v="2016-03-01T17:05:14"/>
  </r>
  <r>
    <n v="6500"/>
    <n v="0"/>
    <x v="2"/>
    <s v="US"/>
    <s v="USD"/>
    <n v="1445540340"/>
    <n v="1444340940"/>
    <b v="0"/>
    <n v="0"/>
    <b v="0"/>
    <x v="5"/>
    <n v="0"/>
    <e v="#DIV/0!"/>
    <x v="0"/>
    <s v="animation"/>
    <x v="427"/>
    <d v="2015-10-22T18:59:00"/>
  </r>
  <r>
    <n v="12000"/>
    <n v="676"/>
    <x v="2"/>
    <s v="US"/>
    <s v="USD"/>
    <n v="1402956000"/>
    <n v="1400523845"/>
    <b v="0"/>
    <n v="13"/>
    <b v="0"/>
    <x v="5"/>
    <n v="5.6333333333333332E-2"/>
    <n v="52"/>
    <x v="0"/>
    <s v="animation"/>
    <x v="428"/>
    <d v="2014-06-16T22:00:00"/>
  </r>
  <r>
    <n v="5000"/>
    <n v="0"/>
    <x v="2"/>
    <s v="US"/>
    <s v="USD"/>
    <n v="1259297940"/>
    <n v="1252964282"/>
    <b v="0"/>
    <n v="0"/>
    <b v="0"/>
    <x v="5"/>
    <n v="0"/>
    <e v="#DIV/0!"/>
    <x v="0"/>
    <s v="animation"/>
    <x v="429"/>
    <d v="2009-11-27T04:59:00"/>
  </r>
  <r>
    <n v="1000"/>
    <n v="24"/>
    <x v="2"/>
    <s v="US"/>
    <s v="USD"/>
    <n v="1378866867"/>
    <n v="1377570867"/>
    <b v="0"/>
    <n v="5"/>
    <b v="0"/>
    <x v="5"/>
    <n v="2.4E-2"/>
    <n v="4.8"/>
    <x v="0"/>
    <s v="animation"/>
    <x v="430"/>
    <d v="2013-09-11T02:34:27"/>
  </r>
  <r>
    <n v="3000"/>
    <n v="415"/>
    <x v="2"/>
    <s v="GB"/>
    <s v="GBP"/>
    <n v="1467752083"/>
    <n v="1465160083"/>
    <b v="0"/>
    <n v="8"/>
    <b v="0"/>
    <x v="5"/>
    <n v="0.13833333333333334"/>
    <n v="51.875"/>
    <x v="0"/>
    <s v="animation"/>
    <x v="431"/>
    <d v="2016-07-05T20:54:43"/>
  </r>
  <r>
    <n v="6000"/>
    <n v="570"/>
    <x v="2"/>
    <s v="US"/>
    <s v="USD"/>
    <n v="1445448381"/>
    <n v="1440264381"/>
    <b v="0"/>
    <n v="8"/>
    <b v="0"/>
    <x v="5"/>
    <n v="9.5000000000000001E-2"/>
    <n v="71.25"/>
    <x v="0"/>
    <s v="animation"/>
    <x v="432"/>
    <d v="2015-10-21T17:26:21"/>
  </r>
  <r>
    <n v="3000"/>
    <n v="0"/>
    <x v="2"/>
    <s v="US"/>
    <s v="USD"/>
    <n v="1444576022"/>
    <n v="1439392022"/>
    <b v="0"/>
    <n v="0"/>
    <b v="0"/>
    <x v="5"/>
    <n v="0"/>
    <e v="#DIV/0!"/>
    <x v="0"/>
    <s v="animation"/>
    <x v="433"/>
    <d v="2015-10-11T15:07:02"/>
  </r>
  <r>
    <n v="2500"/>
    <n v="125"/>
    <x v="2"/>
    <s v="US"/>
    <s v="USD"/>
    <n v="1385931702"/>
    <n v="1383076902"/>
    <b v="0"/>
    <n v="2"/>
    <b v="0"/>
    <x v="5"/>
    <n v="0.05"/>
    <n v="62.5"/>
    <x v="0"/>
    <s v="animation"/>
    <x v="434"/>
    <d v="2013-12-01T21:01:42"/>
  </r>
  <r>
    <n v="110000"/>
    <n v="3"/>
    <x v="2"/>
    <s v="US"/>
    <s v="USD"/>
    <n v="1379094980"/>
    <n v="1376502980"/>
    <b v="0"/>
    <n v="3"/>
    <b v="0"/>
    <x v="5"/>
    <n v="2.7272727272727273E-5"/>
    <n v="1"/>
    <x v="0"/>
    <s v="animation"/>
    <x v="435"/>
    <d v="2013-09-13T17:56:20"/>
  </r>
  <r>
    <n v="1000"/>
    <n v="0"/>
    <x v="2"/>
    <s v="US"/>
    <s v="USD"/>
    <n v="1375260113"/>
    <n v="1372668113"/>
    <b v="0"/>
    <n v="0"/>
    <b v="0"/>
    <x v="5"/>
    <n v="0"/>
    <e v="#DIV/0!"/>
    <x v="0"/>
    <s v="animation"/>
    <x v="436"/>
    <d v="2013-07-31T08:41:53"/>
  </r>
  <r>
    <n v="7000"/>
    <n v="0"/>
    <x v="2"/>
    <s v="CA"/>
    <s v="CAD"/>
    <n v="1475912326"/>
    <n v="1470728326"/>
    <b v="0"/>
    <n v="0"/>
    <b v="0"/>
    <x v="5"/>
    <n v="0"/>
    <e v="#DIV/0!"/>
    <x v="0"/>
    <s v="animation"/>
    <x v="437"/>
    <d v="2016-10-08T07:38:46"/>
  </r>
  <r>
    <n v="20000"/>
    <n v="1876"/>
    <x v="2"/>
    <s v="US"/>
    <s v="USD"/>
    <n v="1447830958"/>
    <n v="1445235358"/>
    <b v="0"/>
    <n v="11"/>
    <b v="0"/>
    <x v="5"/>
    <n v="9.3799999999999994E-2"/>
    <n v="170.54545454545453"/>
    <x v="0"/>
    <s v="animation"/>
    <x v="438"/>
    <d v="2015-11-18T07:15:58"/>
  </r>
  <r>
    <n v="450"/>
    <n v="0"/>
    <x v="2"/>
    <s v="US"/>
    <s v="USD"/>
    <n v="1413569818"/>
    <n v="1412705818"/>
    <b v="0"/>
    <n v="0"/>
    <b v="0"/>
    <x v="5"/>
    <n v="0"/>
    <e v="#DIV/0!"/>
    <x v="0"/>
    <s v="animation"/>
    <x v="439"/>
    <d v="2014-10-17T18:16:58"/>
  </r>
  <r>
    <n v="5000"/>
    <n v="5"/>
    <x v="2"/>
    <s v="US"/>
    <s v="USD"/>
    <n v="1458859153"/>
    <n v="1456270753"/>
    <b v="0"/>
    <n v="1"/>
    <b v="0"/>
    <x v="5"/>
    <n v="1E-3"/>
    <n v="5"/>
    <x v="0"/>
    <s v="animation"/>
    <x v="440"/>
    <d v="2016-03-24T22:39:13"/>
  </r>
  <r>
    <n v="400"/>
    <n v="0"/>
    <x v="2"/>
    <s v="GB"/>
    <s v="GBP"/>
    <n v="1383418996"/>
    <n v="1380826996"/>
    <b v="0"/>
    <n v="0"/>
    <b v="0"/>
    <x v="5"/>
    <n v="0"/>
    <e v="#DIV/0!"/>
    <x v="0"/>
    <s v="animation"/>
    <x v="441"/>
    <d v="2013-11-02T19:03:16"/>
  </r>
  <r>
    <n v="17000"/>
    <n v="6691"/>
    <x v="2"/>
    <s v="US"/>
    <s v="USD"/>
    <n v="1424380783"/>
    <n v="1421788783"/>
    <b v="0"/>
    <n v="17"/>
    <b v="0"/>
    <x v="5"/>
    <n v="0.39358823529411763"/>
    <n v="393.58823529411762"/>
    <x v="0"/>
    <s v="animation"/>
    <x v="442"/>
    <d v="2015-02-19T21:19:43"/>
  </r>
  <r>
    <n v="10000"/>
    <n v="10"/>
    <x v="2"/>
    <s v="CA"/>
    <s v="CAD"/>
    <n v="1391991701"/>
    <n v="1389399701"/>
    <b v="0"/>
    <n v="2"/>
    <b v="0"/>
    <x v="5"/>
    <n v="1E-3"/>
    <n v="5"/>
    <x v="0"/>
    <s v="animation"/>
    <x v="443"/>
    <d v="2014-02-10T00:21:41"/>
  </r>
  <r>
    <n v="1000"/>
    <n v="50"/>
    <x v="2"/>
    <s v="US"/>
    <s v="USD"/>
    <n v="1329342361"/>
    <n v="1324158361"/>
    <b v="0"/>
    <n v="1"/>
    <b v="0"/>
    <x v="5"/>
    <n v="0.05"/>
    <n v="50"/>
    <x v="0"/>
    <s v="animation"/>
    <x v="444"/>
    <d v="2012-02-15T21:46:01"/>
  </r>
  <r>
    <n v="60000"/>
    <n v="2"/>
    <x v="2"/>
    <s v="US"/>
    <s v="USD"/>
    <n v="1432195375"/>
    <n v="1430899375"/>
    <b v="0"/>
    <n v="2"/>
    <b v="0"/>
    <x v="5"/>
    <n v="3.3333333333333335E-5"/>
    <n v="1"/>
    <x v="0"/>
    <s v="animation"/>
    <x v="445"/>
    <d v="2015-05-21T08:02:55"/>
  </r>
  <r>
    <n v="10500"/>
    <n v="766"/>
    <x v="2"/>
    <s v="US"/>
    <s v="USD"/>
    <n v="1425434420"/>
    <n v="1422842420"/>
    <b v="0"/>
    <n v="16"/>
    <b v="0"/>
    <x v="5"/>
    <n v="7.2952380952380949E-2"/>
    <n v="47.875"/>
    <x v="0"/>
    <s v="animation"/>
    <x v="446"/>
    <d v="2015-03-04T02:00:20"/>
  </r>
  <r>
    <n v="30000"/>
    <n v="5"/>
    <x v="2"/>
    <s v="GB"/>
    <s v="GBP"/>
    <n v="1364041163"/>
    <n v="1361884763"/>
    <b v="0"/>
    <n v="1"/>
    <b v="0"/>
    <x v="5"/>
    <n v="1.6666666666666666E-4"/>
    <n v="5"/>
    <x v="0"/>
    <s v="animation"/>
    <x v="447"/>
    <d v="2013-03-23T12:19:23"/>
  </r>
  <r>
    <n v="2500"/>
    <n v="82.01"/>
    <x v="2"/>
    <s v="US"/>
    <s v="USD"/>
    <n v="1400091095"/>
    <n v="1398363095"/>
    <b v="0"/>
    <n v="4"/>
    <b v="0"/>
    <x v="5"/>
    <n v="3.2804E-2"/>
    <n v="20.502500000000001"/>
    <x v="0"/>
    <s v="animation"/>
    <x v="448"/>
    <d v="2014-05-14T18:11:35"/>
  </r>
  <r>
    <n v="2000"/>
    <n v="45"/>
    <x v="2"/>
    <s v="GB"/>
    <s v="GBP"/>
    <n v="1382017085"/>
    <n v="1379425085"/>
    <b v="0"/>
    <n v="5"/>
    <b v="0"/>
    <x v="5"/>
    <n v="2.2499999999999999E-2"/>
    <n v="9"/>
    <x v="0"/>
    <s v="animation"/>
    <x v="449"/>
    <d v="2013-10-17T13:38:05"/>
  </r>
  <r>
    <n v="50000"/>
    <n v="396"/>
    <x v="2"/>
    <s v="US"/>
    <s v="USD"/>
    <n v="1392417800"/>
    <n v="1389825800"/>
    <b v="0"/>
    <n v="7"/>
    <b v="0"/>
    <x v="5"/>
    <n v="7.92E-3"/>
    <n v="56.571428571428569"/>
    <x v="0"/>
    <s v="animation"/>
    <x v="450"/>
    <d v="2014-02-14T22:43:20"/>
  </r>
  <r>
    <n v="20000"/>
    <n v="0"/>
    <x v="2"/>
    <s v="US"/>
    <s v="USD"/>
    <n v="1390669791"/>
    <n v="1388077791"/>
    <b v="0"/>
    <n v="0"/>
    <b v="0"/>
    <x v="5"/>
    <n v="0"/>
    <e v="#DIV/0!"/>
    <x v="0"/>
    <s v="animation"/>
    <x v="451"/>
    <d v="2014-01-25T17:09:51"/>
  </r>
  <r>
    <n v="750"/>
    <n v="480"/>
    <x v="2"/>
    <s v="US"/>
    <s v="USD"/>
    <n v="1431536015"/>
    <n v="1428944015"/>
    <b v="0"/>
    <n v="12"/>
    <b v="0"/>
    <x v="5"/>
    <n v="0.64"/>
    <n v="40"/>
    <x v="0"/>
    <s v="animation"/>
    <x v="452"/>
    <d v="2015-05-13T16:53:35"/>
  </r>
  <r>
    <n v="94875"/>
    <n v="26"/>
    <x v="2"/>
    <s v="US"/>
    <s v="USD"/>
    <n v="1424375279"/>
    <n v="1422992879"/>
    <b v="0"/>
    <n v="2"/>
    <b v="0"/>
    <x v="5"/>
    <n v="2.740447957839262E-4"/>
    <n v="13"/>
    <x v="0"/>
    <s v="animation"/>
    <x v="453"/>
    <d v="2015-02-19T19:47:59"/>
  </r>
  <r>
    <n v="10000"/>
    <n v="82"/>
    <x v="2"/>
    <s v="US"/>
    <s v="USD"/>
    <n v="1417007640"/>
    <n v="1414343571"/>
    <b v="0"/>
    <n v="5"/>
    <b v="0"/>
    <x v="5"/>
    <n v="8.2000000000000007E-3"/>
    <n v="16.399999999999999"/>
    <x v="0"/>
    <s v="animation"/>
    <x v="454"/>
    <d v="2014-11-26T13:14:00"/>
  </r>
  <r>
    <n v="65000"/>
    <n v="45"/>
    <x v="2"/>
    <s v="US"/>
    <s v="USD"/>
    <n v="1334622660"/>
    <n v="1330733022"/>
    <b v="0"/>
    <n v="2"/>
    <b v="0"/>
    <x v="5"/>
    <n v="6.9230769230769226E-4"/>
    <n v="22.5"/>
    <x v="0"/>
    <s v="animation"/>
    <x v="455"/>
    <d v="2012-04-17T00:31:00"/>
  </r>
  <r>
    <n v="8888"/>
    <n v="61"/>
    <x v="2"/>
    <s v="US"/>
    <s v="USD"/>
    <n v="1382414340"/>
    <n v="1380559201"/>
    <b v="0"/>
    <n v="3"/>
    <b v="0"/>
    <x v="5"/>
    <n v="6.8631863186318634E-3"/>
    <n v="20.333333333333332"/>
    <x v="0"/>
    <s v="animation"/>
    <x v="456"/>
    <d v="2013-10-22T03:59:00"/>
  </r>
  <r>
    <n v="20000"/>
    <n v="0"/>
    <x v="2"/>
    <s v="CA"/>
    <s v="CAD"/>
    <n v="1408213512"/>
    <n v="1405621512"/>
    <b v="0"/>
    <n v="0"/>
    <b v="0"/>
    <x v="5"/>
    <n v="0"/>
    <e v="#DIV/0!"/>
    <x v="0"/>
    <s v="animation"/>
    <x v="457"/>
    <d v="2014-08-16T18:25:12"/>
  </r>
  <r>
    <n v="10000"/>
    <n v="821"/>
    <x v="2"/>
    <s v="GB"/>
    <s v="GBP"/>
    <n v="1368550060"/>
    <n v="1365958060"/>
    <b v="0"/>
    <n v="49"/>
    <b v="0"/>
    <x v="5"/>
    <n v="8.2100000000000006E-2"/>
    <n v="16.755102040816325"/>
    <x v="0"/>
    <s v="animation"/>
    <x v="458"/>
    <d v="2013-05-14T16:47:40"/>
  </r>
  <r>
    <n v="39000"/>
    <n v="25"/>
    <x v="2"/>
    <s v="US"/>
    <s v="USD"/>
    <n v="1321201327"/>
    <n v="1316013727"/>
    <b v="0"/>
    <n v="1"/>
    <b v="0"/>
    <x v="5"/>
    <n v="6.4102564102564103E-4"/>
    <n v="25"/>
    <x v="0"/>
    <s v="animation"/>
    <x v="459"/>
    <d v="2011-11-13T16:22:07"/>
  </r>
  <r>
    <n v="8500"/>
    <n v="25"/>
    <x v="2"/>
    <s v="US"/>
    <s v="USD"/>
    <n v="1401595200"/>
    <n v="1398862875"/>
    <b v="0"/>
    <n v="2"/>
    <b v="0"/>
    <x v="5"/>
    <n v="2.9411764705882353E-3"/>
    <n v="12.5"/>
    <x v="0"/>
    <s v="animation"/>
    <x v="460"/>
    <d v="2014-06-01T04:00:00"/>
  </r>
  <r>
    <n v="550"/>
    <n v="0"/>
    <x v="2"/>
    <s v="GB"/>
    <s v="GBP"/>
    <n v="1370204367"/>
    <n v="1368476367"/>
    <b v="0"/>
    <n v="0"/>
    <b v="0"/>
    <x v="5"/>
    <n v="0"/>
    <e v="#DIV/0!"/>
    <x v="0"/>
    <s v="animation"/>
    <x v="461"/>
    <d v="2013-06-02T20:19:27"/>
  </r>
  <r>
    <n v="100000"/>
    <n v="0"/>
    <x v="2"/>
    <s v="US"/>
    <s v="USD"/>
    <n v="1312945341"/>
    <n v="1307761341"/>
    <b v="0"/>
    <n v="0"/>
    <b v="0"/>
    <x v="5"/>
    <n v="0"/>
    <e v="#DIV/0!"/>
    <x v="0"/>
    <s v="animation"/>
    <x v="462"/>
    <d v="2011-08-10T03:02:21"/>
  </r>
  <r>
    <n v="55000"/>
    <n v="1250"/>
    <x v="2"/>
    <s v="US"/>
    <s v="USD"/>
    <n v="1316883753"/>
    <n v="1311699753"/>
    <b v="0"/>
    <n v="11"/>
    <b v="0"/>
    <x v="5"/>
    <n v="2.2727272727272728E-2"/>
    <n v="113.63636363636364"/>
    <x v="0"/>
    <s v="animation"/>
    <x v="463"/>
    <d v="2011-09-24T17:02:33"/>
  </r>
  <r>
    <n v="1010"/>
    <n v="1"/>
    <x v="2"/>
    <s v="DE"/>
    <s v="EUR"/>
    <n v="1463602935"/>
    <n v="1461874935"/>
    <b v="0"/>
    <n v="1"/>
    <b v="0"/>
    <x v="5"/>
    <n v="9.9009900990099011E-4"/>
    <n v="1"/>
    <x v="0"/>
    <s v="animation"/>
    <x v="464"/>
    <d v="2016-05-18T20:22:15"/>
  </r>
  <r>
    <n v="512"/>
    <n v="138"/>
    <x v="2"/>
    <s v="US"/>
    <s v="USD"/>
    <n v="1403837574"/>
    <n v="1402455174"/>
    <b v="0"/>
    <n v="8"/>
    <b v="0"/>
    <x v="5"/>
    <n v="0.26953125"/>
    <n v="17.25"/>
    <x v="0"/>
    <s v="animation"/>
    <x v="465"/>
    <d v="2014-06-27T02:52:54"/>
  </r>
  <r>
    <n v="10000"/>
    <n v="76"/>
    <x v="2"/>
    <s v="US"/>
    <s v="USD"/>
    <n v="1347057464"/>
    <n v="1344465464"/>
    <b v="0"/>
    <n v="5"/>
    <b v="0"/>
    <x v="5"/>
    <n v="7.6E-3"/>
    <n v="15.2"/>
    <x v="0"/>
    <s v="animation"/>
    <x v="466"/>
    <d v="2012-09-07T22:37:44"/>
  </r>
  <r>
    <n v="20000"/>
    <n v="4315"/>
    <x v="2"/>
    <s v="US"/>
    <s v="USD"/>
    <n v="1348849134"/>
    <n v="1344961134"/>
    <b v="0"/>
    <n v="39"/>
    <b v="0"/>
    <x v="5"/>
    <n v="0.21575"/>
    <n v="110.64102564102564"/>
    <x v="0"/>
    <s v="animation"/>
    <x v="467"/>
    <d v="2012-09-28T16:18:54"/>
  </r>
  <r>
    <n v="7500"/>
    <n v="0"/>
    <x v="2"/>
    <s v="US"/>
    <s v="USD"/>
    <n v="1341978665"/>
    <n v="1336795283"/>
    <b v="0"/>
    <n v="0"/>
    <b v="0"/>
    <x v="5"/>
    <n v="0"/>
    <e v="#DIV/0!"/>
    <x v="0"/>
    <s v="animation"/>
    <x v="468"/>
    <d v="2012-07-11T03:51:05"/>
  </r>
  <r>
    <n v="6000"/>
    <n v="0"/>
    <x v="2"/>
    <s v="GB"/>
    <s v="GBP"/>
    <n v="1409960724"/>
    <n v="1404776724"/>
    <b v="0"/>
    <n v="0"/>
    <b v="0"/>
    <x v="5"/>
    <n v="0"/>
    <e v="#DIV/0!"/>
    <x v="0"/>
    <s v="animation"/>
    <x v="469"/>
    <d v="2014-09-05T23:45:24"/>
  </r>
  <r>
    <n v="5000"/>
    <n v="51"/>
    <x v="2"/>
    <s v="US"/>
    <s v="USD"/>
    <n v="1389844800"/>
    <n v="1385524889"/>
    <b v="0"/>
    <n v="2"/>
    <b v="0"/>
    <x v="5"/>
    <n v="1.0200000000000001E-2"/>
    <n v="25.5"/>
    <x v="0"/>
    <s v="animation"/>
    <x v="470"/>
    <d v="2014-01-16T04:00:00"/>
  </r>
  <r>
    <n v="55000"/>
    <n v="6541"/>
    <x v="2"/>
    <s v="US"/>
    <s v="USD"/>
    <n v="1397924379"/>
    <n v="1394039979"/>
    <b v="0"/>
    <n v="170"/>
    <b v="0"/>
    <x v="5"/>
    <n v="0.11892727272727273"/>
    <n v="38.476470588235294"/>
    <x v="0"/>
    <s v="animation"/>
    <x v="471"/>
    <d v="2014-04-19T16:19:39"/>
  </r>
  <r>
    <n v="800"/>
    <n v="141"/>
    <x v="2"/>
    <s v="US"/>
    <s v="USD"/>
    <n v="1408831718"/>
    <n v="1406239718"/>
    <b v="0"/>
    <n v="5"/>
    <b v="0"/>
    <x v="5"/>
    <n v="0.17624999999999999"/>
    <n v="28.2"/>
    <x v="0"/>
    <s v="animation"/>
    <x v="472"/>
    <d v="2014-08-23T22:08:38"/>
  </r>
  <r>
    <n v="30000"/>
    <n v="861"/>
    <x v="2"/>
    <s v="US"/>
    <s v="USD"/>
    <n v="1410972319"/>
    <n v="1408380319"/>
    <b v="0"/>
    <n v="14"/>
    <b v="0"/>
    <x v="5"/>
    <n v="2.87E-2"/>
    <n v="61.5"/>
    <x v="0"/>
    <s v="animation"/>
    <x v="473"/>
    <d v="2014-09-17T16:45:19"/>
  </r>
  <r>
    <n v="3300"/>
    <n v="1"/>
    <x v="2"/>
    <s v="US"/>
    <s v="USD"/>
    <n v="1487318029"/>
    <n v="1484726029"/>
    <b v="0"/>
    <n v="1"/>
    <b v="0"/>
    <x v="5"/>
    <n v="3.0303030303030303E-4"/>
    <n v="1"/>
    <x v="0"/>
    <s v="animation"/>
    <x v="474"/>
    <d v="2017-02-17T07:53:49"/>
  </r>
  <r>
    <n v="2000"/>
    <n v="0"/>
    <x v="2"/>
    <s v="US"/>
    <s v="USD"/>
    <n v="1430877843"/>
    <n v="1428285843"/>
    <b v="0"/>
    <n v="0"/>
    <b v="0"/>
    <x v="5"/>
    <n v="0"/>
    <e v="#DIV/0!"/>
    <x v="0"/>
    <s v="animation"/>
    <x v="475"/>
    <d v="2015-05-06T02:04:03"/>
  </r>
  <r>
    <n v="220000"/>
    <n v="4906.59"/>
    <x v="2"/>
    <s v="US"/>
    <s v="USD"/>
    <n v="1401767940"/>
    <n v="1398727441"/>
    <b v="0"/>
    <n v="124"/>
    <b v="0"/>
    <x v="5"/>
    <n v="2.2302681818181819E-2"/>
    <n v="39.569274193548388"/>
    <x v="0"/>
    <s v="animation"/>
    <x v="476"/>
    <d v="2014-06-03T03:59:00"/>
  </r>
  <r>
    <n v="1500"/>
    <n v="0"/>
    <x v="2"/>
    <s v="US"/>
    <s v="USD"/>
    <n v="1337371334"/>
    <n v="1332187334"/>
    <b v="0"/>
    <n v="0"/>
    <b v="0"/>
    <x v="5"/>
    <n v="0"/>
    <e v="#DIV/0!"/>
    <x v="0"/>
    <s v="animation"/>
    <x v="477"/>
    <d v="2012-05-18T20:02:14"/>
  </r>
  <r>
    <n v="10000"/>
    <n v="0"/>
    <x v="2"/>
    <s v="US"/>
    <s v="USD"/>
    <n v="1427921509"/>
    <n v="1425333109"/>
    <b v="0"/>
    <n v="0"/>
    <b v="0"/>
    <x v="5"/>
    <n v="0"/>
    <e v="#DIV/0!"/>
    <x v="0"/>
    <s v="animation"/>
    <x v="478"/>
    <d v="2015-04-01T20:51:49"/>
  </r>
  <r>
    <n v="15000"/>
    <n v="4884"/>
    <x v="2"/>
    <s v="US"/>
    <s v="USD"/>
    <n v="1416566835"/>
    <n v="1411379235"/>
    <b v="0"/>
    <n v="55"/>
    <b v="0"/>
    <x v="5"/>
    <n v="0.3256"/>
    <n v="88.8"/>
    <x v="0"/>
    <s v="animation"/>
    <x v="479"/>
    <d v="2014-11-21T10:47:15"/>
  </r>
  <r>
    <n v="40000"/>
    <n v="7764"/>
    <x v="2"/>
    <s v="US"/>
    <s v="USD"/>
    <n v="1376049615"/>
    <n v="1373457615"/>
    <b v="0"/>
    <n v="140"/>
    <b v="0"/>
    <x v="5"/>
    <n v="0.19409999999999999"/>
    <n v="55.457142857142856"/>
    <x v="0"/>
    <s v="animation"/>
    <x v="480"/>
    <d v="2013-08-09T12:00:15"/>
  </r>
  <r>
    <n v="30000"/>
    <n v="1830"/>
    <x v="2"/>
    <s v="US"/>
    <s v="USD"/>
    <n v="1349885289"/>
    <n v="1347293289"/>
    <b v="0"/>
    <n v="21"/>
    <b v="0"/>
    <x v="5"/>
    <n v="6.0999999999999999E-2"/>
    <n v="87.142857142857139"/>
    <x v="0"/>
    <s v="animation"/>
    <x v="481"/>
    <d v="2012-10-10T16:08:09"/>
  </r>
  <r>
    <n v="10000"/>
    <n v="10"/>
    <x v="2"/>
    <s v="US"/>
    <s v="USD"/>
    <n v="1460644440"/>
    <n v="1458336690"/>
    <b v="0"/>
    <n v="1"/>
    <b v="0"/>
    <x v="5"/>
    <n v="1E-3"/>
    <n v="10"/>
    <x v="0"/>
    <s v="animation"/>
    <x v="482"/>
    <d v="2016-04-14T14:34:00"/>
  </r>
  <r>
    <n v="15000"/>
    <n v="7530"/>
    <x v="2"/>
    <s v="GB"/>
    <s v="GBP"/>
    <n v="1359434672"/>
    <n v="1354250672"/>
    <b v="0"/>
    <n v="147"/>
    <b v="0"/>
    <x v="5"/>
    <n v="0.502"/>
    <n v="51.224489795918366"/>
    <x v="0"/>
    <s v="animation"/>
    <x v="483"/>
    <d v="2013-01-29T04:44:32"/>
  </r>
  <r>
    <n v="80000"/>
    <n v="149"/>
    <x v="2"/>
    <s v="GB"/>
    <s v="GBP"/>
    <n v="1446766372"/>
    <n v="1443220372"/>
    <b v="0"/>
    <n v="11"/>
    <b v="0"/>
    <x v="5"/>
    <n v="1.8625E-3"/>
    <n v="13.545454545454545"/>
    <x v="0"/>
    <s v="animation"/>
    <x v="484"/>
    <d v="2015-11-05T23:32:52"/>
  </r>
  <r>
    <n v="37956"/>
    <n v="8315.01"/>
    <x v="2"/>
    <s v="GB"/>
    <s v="GBP"/>
    <n v="1368792499"/>
    <n v="1366200499"/>
    <b v="0"/>
    <n v="125"/>
    <b v="0"/>
    <x v="5"/>
    <n v="0.21906971229845085"/>
    <n v="66.520080000000007"/>
    <x v="0"/>
    <s v="animation"/>
    <x v="485"/>
    <d v="2013-05-17T12:08:19"/>
  </r>
  <r>
    <n v="550000"/>
    <n v="50"/>
    <x v="2"/>
    <s v="AU"/>
    <s v="AUD"/>
    <n v="1401662239"/>
    <n v="1399070239"/>
    <b v="0"/>
    <n v="1"/>
    <b v="0"/>
    <x v="5"/>
    <n v="9.0909090909090904E-5"/>
    <n v="50"/>
    <x v="0"/>
    <s v="animation"/>
    <x v="486"/>
    <d v="2014-06-01T22:37:19"/>
  </r>
  <r>
    <n v="50000"/>
    <n v="0"/>
    <x v="2"/>
    <s v="CA"/>
    <s v="CAD"/>
    <n v="1482678994"/>
    <n v="1477491394"/>
    <b v="0"/>
    <n v="0"/>
    <b v="0"/>
    <x v="5"/>
    <n v="0"/>
    <e v="#DIV/0!"/>
    <x v="0"/>
    <s v="animation"/>
    <x v="487"/>
    <d v="2016-12-25T15:16:34"/>
  </r>
  <r>
    <n v="12000"/>
    <n v="0"/>
    <x v="2"/>
    <s v="US"/>
    <s v="USD"/>
    <n v="1483924700"/>
    <n v="1481332700"/>
    <b v="0"/>
    <n v="0"/>
    <b v="0"/>
    <x v="5"/>
    <n v="0"/>
    <e v="#DIV/0!"/>
    <x v="0"/>
    <s v="animation"/>
    <x v="488"/>
    <d v="2017-01-09T01:18:20"/>
  </r>
  <r>
    <n v="74997"/>
    <n v="215"/>
    <x v="2"/>
    <s v="US"/>
    <s v="USD"/>
    <n v="1325763180"/>
    <n v="1323084816"/>
    <b v="0"/>
    <n v="3"/>
    <b v="0"/>
    <x v="5"/>
    <n v="2.8667813379201833E-3"/>
    <n v="71.666666666666671"/>
    <x v="0"/>
    <s v="animation"/>
    <x v="489"/>
    <d v="2012-01-05T11:33:00"/>
  </r>
  <r>
    <n v="1000"/>
    <n v="0"/>
    <x v="2"/>
    <s v="US"/>
    <s v="USD"/>
    <n v="1345677285"/>
    <n v="1343085285"/>
    <b v="0"/>
    <n v="0"/>
    <b v="0"/>
    <x v="5"/>
    <n v="0"/>
    <e v="#DIV/0!"/>
    <x v="0"/>
    <s v="animation"/>
    <x v="490"/>
    <d v="2012-08-22T23:14:45"/>
  </r>
  <r>
    <n v="10000"/>
    <n v="0"/>
    <x v="2"/>
    <s v="US"/>
    <s v="USD"/>
    <n v="1453937699"/>
    <n v="1451345699"/>
    <b v="0"/>
    <n v="0"/>
    <b v="0"/>
    <x v="5"/>
    <n v="0"/>
    <e v="#DIV/0!"/>
    <x v="0"/>
    <s v="animation"/>
    <x v="491"/>
    <d v="2016-01-27T23:34:59"/>
  </r>
  <r>
    <n v="10000000"/>
    <n v="0"/>
    <x v="2"/>
    <s v="SE"/>
    <s v="SEK"/>
    <n v="1476319830"/>
    <n v="1471135830"/>
    <b v="0"/>
    <n v="0"/>
    <b v="0"/>
    <x v="5"/>
    <n v="0"/>
    <e v="#DIV/0!"/>
    <x v="0"/>
    <s v="animation"/>
    <x v="492"/>
    <d v="2016-10-13T00:50:30"/>
  </r>
  <r>
    <n v="30000"/>
    <n v="0"/>
    <x v="2"/>
    <s v="GB"/>
    <s v="GBP"/>
    <n v="1432142738"/>
    <n v="1429550738"/>
    <b v="0"/>
    <n v="0"/>
    <b v="0"/>
    <x v="5"/>
    <n v="0"/>
    <e v="#DIV/0!"/>
    <x v="0"/>
    <s v="animation"/>
    <x v="493"/>
    <d v="2015-05-20T17:25:38"/>
  </r>
  <r>
    <n v="20000"/>
    <n v="31"/>
    <x v="2"/>
    <s v="US"/>
    <s v="USD"/>
    <n v="1404356400"/>
    <n v="1402343765"/>
    <b v="0"/>
    <n v="3"/>
    <b v="0"/>
    <x v="5"/>
    <n v="1.5499999999999999E-3"/>
    <n v="10.333333333333334"/>
    <x v="0"/>
    <s v="animation"/>
    <x v="494"/>
    <d v="2014-07-03T03:00:00"/>
  </r>
  <r>
    <n v="7000"/>
    <n v="0"/>
    <x v="2"/>
    <s v="US"/>
    <s v="USD"/>
    <n v="1437076305"/>
    <n v="1434484305"/>
    <b v="0"/>
    <n v="0"/>
    <b v="0"/>
    <x v="5"/>
    <n v="0"/>
    <e v="#DIV/0!"/>
    <x v="0"/>
    <s v="animation"/>
    <x v="495"/>
    <d v="2015-07-16T19:51:45"/>
  </r>
  <r>
    <n v="60000"/>
    <n v="1"/>
    <x v="2"/>
    <s v="US"/>
    <s v="USD"/>
    <n v="1392070874"/>
    <n v="1386886874"/>
    <b v="0"/>
    <n v="1"/>
    <b v="0"/>
    <x v="5"/>
    <n v="1.6666666666666667E-5"/>
    <n v="1"/>
    <x v="0"/>
    <s v="animation"/>
    <x v="496"/>
    <d v="2014-02-10T22:21:14"/>
  </r>
  <r>
    <n v="4480"/>
    <n v="30"/>
    <x v="2"/>
    <s v="US"/>
    <s v="USD"/>
    <n v="1419483600"/>
    <n v="1414889665"/>
    <b v="0"/>
    <n v="3"/>
    <b v="0"/>
    <x v="5"/>
    <n v="6.6964285714285711E-3"/>
    <n v="10"/>
    <x v="0"/>
    <s v="animation"/>
    <x v="497"/>
    <d v="2014-12-25T05:00:00"/>
  </r>
  <r>
    <n v="65108"/>
    <n v="2994"/>
    <x v="2"/>
    <s v="US"/>
    <s v="USD"/>
    <n v="1324664249"/>
    <n v="1321035449"/>
    <b v="0"/>
    <n v="22"/>
    <b v="0"/>
    <x v="5"/>
    <n v="4.5985132395404561E-2"/>
    <n v="136.09090909090909"/>
    <x v="0"/>
    <s v="animation"/>
    <x v="498"/>
    <d v="2011-12-23T18:17:29"/>
  </r>
  <r>
    <n v="20000"/>
    <n v="1910"/>
    <x v="2"/>
    <s v="US"/>
    <s v="USD"/>
    <n v="1255381140"/>
    <n v="1250630968"/>
    <b v="0"/>
    <n v="26"/>
    <b v="0"/>
    <x v="5"/>
    <n v="9.5500000000000002E-2"/>
    <n v="73.461538461538467"/>
    <x v="0"/>
    <s v="animation"/>
    <x v="499"/>
    <d v="2009-10-12T20:59:00"/>
  </r>
  <r>
    <n v="6500"/>
    <n v="215"/>
    <x v="2"/>
    <s v="US"/>
    <s v="USD"/>
    <n v="1273356960"/>
    <n v="1268255751"/>
    <b v="0"/>
    <n v="4"/>
    <b v="0"/>
    <x v="5"/>
    <n v="3.307692307692308E-2"/>
    <n v="53.75"/>
    <x v="0"/>
    <s v="animation"/>
    <x v="500"/>
    <d v="2010-05-08T22:16:00"/>
  </r>
  <r>
    <n v="10000"/>
    <n v="0"/>
    <x v="2"/>
    <s v="US"/>
    <s v="USD"/>
    <n v="1310189851"/>
    <n v="1307597851"/>
    <b v="0"/>
    <n v="0"/>
    <b v="0"/>
    <x v="5"/>
    <n v="0"/>
    <e v="#DIV/0!"/>
    <x v="0"/>
    <s v="animation"/>
    <x v="501"/>
    <d v="2011-07-09T05:37:31"/>
  </r>
  <r>
    <n v="20000"/>
    <n v="230"/>
    <x v="2"/>
    <s v="US"/>
    <s v="USD"/>
    <n v="1332073025"/>
    <n v="1329484625"/>
    <b v="0"/>
    <n v="4"/>
    <b v="0"/>
    <x v="5"/>
    <n v="1.15E-2"/>
    <n v="57.5"/>
    <x v="0"/>
    <s v="animation"/>
    <x v="502"/>
    <d v="2012-03-18T12:17:05"/>
  </r>
  <r>
    <n v="6500"/>
    <n v="114"/>
    <x v="2"/>
    <s v="GB"/>
    <s v="GBP"/>
    <n v="1421498303"/>
    <n v="1418906303"/>
    <b v="0"/>
    <n v="9"/>
    <b v="0"/>
    <x v="5"/>
    <n v="1.7538461538461537E-2"/>
    <n v="12.666666666666666"/>
    <x v="0"/>
    <s v="animation"/>
    <x v="503"/>
    <d v="2015-01-17T12:38:23"/>
  </r>
  <r>
    <n v="24500"/>
    <n v="335"/>
    <x v="2"/>
    <s v="US"/>
    <s v="USD"/>
    <n v="1334097387"/>
    <n v="1328916987"/>
    <b v="0"/>
    <n v="5"/>
    <b v="0"/>
    <x v="5"/>
    <n v="1.3673469387755101E-2"/>
    <n v="67"/>
    <x v="0"/>
    <s v="animation"/>
    <x v="504"/>
    <d v="2012-04-10T22:36:27"/>
  </r>
  <r>
    <n v="12000"/>
    <n v="52"/>
    <x v="2"/>
    <s v="US"/>
    <s v="USD"/>
    <n v="1451010086"/>
    <n v="1447122086"/>
    <b v="0"/>
    <n v="14"/>
    <b v="0"/>
    <x v="5"/>
    <n v="4.3333333333333331E-3"/>
    <n v="3.7142857142857144"/>
    <x v="0"/>
    <s v="animation"/>
    <x v="505"/>
    <d v="2015-12-25T02:21:26"/>
  </r>
  <r>
    <n v="200000"/>
    <n v="250"/>
    <x v="2"/>
    <s v="US"/>
    <s v="USD"/>
    <n v="1376140520"/>
    <n v="1373548520"/>
    <b v="0"/>
    <n v="1"/>
    <b v="0"/>
    <x v="5"/>
    <n v="1.25E-3"/>
    <n v="250"/>
    <x v="0"/>
    <s v="animation"/>
    <x v="506"/>
    <d v="2013-08-10T13:15:20"/>
  </r>
  <r>
    <n v="20000"/>
    <n v="640"/>
    <x v="2"/>
    <s v="US"/>
    <s v="USD"/>
    <n v="1350687657"/>
    <n v="1346799657"/>
    <b v="0"/>
    <n v="10"/>
    <b v="0"/>
    <x v="5"/>
    <n v="3.2000000000000001E-2"/>
    <n v="64"/>
    <x v="0"/>
    <s v="animation"/>
    <x v="507"/>
    <d v="2012-10-19T23:00:57"/>
  </r>
  <r>
    <n v="50000"/>
    <n v="400"/>
    <x v="2"/>
    <s v="US"/>
    <s v="USD"/>
    <n v="1337955240"/>
    <n v="1332808501"/>
    <b v="0"/>
    <n v="3"/>
    <b v="0"/>
    <x v="5"/>
    <n v="8.0000000000000002E-3"/>
    <n v="133.33333333333334"/>
    <x v="0"/>
    <s v="animation"/>
    <x v="508"/>
    <d v="2012-05-25T14:14:00"/>
  </r>
  <r>
    <n v="5000"/>
    <n v="10"/>
    <x v="2"/>
    <s v="GB"/>
    <s v="GBP"/>
    <n v="1435504170"/>
    <n v="1432912170"/>
    <b v="0"/>
    <n v="1"/>
    <b v="0"/>
    <x v="5"/>
    <n v="2E-3"/>
    <n v="10"/>
    <x v="0"/>
    <s v="animation"/>
    <x v="509"/>
    <d v="2015-06-28T15:09:30"/>
  </r>
  <r>
    <n v="14000"/>
    <n v="0"/>
    <x v="2"/>
    <s v="US"/>
    <s v="USD"/>
    <n v="1456805639"/>
    <n v="1454213639"/>
    <b v="0"/>
    <n v="0"/>
    <b v="0"/>
    <x v="5"/>
    <n v="0"/>
    <e v="#DIV/0!"/>
    <x v="0"/>
    <s v="animation"/>
    <x v="510"/>
    <d v="2016-03-01T04:13:59"/>
  </r>
  <r>
    <n v="5000"/>
    <n v="150"/>
    <x v="2"/>
    <s v="US"/>
    <s v="USD"/>
    <n v="1365228982"/>
    <n v="1362640582"/>
    <b v="0"/>
    <n v="5"/>
    <b v="0"/>
    <x v="5"/>
    <n v="0.03"/>
    <n v="30"/>
    <x v="0"/>
    <s v="animation"/>
    <x v="511"/>
    <d v="2013-04-06T06:16:22"/>
  </r>
  <r>
    <n v="8000"/>
    <n v="11"/>
    <x v="2"/>
    <s v="US"/>
    <s v="USD"/>
    <n v="1479667727"/>
    <n v="1475776127"/>
    <b v="0"/>
    <n v="2"/>
    <b v="0"/>
    <x v="5"/>
    <n v="1.3749999999999999E-3"/>
    <n v="5.5"/>
    <x v="0"/>
    <s v="animation"/>
    <x v="512"/>
    <d v="2016-11-20T18:48:47"/>
  </r>
  <r>
    <n v="50000"/>
    <n v="6962"/>
    <x v="2"/>
    <s v="US"/>
    <s v="USD"/>
    <n v="1471244400"/>
    <n v="1467387705"/>
    <b v="0"/>
    <n v="68"/>
    <b v="0"/>
    <x v="5"/>
    <n v="0.13924"/>
    <n v="102.38235294117646"/>
    <x v="0"/>
    <s v="animation"/>
    <x v="513"/>
    <d v="2016-08-15T07:00:00"/>
  </r>
  <r>
    <n v="1500"/>
    <n v="50"/>
    <x v="2"/>
    <s v="CA"/>
    <s v="CAD"/>
    <n v="1407595447"/>
    <n v="1405003447"/>
    <b v="0"/>
    <n v="3"/>
    <b v="0"/>
    <x v="5"/>
    <n v="3.3333333333333333E-2"/>
    <n v="16.666666666666668"/>
    <x v="0"/>
    <s v="animation"/>
    <x v="514"/>
    <d v="2014-08-09T14:44:07"/>
  </r>
  <r>
    <n v="97000"/>
    <n v="24651"/>
    <x v="2"/>
    <s v="US"/>
    <s v="USD"/>
    <n v="1451389601"/>
    <n v="1447933601"/>
    <b v="0"/>
    <n v="34"/>
    <b v="0"/>
    <x v="5"/>
    <n v="0.25413402061855672"/>
    <n v="725.02941176470586"/>
    <x v="0"/>
    <s v="animation"/>
    <x v="515"/>
    <d v="2015-12-29T11:46:41"/>
  </r>
  <r>
    <n v="5000"/>
    <n v="0"/>
    <x v="2"/>
    <s v="GB"/>
    <s v="GBP"/>
    <n v="1432752080"/>
    <n v="1427568080"/>
    <b v="0"/>
    <n v="0"/>
    <b v="0"/>
    <x v="5"/>
    <n v="0"/>
    <e v="#DIV/0!"/>
    <x v="0"/>
    <s v="animation"/>
    <x v="516"/>
    <d v="2015-05-27T18:41:20"/>
  </r>
  <r>
    <n v="15000"/>
    <n v="205"/>
    <x v="2"/>
    <s v="US"/>
    <s v="USD"/>
    <n v="1486046761"/>
    <n v="1483454761"/>
    <b v="0"/>
    <n v="3"/>
    <b v="0"/>
    <x v="5"/>
    <n v="1.3666666666666667E-2"/>
    <n v="68.333333333333329"/>
    <x v="0"/>
    <s v="animation"/>
    <x v="517"/>
    <d v="2017-02-02T14:46:01"/>
  </r>
  <r>
    <n v="7175"/>
    <n v="0"/>
    <x v="2"/>
    <s v="US"/>
    <s v="USD"/>
    <n v="1441550760"/>
    <n v="1438958824"/>
    <b v="0"/>
    <n v="0"/>
    <b v="0"/>
    <x v="5"/>
    <n v="0"/>
    <e v="#DIV/0!"/>
    <x v="0"/>
    <s v="animation"/>
    <x v="518"/>
    <d v="2015-09-06T14:46:00"/>
  </r>
  <r>
    <n v="12001"/>
    <n v="2746"/>
    <x v="2"/>
    <s v="US"/>
    <s v="USD"/>
    <n v="1354699421"/>
    <n v="1352107421"/>
    <b v="0"/>
    <n v="70"/>
    <b v="0"/>
    <x v="5"/>
    <n v="0.22881426547787684"/>
    <n v="39.228571428571428"/>
    <x v="0"/>
    <s v="animation"/>
    <x v="519"/>
    <d v="2012-12-05T09:23:41"/>
  </r>
  <r>
    <n v="5000"/>
    <n v="5105"/>
    <x v="0"/>
    <s v="GB"/>
    <s v="GBP"/>
    <n v="1449766261"/>
    <n v="1447174261"/>
    <b v="0"/>
    <n v="34"/>
    <b v="1"/>
    <x v="6"/>
    <n v="1.0209999999999999"/>
    <n v="150.14705882352942"/>
    <x v="1"/>
    <s v="plays"/>
    <x v="520"/>
    <d v="2015-12-10T16:51:01"/>
  </r>
  <r>
    <n v="5000"/>
    <n v="5232"/>
    <x v="0"/>
    <s v="US"/>
    <s v="USD"/>
    <n v="1477976340"/>
    <n v="1475460819"/>
    <b v="0"/>
    <n v="56"/>
    <b v="1"/>
    <x v="6"/>
    <n v="1.0464"/>
    <n v="93.428571428571431"/>
    <x v="1"/>
    <s v="plays"/>
    <x v="521"/>
    <d v="2016-11-01T04:59:00"/>
  </r>
  <r>
    <n v="3000"/>
    <n v="3440"/>
    <x v="0"/>
    <s v="US"/>
    <s v="USD"/>
    <n v="1458518325"/>
    <n v="1456793925"/>
    <b v="0"/>
    <n v="31"/>
    <b v="1"/>
    <x v="6"/>
    <n v="1.1466666666666667"/>
    <n v="110.96774193548387"/>
    <x v="1"/>
    <s v="plays"/>
    <x v="522"/>
    <d v="2016-03-20T23:58:45"/>
  </r>
  <r>
    <n v="5000"/>
    <n v="6030"/>
    <x v="0"/>
    <s v="US"/>
    <s v="USD"/>
    <n v="1442805076"/>
    <n v="1440213076"/>
    <b v="0"/>
    <n v="84"/>
    <b v="1"/>
    <x v="6"/>
    <n v="1.206"/>
    <n v="71.785714285714292"/>
    <x v="1"/>
    <s v="plays"/>
    <x v="523"/>
    <d v="2015-09-21T03:11:16"/>
  </r>
  <r>
    <n v="3500"/>
    <n v="3803.55"/>
    <x v="0"/>
    <s v="GB"/>
    <s v="GBP"/>
    <n v="1464801169"/>
    <n v="1462209169"/>
    <b v="0"/>
    <n v="130"/>
    <b v="1"/>
    <x v="6"/>
    <n v="1.0867285714285715"/>
    <n v="29.258076923076924"/>
    <x v="1"/>
    <s v="plays"/>
    <x v="524"/>
    <d v="2016-06-01T17:12:49"/>
  </r>
  <r>
    <n v="12000"/>
    <n v="12000"/>
    <x v="0"/>
    <s v="US"/>
    <s v="USD"/>
    <n v="1410601041"/>
    <n v="1406713041"/>
    <b v="0"/>
    <n v="12"/>
    <b v="1"/>
    <x v="6"/>
    <n v="1"/>
    <n v="1000"/>
    <x v="1"/>
    <s v="plays"/>
    <x v="525"/>
    <d v="2014-09-13T09:37:21"/>
  </r>
  <r>
    <n v="1500"/>
    <n v="1710"/>
    <x v="0"/>
    <s v="GB"/>
    <s v="GBP"/>
    <n v="1438966800"/>
    <n v="1436278344"/>
    <b v="0"/>
    <n v="23"/>
    <b v="1"/>
    <x v="6"/>
    <n v="1.1399999999999999"/>
    <n v="74.347826086956516"/>
    <x v="1"/>
    <s v="plays"/>
    <x v="526"/>
    <d v="2015-08-07T17:00:00"/>
  </r>
  <r>
    <n v="10000"/>
    <n v="10085"/>
    <x v="0"/>
    <s v="US"/>
    <s v="USD"/>
    <n v="1487347500"/>
    <n v="1484715366"/>
    <b v="0"/>
    <n v="158"/>
    <b v="1"/>
    <x v="6"/>
    <n v="1.0085"/>
    <n v="63.829113924050631"/>
    <x v="1"/>
    <s v="plays"/>
    <x v="527"/>
    <d v="2017-02-17T16:05:00"/>
  </r>
  <r>
    <n v="1150"/>
    <n v="1330"/>
    <x v="0"/>
    <s v="US"/>
    <s v="USD"/>
    <n v="1434921600"/>
    <n v="1433109907"/>
    <b v="0"/>
    <n v="30"/>
    <b v="1"/>
    <x v="6"/>
    <n v="1.1565217391304348"/>
    <n v="44.333333333333336"/>
    <x v="1"/>
    <s v="plays"/>
    <x v="528"/>
    <d v="2015-06-21T21:20:00"/>
  </r>
  <r>
    <n v="1200"/>
    <n v="1565"/>
    <x v="0"/>
    <s v="CA"/>
    <s v="CAD"/>
    <n v="1484110800"/>
    <n v="1482281094"/>
    <b v="0"/>
    <n v="18"/>
    <b v="1"/>
    <x v="6"/>
    <n v="1.3041666666666667"/>
    <n v="86.944444444444443"/>
    <x v="1"/>
    <s v="plays"/>
    <x v="529"/>
    <d v="2017-01-11T05:00:00"/>
  </r>
  <r>
    <n v="3405"/>
    <n v="3670"/>
    <x v="0"/>
    <s v="US"/>
    <s v="USD"/>
    <n v="1435111200"/>
    <n v="1433254268"/>
    <b v="0"/>
    <n v="29"/>
    <b v="1"/>
    <x v="6"/>
    <n v="1.0778267254038179"/>
    <n v="126.55172413793103"/>
    <x v="1"/>
    <s v="plays"/>
    <x v="530"/>
    <d v="2015-06-24T02:00:00"/>
  </r>
  <r>
    <n v="4000"/>
    <n v="4000"/>
    <x v="0"/>
    <s v="US"/>
    <s v="USD"/>
    <n v="1481957940"/>
    <n v="1478050429"/>
    <b v="0"/>
    <n v="31"/>
    <b v="1"/>
    <x v="6"/>
    <n v="1"/>
    <n v="129.03225806451613"/>
    <x v="1"/>
    <s v="plays"/>
    <x v="531"/>
    <d v="2016-12-17T06:59:00"/>
  </r>
  <r>
    <n v="10000"/>
    <n v="12325"/>
    <x v="0"/>
    <s v="US"/>
    <s v="USD"/>
    <n v="1463098208"/>
    <n v="1460506208"/>
    <b v="0"/>
    <n v="173"/>
    <b v="1"/>
    <x v="6"/>
    <n v="1.2324999999999999"/>
    <n v="71.242774566473983"/>
    <x v="1"/>
    <s v="plays"/>
    <x v="532"/>
    <d v="2016-05-13T00:10:08"/>
  </r>
  <r>
    <n v="2000"/>
    <n v="2004"/>
    <x v="0"/>
    <s v="GB"/>
    <s v="GBP"/>
    <n v="1463394365"/>
    <n v="1461320765"/>
    <b v="0"/>
    <n v="17"/>
    <b v="1"/>
    <x v="6"/>
    <n v="1.002"/>
    <n v="117.88235294117646"/>
    <x v="1"/>
    <s v="plays"/>
    <x v="533"/>
    <d v="2016-05-16T10:26:05"/>
  </r>
  <r>
    <n v="15000"/>
    <n v="15700"/>
    <x v="0"/>
    <s v="NO"/>
    <s v="NOK"/>
    <n v="1446418800"/>
    <n v="1443036470"/>
    <b v="0"/>
    <n v="48"/>
    <b v="1"/>
    <x v="6"/>
    <n v="1.0466666666666666"/>
    <n v="327.08333333333331"/>
    <x v="1"/>
    <s v="plays"/>
    <x v="534"/>
    <d v="2015-11-01T23:00:00"/>
  </r>
  <r>
    <n v="2000"/>
    <n v="2050"/>
    <x v="0"/>
    <s v="GB"/>
    <s v="GBP"/>
    <n v="1483707905"/>
    <n v="1481115905"/>
    <b v="0"/>
    <n v="59"/>
    <b v="1"/>
    <x v="6"/>
    <n v="1.0249999999999999"/>
    <n v="34.745762711864408"/>
    <x v="1"/>
    <s v="plays"/>
    <x v="535"/>
    <d v="2017-01-06T13:05:05"/>
  </r>
  <r>
    <n v="3300"/>
    <n v="3902.5"/>
    <x v="0"/>
    <s v="GB"/>
    <s v="GBP"/>
    <n v="1438624800"/>
    <n v="1435133807"/>
    <b v="0"/>
    <n v="39"/>
    <b v="1"/>
    <x v="6"/>
    <n v="1.1825757575757576"/>
    <n v="100.06410256410257"/>
    <x v="1"/>
    <s v="plays"/>
    <x v="536"/>
    <d v="2015-08-03T18:00:00"/>
  </r>
  <r>
    <n v="2000"/>
    <n v="2410"/>
    <x v="0"/>
    <s v="US"/>
    <s v="USD"/>
    <n v="1446665191"/>
    <n v="1444069591"/>
    <b v="0"/>
    <n v="59"/>
    <b v="1"/>
    <x v="6"/>
    <n v="1.2050000000000001"/>
    <n v="40.847457627118644"/>
    <x v="1"/>
    <s v="plays"/>
    <x v="537"/>
    <d v="2015-11-04T19:26:31"/>
  </r>
  <r>
    <n v="5000"/>
    <n v="15121"/>
    <x v="0"/>
    <s v="US"/>
    <s v="USD"/>
    <n v="1463166263"/>
    <n v="1460574263"/>
    <b v="0"/>
    <n v="60"/>
    <b v="1"/>
    <x v="6"/>
    <n v="3.0242"/>
    <n v="252.01666666666668"/>
    <x v="1"/>
    <s v="plays"/>
    <x v="538"/>
    <d v="2016-05-13T19:04:23"/>
  </r>
  <r>
    <n v="500"/>
    <n v="503.22"/>
    <x v="0"/>
    <s v="GB"/>
    <s v="GBP"/>
    <n v="1467681107"/>
    <n v="1465866707"/>
    <b v="0"/>
    <n v="20"/>
    <b v="1"/>
    <x v="6"/>
    <n v="1.00644"/>
    <n v="25.161000000000001"/>
    <x v="1"/>
    <s v="plays"/>
    <x v="539"/>
    <d v="2016-07-05T01:11:47"/>
  </r>
  <r>
    <n v="15000"/>
    <n v="1"/>
    <x v="2"/>
    <s v="US"/>
    <s v="USD"/>
    <n v="1423078606"/>
    <n v="1420486606"/>
    <b v="0"/>
    <n v="1"/>
    <b v="0"/>
    <x v="7"/>
    <n v="6.666666666666667E-5"/>
    <n v="1"/>
    <x v="2"/>
    <s v="web"/>
    <x v="540"/>
    <d v="2015-02-04T19:36:46"/>
  </r>
  <r>
    <n v="4500"/>
    <n v="25"/>
    <x v="2"/>
    <s v="US"/>
    <s v="USD"/>
    <n v="1446080834"/>
    <n v="1443488834"/>
    <b v="0"/>
    <n v="1"/>
    <b v="0"/>
    <x v="7"/>
    <n v="5.5555555555555558E-3"/>
    <n v="25"/>
    <x v="2"/>
    <s v="web"/>
    <x v="541"/>
    <d v="2015-10-29T01:07:14"/>
  </r>
  <r>
    <n v="250000"/>
    <n v="1"/>
    <x v="2"/>
    <s v="US"/>
    <s v="USD"/>
    <n v="1462293716"/>
    <n v="1457113316"/>
    <b v="0"/>
    <n v="1"/>
    <b v="0"/>
    <x v="7"/>
    <n v="3.9999999999999998E-6"/>
    <n v="1"/>
    <x v="2"/>
    <s v="web"/>
    <x v="542"/>
    <d v="2016-05-03T16:41:56"/>
  </r>
  <r>
    <n v="22000"/>
    <n v="70"/>
    <x v="2"/>
    <s v="AU"/>
    <s v="AUD"/>
    <n v="1414807962"/>
    <n v="1412215962"/>
    <b v="0"/>
    <n v="2"/>
    <b v="0"/>
    <x v="7"/>
    <n v="3.1818181818181819E-3"/>
    <n v="35"/>
    <x v="2"/>
    <s v="web"/>
    <x v="543"/>
    <d v="2014-11-01T02:12:42"/>
  </r>
  <r>
    <n v="500"/>
    <n v="6"/>
    <x v="2"/>
    <s v="US"/>
    <s v="USD"/>
    <n v="1467647160"/>
    <n v="1465055160"/>
    <b v="0"/>
    <n v="2"/>
    <b v="0"/>
    <x v="7"/>
    <n v="1.2E-2"/>
    <n v="3"/>
    <x v="2"/>
    <s v="web"/>
    <x v="544"/>
    <d v="2016-07-04T15:46:00"/>
  </r>
  <r>
    <n v="50000"/>
    <n v="13692"/>
    <x v="2"/>
    <s v="FR"/>
    <s v="EUR"/>
    <n v="1447600389"/>
    <n v="1444140789"/>
    <b v="0"/>
    <n v="34"/>
    <b v="0"/>
    <x v="7"/>
    <n v="0.27383999999999997"/>
    <n v="402.70588235294116"/>
    <x v="2"/>
    <s v="web"/>
    <x v="545"/>
    <d v="2015-11-15T15:13:09"/>
  </r>
  <r>
    <n v="60000"/>
    <n v="52"/>
    <x v="2"/>
    <s v="US"/>
    <s v="USD"/>
    <n v="1445097715"/>
    <n v="1441209715"/>
    <b v="0"/>
    <n v="2"/>
    <b v="0"/>
    <x v="7"/>
    <n v="8.6666666666666663E-4"/>
    <n v="26"/>
    <x v="2"/>
    <s v="web"/>
    <x v="546"/>
    <d v="2015-10-17T16:01:55"/>
  </r>
  <r>
    <n v="7500"/>
    <n v="0"/>
    <x v="2"/>
    <s v="GB"/>
    <s v="GBP"/>
    <n v="1455122564"/>
    <n v="1452530564"/>
    <b v="0"/>
    <n v="0"/>
    <b v="0"/>
    <x v="7"/>
    <n v="0"/>
    <e v="#DIV/0!"/>
    <x v="2"/>
    <s v="web"/>
    <x v="547"/>
    <d v="2016-02-10T16:42:44"/>
  </r>
  <r>
    <n v="10000"/>
    <n v="9"/>
    <x v="2"/>
    <s v="GB"/>
    <s v="GBP"/>
    <n v="1446154848"/>
    <n v="1443562848"/>
    <b v="0"/>
    <n v="1"/>
    <b v="0"/>
    <x v="7"/>
    <n v="8.9999999999999998E-4"/>
    <n v="9"/>
    <x v="2"/>
    <s v="web"/>
    <x v="548"/>
    <d v="2015-10-29T21:40:48"/>
  </r>
  <r>
    <n v="2500"/>
    <n v="68"/>
    <x v="2"/>
    <s v="GB"/>
    <s v="GBP"/>
    <n v="1436368622"/>
    <n v="1433776622"/>
    <b v="0"/>
    <n v="8"/>
    <b v="0"/>
    <x v="7"/>
    <n v="2.7199999999999998E-2"/>
    <n v="8.5"/>
    <x v="2"/>
    <s v="web"/>
    <x v="549"/>
    <d v="2015-07-08T15:17:02"/>
  </r>
  <r>
    <n v="5000"/>
    <n v="35"/>
    <x v="2"/>
    <s v="CA"/>
    <s v="CAD"/>
    <n v="1485838800"/>
    <n v="1484756245"/>
    <b v="0"/>
    <n v="4"/>
    <b v="0"/>
    <x v="7"/>
    <n v="7.0000000000000001E-3"/>
    <n v="8.75"/>
    <x v="2"/>
    <s v="web"/>
    <x v="550"/>
    <d v="2017-01-31T05:00:00"/>
  </r>
  <r>
    <n v="75000"/>
    <n v="3781"/>
    <x v="2"/>
    <s v="US"/>
    <s v="USD"/>
    <n v="1438451580"/>
    <n v="1434609424"/>
    <b v="0"/>
    <n v="28"/>
    <b v="0"/>
    <x v="7"/>
    <n v="5.0413333333333331E-2"/>
    <n v="135.03571428571428"/>
    <x v="2"/>
    <s v="web"/>
    <x v="551"/>
    <d v="2015-08-01T17:53:00"/>
  </r>
  <r>
    <n v="45000"/>
    <n v="0"/>
    <x v="2"/>
    <s v="CA"/>
    <s v="CAD"/>
    <n v="1452350896"/>
    <n v="1447166896"/>
    <b v="0"/>
    <n v="0"/>
    <b v="0"/>
    <x v="7"/>
    <n v="0"/>
    <e v="#DIV/0!"/>
    <x v="2"/>
    <s v="web"/>
    <x v="552"/>
    <d v="2016-01-09T14:48:16"/>
  </r>
  <r>
    <n v="25000"/>
    <n v="123"/>
    <x v="2"/>
    <s v="US"/>
    <s v="USD"/>
    <n v="1415988991"/>
    <n v="1413393391"/>
    <b v="0"/>
    <n v="6"/>
    <b v="0"/>
    <x v="7"/>
    <n v="4.9199999999999999E-3"/>
    <n v="20.5"/>
    <x v="2"/>
    <s v="web"/>
    <x v="553"/>
    <d v="2014-11-14T18:16:31"/>
  </r>
  <r>
    <n v="3870"/>
    <n v="1416"/>
    <x v="2"/>
    <s v="US"/>
    <s v="USD"/>
    <n v="1413735972"/>
    <n v="1411143972"/>
    <b v="0"/>
    <n v="22"/>
    <b v="0"/>
    <x v="7"/>
    <n v="0.36589147286821705"/>
    <n v="64.36363636363636"/>
    <x v="2"/>
    <s v="web"/>
    <x v="554"/>
    <d v="2014-10-19T16:26:12"/>
  </r>
  <r>
    <n v="7500"/>
    <n v="0"/>
    <x v="2"/>
    <s v="GB"/>
    <s v="GBP"/>
    <n v="1465720143"/>
    <n v="1463128143"/>
    <b v="0"/>
    <n v="0"/>
    <b v="0"/>
    <x v="7"/>
    <n v="0"/>
    <e v="#DIV/0!"/>
    <x v="2"/>
    <s v="web"/>
    <x v="555"/>
    <d v="2016-06-12T08:29:03"/>
  </r>
  <r>
    <n v="8000"/>
    <n v="200"/>
    <x v="2"/>
    <s v="US"/>
    <s v="USD"/>
    <n v="1452112717"/>
    <n v="1449520717"/>
    <b v="0"/>
    <n v="1"/>
    <b v="0"/>
    <x v="7"/>
    <n v="2.5000000000000001E-2"/>
    <n v="200"/>
    <x v="2"/>
    <s v="web"/>
    <x v="556"/>
    <d v="2016-01-06T20:38:37"/>
  </r>
  <r>
    <n v="150000"/>
    <n v="1366"/>
    <x v="2"/>
    <s v="DE"/>
    <s v="EUR"/>
    <n v="1480721803"/>
    <n v="1478126203"/>
    <b v="0"/>
    <n v="20"/>
    <b v="0"/>
    <x v="7"/>
    <n v="9.1066666666666674E-3"/>
    <n v="68.3"/>
    <x v="2"/>
    <s v="web"/>
    <x v="557"/>
    <d v="2016-12-02T23:36:43"/>
  </r>
  <r>
    <n v="750"/>
    <n v="0"/>
    <x v="2"/>
    <s v="US"/>
    <s v="USD"/>
    <n v="1427227905"/>
    <n v="1424639505"/>
    <b v="0"/>
    <n v="0"/>
    <b v="0"/>
    <x v="7"/>
    <n v="0"/>
    <e v="#DIV/0!"/>
    <x v="2"/>
    <s v="web"/>
    <x v="558"/>
    <d v="2015-03-24T20:11:45"/>
  </r>
  <r>
    <n v="240000"/>
    <n v="50"/>
    <x v="2"/>
    <s v="US"/>
    <s v="USD"/>
    <n v="1449989260"/>
    <n v="1447397260"/>
    <b v="0"/>
    <n v="1"/>
    <b v="0"/>
    <x v="7"/>
    <n v="2.0833333333333335E-4"/>
    <n v="50"/>
    <x v="2"/>
    <s v="web"/>
    <x v="559"/>
    <d v="2015-12-13T06:47:40"/>
  </r>
  <r>
    <n v="100000"/>
    <n v="12"/>
    <x v="2"/>
    <s v="CA"/>
    <s v="CAD"/>
    <n v="1418841045"/>
    <n v="1416249045"/>
    <b v="0"/>
    <n v="3"/>
    <b v="0"/>
    <x v="7"/>
    <n v="1.2E-4"/>
    <n v="4"/>
    <x v="2"/>
    <s v="web"/>
    <x v="560"/>
    <d v="2014-12-17T18:30:45"/>
  </r>
  <r>
    <n v="15000"/>
    <n v="55"/>
    <x v="2"/>
    <s v="US"/>
    <s v="USD"/>
    <n v="1445874513"/>
    <n v="1442850513"/>
    <b v="0"/>
    <n v="2"/>
    <b v="0"/>
    <x v="7"/>
    <n v="3.6666666666666666E-3"/>
    <n v="27.5"/>
    <x v="2"/>
    <s v="web"/>
    <x v="561"/>
    <d v="2015-10-26T15:48:33"/>
  </r>
  <r>
    <n v="50000"/>
    <n v="0"/>
    <x v="2"/>
    <s v="NL"/>
    <s v="EUR"/>
    <n v="1482052815"/>
    <n v="1479460815"/>
    <b v="0"/>
    <n v="0"/>
    <b v="0"/>
    <x v="7"/>
    <n v="0"/>
    <e v="#DIV/0!"/>
    <x v="2"/>
    <s v="web"/>
    <x v="562"/>
    <d v="2016-12-18T09:20:15"/>
  </r>
  <r>
    <n v="75000"/>
    <n v="68"/>
    <x v="2"/>
    <s v="AU"/>
    <s v="AUD"/>
    <n v="1424137247"/>
    <n v="1421545247"/>
    <b v="0"/>
    <n v="2"/>
    <b v="0"/>
    <x v="7"/>
    <n v="9.0666666666666662E-4"/>
    <n v="34"/>
    <x v="2"/>
    <s v="web"/>
    <x v="563"/>
    <d v="2015-02-17T01:40:47"/>
  </r>
  <r>
    <n v="18000"/>
    <n v="1"/>
    <x v="2"/>
    <s v="FR"/>
    <s v="EUR"/>
    <n v="1457822275"/>
    <n v="1455230275"/>
    <b v="0"/>
    <n v="1"/>
    <b v="0"/>
    <x v="7"/>
    <n v="5.5555555555555558E-5"/>
    <n v="1"/>
    <x v="2"/>
    <s v="web"/>
    <x v="564"/>
    <d v="2016-03-12T22:37:55"/>
  </r>
  <r>
    <n v="25000"/>
    <n v="0"/>
    <x v="2"/>
    <s v="GB"/>
    <s v="GBP"/>
    <n v="1436554249"/>
    <n v="1433962249"/>
    <b v="0"/>
    <n v="0"/>
    <b v="0"/>
    <x v="7"/>
    <n v="0"/>
    <e v="#DIV/0!"/>
    <x v="2"/>
    <s v="web"/>
    <x v="565"/>
    <d v="2015-07-10T18:50:49"/>
  </r>
  <r>
    <n v="5000"/>
    <n v="1"/>
    <x v="2"/>
    <s v="US"/>
    <s v="USD"/>
    <n v="1468513533"/>
    <n v="1465921533"/>
    <b v="0"/>
    <n v="1"/>
    <b v="0"/>
    <x v="7"/>
    <n v="2.0000000000000001E-4"/>
    <n v="1"/>
    <x v="2"/>
    <s v="web"/>
    <x v="566"/>
    <d v="2016-07-14T16:25:33"/>
  </r>
  <r>
    <n v="10000"/>
    <n v="0"/>
    <x v="2"/>
    <s v="US"/>
    <s v="USD"/>
    <n v="1420143194"/>
    <n v="1417551194"/>
    <b v="0"/>
    <n v="0"/>
    <b v="0"/>
    <x v="7"/>
    <n v="0"/>
    <e v="#DIV/0!"/>
    <x v="2"/>
    <s v="web"/>
    <x v="567"/>
    <d v="2015-01-01T20:13:14"/>
  </r>
  <r>
    <n v="24500"/>
    <n v="245"/>
    <x v="2"/>
    <s v="NZ"/>
    <s v="NZD"/>
    <n v="1452942000"/>
    <n v="1449785223"/>
    <b v="0"/>
    <n v="5"/>
    <b v="0"/>
    <x v="7"/>
    <n v="0.01"/>
    <n v="49"/>
    <x v="2"/>
    <s v="web"/>
    <x v="568"/>
    <d v="2016-01-16T11:00:00"/>
  </r>
  <r>
    <n v="2500"/>
    <n v="20"/>
    <x v="2"/>
    <s v="CA"/>
    <s v="CAD"/>
    <n v="1451679612"/>
    <n v="1449087612"/>
    <b v="0"/>
    <n v="1"/>
    <b v="0"/>
    <x v="7"/>
    <n v="8.0000000000000002E-3"/>
    <n v="20"/>
    <x v="2"/>
    <s v="web"/>
    <x v="569"/>
    <d v="2016-01-01T20:20:12"/>
  </r>
  <r>
    <n v="85000"/>
    <n v="142"/>
    <x v="2"/>
    <s v="US"/>
    <s v="USD"/>
    <n v="1455822569"/>
    <n v="1453230569"/>
    <b v="0"/>
    <n v="1"/>
    <b v="0"/>
    <x v="7"/>
    <n v="1.6705882352941177E-3"/>
    <n v="142"/>
    <x v="2"/>
    <s v="web"/>
    <x v="570"/>
    <d v="2016-02-18T19:09:29"/>
  </r>
  <r>
    <n v="25000"/>
    <n v="106"/>
    <x v="2"/>
    <s v="US"/>
    <s v="USD"/>
    <n v="1437969540"/>
    <n v="1436297723"/>
    <b v="0"/>
    <n v="2"/>
    <b v="0"/>
    <x v="7"/>
    <n v="4.2399999999999998E-3"/>
    <n v="53"/>
    <x v="2"/>
    <s v="web"/>
    <x v="571"/>
    <d v="2015-07-27T03:59:00"/>
  </r>
  <r>
    <n v="2500"/>
    <n v="0"/>
    <x v="2"/>
    <s v="US"/>
    <s v="USD"/>
    <n v="1446660688"/>
    <n v="1444065088"/>
    <b v="0"/>
    <n v="0"/>
    <b v="0"/>
    <x v="7"/>
    <n v="0"/>
    <e v="#DIV/0!"/>
    <x v="2"/>
    <s v="web"/>
    <x v="572"/>
    <d v="2015-11-04T18:11:28"/>
  </r>
  <r>
    <n v="88888"/>
    <n v="346"/>
    <x v="2"/>
    <s v="US"/>
    <s v="USD"/>
    <n v="1421543520"/>
    <n v="1416445931"/>
    <b v="0"/>
    <n v="9"/>
    <b v="0"/>
    <x v="7"/>
    <n v="3.892538925389254E-3"/>
    <n v="38.444444444444443"/>
    <x v="2"/>
    <s v="web"/>
    <x v="573"/>
    <d v="2015-01-18T01:12:00"/>
  </r>
  <r>
    <n v="11180"/>
    <n v="80"/>
    <x v="2"/>
    <s v="GB"/>
    <s v="GBP"/>
    <n v="1476873507"/>
    <n v="1474281507"/>
    <b v="0"/>
    <n v="4"/>
    <b v="0"/>
    <x v="7"/>
    <n v="7.1556350626118068E-3"/>
    <n v="20"/>
    <x v="2"/>
    <s v="web"/>
    <x v="574"/>
    <d v="2016-10-19T10:38:27"/>
  </r>
  <r>
    <n v="60000"/>
    <n v="259"/>
    <x v="2"/>
    <s v="DE"/>
    <s v="EUR"/>
    <n v="1434213443"/>
    <n v="1431621443"/>
    <b v="0"/>
    <n v="4"/>
    <b v="0"/>
    <x v="7"/>
    <n v="4.3166666666666666E-3"/>
    <n v="64.75"/>
    <x v="2"/>
    <s v="web"/>
    <x v="575"/>
    <d v="2015-06-13T16:37:23"/>
  </r>
  <r>
    <n v="80000"/>
    <n v="1"/>
    <x v="2"/>
    <s v="US"/>
    <s v="USD"/>
    <n v="1427537952"/>
    <n v="1422357552"/>
    <b v="0"/>
    <n v="1"/>
    <b v="0"/>
    <x v="7"/>
    <n v="1.2500000000000001E-5"/>
    <n v="1"/>
    <x v="2"/>
    <s v="web"/>
    <x v="576"/>
    <d v="2015-03-28T10:19:12"/>
  </r>
  <r>
    <n v="5000"/>
    <n v="10"/>
    <x v="2"/>
    <s v="US"/>
    <s v="USD"/>
    <n v="1463753302"/>
    <n v="1458569302"/>
    <b v="0"/>
    <n v="1"/>
    <b v="0"/>
    <x v="7"/>
    <n v="2E-3"/>
    <n v="10"/>
    <x v="2"/>
    <s v="web"/>
    <x v="577"/>
    <d v="2016-05-20T14:08:22"/>
  </r>
  <r>
    <n v="125000"/>
    <n v="14"/>
    <x v="2"/>
    <s v="GB"/>
    <s v="GBP"/>
    <n v="1441633993"/>
    <n v="1439560393"/>
    <b v="0"/>
    <n v="7"/>
    <b v="0"/>
    <x v="7"/>
    <n v="1.12E-4"/>
    <n v="2"/>
    <x v="2"/>
    <s v="web"/>
    <x v="578"/>
    <d v="2015-09-07T13:53:13"/>
  </r>
  <r>
    <n v="12000"/>
    <n v="175"/>
    <x v="2"/>
    <s v="US"/>
    <s v="USD"/>
    <n v="1419539223"/>
    <n v="1416947223"/>
    <b v="0"/>
    <n v="5"/>
    <b v="0"/>
    <x v="7"/>
    <n v="1.4583333333333334E-2"/>
    <n v="35"/>
    <x v="2"/>
    <s v="web"/>
    <x v="579"/>
    <d v="2014-12-25T20:27:03"/>
  </r>
  <r>
    <n v="3000"/>
    <n v="1"/>
    <x v="2"/>
    <s v="US"/>
    <s v="USD"/>
    <n v="1474580867"/>
    <n v="1471988867"/>
    <b v="0"/>
    <n v="1"/>
    <b v="0"/>
    <x v="7"/>
    <n v="3.3333333333333332E-4"/>
    <n v="1"/>
    <x v="2"/>
    <s v="web"/>
    <x v="580"/>
    <d v="2016-09-22T21:47:47"/>
  </r>
  <r>
    <n v="400"/>
    <n v="0"/>
    <x v="2"/>
    <s v="US"/>
    <s v="USD"/>
    <n v="1438474704"/>
    <n v="1435882704"/>
    <b v="0"/>
    <n v="0"/>
    <b v="0"/>
    <x v="7"/>
    <n v="0"/>
    <e v="#DIV/0!"/>
    <x v="2"/>
    <s v="web"/>
    <x v="581"/>
    <d v="2015-08-02T00:18:24"/>
  </r>
  <r>
    <n v="100000"/>
    <n v="0"/>
    <x v="2"/>
    <s v="US"/>
    <s v="USD"/>
    <n v="1426442400"/>
    <n v="1424454319"/>
    <b v="0"/>
    <n v="0"/>
    <b v="0"/>
    <x v="7"/>
    <n v="0"/>
    <e v="#DIV/0!"/>
    <x v="2"/>
    <s v="web"/>
    <x v="582"/>
    <d v="2015-03-15T18:00:00"/>
  </r>
  <r>
    <n v="9000"/>
    <n v="1"/>
    <x v="2"/>
    <s v="US"/>
    <s v="USD"/>
    <n v="1426800687"/>
    <n v="1424212287"/>
    <b v="0"/>
    <n v="1"/>
    <b v="0"/>
    <x v="7"/>
    <n v="1.1111111111111112E-4"/>
    <n v="1"/>
    <x v="2"/>
    <s v="web"/>
    <x v="583"/>
    <d v="2015-03-19T21:31:27"/>
  </r>
  <r>
    <n v="1000"/>
    <n v="10"/>
    <x v="2"/>
    <s v="US"/>
    <s v="USD"/>
    <n v="1426522316"/>
    <n v="1423933916"/>
    <b v="0"/>
    <n v="2"/>
    <b v="0"/>
    <x v="7"/>
    <n v="0.01"/>
    <n v="5"/>
    <x v="2"/>
    <s v="web"/>
    <x v="584"/>
    <d v="2015-03-16T16:11:56"/>
  </r>
  <r>
    <n v="9000"/>
    <n v="0"/>
    <x v="2"/>
    <s v="GB"/>
    <s v="GBP"/>
    <n v="1448928000"/>
    <n v="1444123377"/>
    <b v="0"/>
    <n v="0"/>
    <b v="0"/>
    <x v="7"/>
    <n v="0"/>
    <e v="#DIV/0!"/>
    <x v="2"/>
    <s v="web"/>
    <x v="585"/>
    <d v="2015-12-01T00:00:00"/>
  </r>
  <r>
    <n v="10000"/>
    <n v="56"/>
    <x v="2"/>
    <s v="US"/>
    <s v="USD"/>
    <n v="1424032207"/>
    <n v="1421440207"/>
    <b v="0"/>
    <n v="4"/>
    <b v="0"/>
    <x v="7"/>
    <n v="5.5999999999999999E-3"/>
    <n v="14"/>
    <x v="2"/>
    <s v="web"/>
    <x v="586"/>
    <d v="2015-02-15T20:30:07"/>
  </r>
  <r>
    <n v="30000"/>
    <n v="2725"/>
    <x v="2"/>
    <s v="CA"/>
    <s v="CAD"/>
    <n v="1429207833"/>
    <n v="1426615833"/>
    <b v="0"/>
    <n v="7"/>
    <b v="0"/>
    <x v="7"/>
    <n v="9.0833333333333335E-2"/>
    <n v="389.28571428571428"/>
    <x v="2"/>
    <s v="web"/>
    <x v="587"/>
    <d v="2015-04-16T18:10:33"/>
  </r>
  <r>
    <n v="9000"/>
    <n v="301"/>
    <x v="2"/>
    <s v="IT"/>
    <s v="EUR"/>
    <n v="1479410886"/>
    <n v="1474223286"/>
    <b v="0"/>
    <n v="2"/>
    <b v="0"/>
    <x v="7"/>
    <n v="3.3444444444444443E-2"/>
    <n v="150.5"/>
    <x v="2"/>
    <s v="web"/>
    <x v="588"/>
    <d v="2016-11-17T19:28:06"/>
  </r>
  <r>
    <n v="7500"/>
    <n v="1"/>
    <x v="2"/>
    <s v="US"/>
    <s v="USD"/>
    <n v="1436366699"/>
    <n v="1435070699"/>
    <b v="0"/>
    <n v="1"/>
    <b v="0"/>
    <x v="7"/>
    <n v="1.3333333333333334E-4"/>
    <n v="1"/>
    <x v="2"/>
    <s v="web"/>
    <x v="589"/>
    <d v="2015-07-08T14:44:59"/>
  </r>
  <r>
    <n v="5000"/>
    <n v="223"/>
    <x v="2"/>
    <s v="GB"/>
    <s v="GBP"/>
    <n v="1454936460"/>
    <n v="1452259131"/>
    <b v="0"/>
    <n v="9"/>
    <b v="0"/>
    <x v="7"/>
    <n v="4.4600000000000001E-2"/>
    <n v="24.777777777777779"/>
    <x v="2"/>
    <s v="web"/>
    <x v="590"/>
    <d v="2016-02-08T13:01:00"/>
  </r>
  <r>
    <n v="100000"/>
    <n v="61"/>
    <x v="2"/>
    <s v="US"/>
    <s v="USD"/>
    <n v="1437570130"/>
    <n v="1434978130"/>
    <b v="0"/>
    <n v="2"/>
    <b v="0"/>
    <x v="7"/>
    <n v="6.0999999999999997E-4"/>
    <n v="30.5"/>
    <x v="2"/>
    <s v="web"/>
    <x v="591"/>
    <d v="2015-07-22T13:02:10"/>
  </r>
  <r>
    <n v="7500"/>
    <n v="250"/>
    <x v="2"/>
    <s v="US"/>
    <s v="USD"/>
    <n v="1417584860"/>
    <n v="1414992860"/>
    <b v="0"/>
    <n v="1"/>
    <b v="0"/>
    <x v="7"/>
    <n v="3.3333333333333333E-2"/>
    <n v="250"/>
    <x v="2"/>
    <s v="web"/>
    <x v="592"/>
    <d v="2014-12-03T05:34:20"/>
  </r>
  <r>
    <n v="500"/>
    <n v="115"/>
    <x v="2"/>
    <s v="GB"/>
    <s v="GBP"/>
    <n v="1428333345"/>
    <n v="1425744945"/>
    <b v="0"/>
    <n v="7"/>
    <b v="0"/>
    <x v="7"/>
    <n v="0.23"/>
    <n v="16.428571428571427"/>
    <x v="2"/>
    <s v="web"/>
    <x v="593"/>
    <d v="2015-04-06T15:15:45"/>
  </r>
  <r>
    <n v="25000"/>
    <n v="26"/>
    <x v="2"/>
    <s v="US"/>
    <s v="USD"/>
    <n v="1460832206"/>
    <n v="1458240206"/>
    <b v="0"/>
    <n v="2"/>
    <b v="0"/>
    <x v="7"/>
    <n v="1.0399999999999999E-3"/>
    <n v="13"/>
    <x v="2"/>
    <s v="web"/>
    <x v="594"/>
    <d v="2016-04-16T18:43:26"/>
  </r>
  <r>
    <n v="100000"/>
    <n v="426"/>
    <x v="2"/>
    <s v="US"/>
    <s v="USD"/>
    <n v="1430703638"/>
    <n v="1426815638"/>
    <b v="0"/>
    <n v="8"/>
    <b v="0"/>
    <x v="7"/>
    <n v="4.2599999999999999E-3"/>
    <n v="53.25"/>
    <x v="2"/>
    <s v="web"/>
    <x v="595"/>
    <d v="2015-05-04T01:40:38"/>
  </r>
  <r>
    <n v="20000"/>
    <n v="6"/>
    <x v="2"/>
    <s v="US"/>
    <s v="USD"/>
    <n v="1478122292"/>
    <n v="1475530292"/>
    <b v="0"/>
    <n v="2"/>
    <b v="0"/>
    <x v="7"/>
    <n v="2.9999999999999997E-4"/>
    <n v="3"/>
    <x v="2"/>
    <s v="web"/>
    <x v="596"/>
    <d v="2016-11-02T21:31:32"/>
  </r>
  <r>
    <n v="7500"/>
    <n v="20"/>
    <x v="2"/>
    <s v="US"/>
    <s v="USD"/>
    <n v="1469980800"/>
    <n v="1466787335"/>
    <b v="0"/>
    <n v="2"/>
    <b v="0"/>
    <x v="7"/>
    <n v="2.6666666666666666E-3"/>
    <n v="10"/>
    <x v="2"/>
    <s v="web"/>
    <x v="597"/>
    <d v="2016-07-31T16:00:00"/>
  </r>
  <r>
    <n v="2500"/>
    <n v="850"/>
    <x v="2"/>
    <s v="US"/>
    <s v="USD"/>
    <n v="1417737781"/>
    <n v="1415145781"/>
    <b v="0"/>
    <n v="7"/>
    <b v="0"/>
    <x v="7"/>
    <n v="0.34"/>
    <n v="121.42857142857143"/>
    <x v="2"/>
    <s v="web"/>
    <x v="598"/>
    <d v="2014-12-05T00:03:01"/>
  </r>
  <r>
    <n v="50000"/>
    <n v="31"/>
    <x v="2"/>
    <s v="US"/>
    <s v="USD"/>
    <n v="1425827760"/>
    <n v="1423769402"/>
    <b v="0"/>
    <n v="2"/>
    <b v="0"/>
    <x v="7"/>
    <n v="6.2E-4"/>
    <n v="15.5"/>
    <x v="2"/>
    <s v="web"/>
    <x v="599"/>
    <d v="2015-03-08T15:16:00"/>
  </r>
  <r>
    <n v="5000"/>
    <n v="100"/>
    <x v="1"/>
    <s v="US"/>
    <s v="USD"/>
    <n v="1431198562"/>
    <n v="1426014562"/>
    <b v="0"/>
    <n v="1"/>
    <b v="0"/>
    <x v="7"/>
    <n v="0.02"/>
    <n v="100"/>
    <x v="2"/>
    <s v="web"/>
    <x v="600"/>
    <d v="2015-05-09T19:09:22"/>
  </r>
  <r>
    <n v="10000"/>
    <n v="140"/>
    <x v="1"/>
    <s v="CA"/>
    <s v="CAD"/>
    <n v="1419626139"/>
    <n v="1417034139"/>
    <b v="0"/>
    <n v="6"/>
    <b v="0"/>
    <x v="7"/>
    <n v="1.4E-2"/>
    <n v="23.333333333333332"/>
    <x v="2"/>
    <s v="web"/>
    <x v="601"/>
    <d v="2014-12-26T20:35:39"/>
  </r>
  <r>
    <n v="70000"/>
    <n v="0"/>
    <x v="1"/>
    <s v="US"/>
    <s v="USD"/>
    <n v="1434654215"/>
    <n v="1432062215"/>
    <b v="0"/>
    <n v="0"/>
    <b v="0"/>
    <x v="7"/>
    <n v="0"/>
    <e v="#DIV/0!"/>
    <x v="2"/>
    <s v="web"/>
    <x v="602"/>
    <d v="2015-06-18T19:03:35"/>
  </r>
  <r>
    <n v="15000"/>
    <n v="590.02"/>
    <x v="1"/>
    <s v="US"/>
    <s v="USD"/>
    <n v="1408029623"/>
    <n v="1405437623"/>
    <b v="0"/>
    <n v="13"/>
    <b v="0"/>
    <x v="7"/>
    <n v="3.9334666666666664E-2"/>
    <n v="45.386153846153846"/>
    <x v="2"/>
    <s v="web"/>
    <x v="603"/>
    <d v="2014-08-14T15:20:23"/>
  </r>
  <r>
    <n v="1500"/>
    <n v="0"/>
    <x v="1"/>
    <s v="US"/>
    <s v="USD"/>
    <n v="1409187056"/>
    <n v="1406595056"/>
    <b v="0"/>
    <n v="0"/>
    <b v="0"/>
    <x v="7"/>
    <n v="0"/>
    <e v="#DIV/0!"/>
    <x v="2"/>
    <s v="web"/>
    <x v="604"/>
    <d v="2014-08-28T00:50:56"/>
  </r>
  <r>
    <n v="5000"/>
    <n v="131"/>
    <x v="1"/>
    <s v="US"/>
    <s v="USD"/>
    <n v="1440318908"/>
    <n v="1436430908"/>
    <b v="0"/>
    <n v="8"/>
    <b v="0"/>
    <x v="7"/>
    <n v="2.6200000000000001E-2"/>
    <n v="16.375"/>
    <x v="2"/>
    <s v="web"/>
    <x v="605"/>
    <d v="2015-08-23T08:35:08"/>
  </r>
  <r>
    <n v="5000"/>
    <n v="10"/>
    <x v="1"/>
    <s v="NL"/>
    <s v="EUR"/>
    <n v="1432479600"/>
    <n v="1428507409"/>
    <b v="0"/>
    <n v="1"/>
    <b v="0"/>
    <x v="7"/>
    <n v="2E-3"/>
    <n v="10"/>
    <x v="2"/>
    <s v="web"/>
    <x v="606"/>
    <d v="2015-05-24T15:00:00"/>
  </r>
  <r>
    <n v="250"/>
    <n v="0"/>
    <x v="1"/>
    <s v="US"/>
    <s v="USD"/>
    <n v="1448225336"/>
    <n v="1445629736"/>
    <b v="0"/>
    <n v="0"/>
    <b v="0"/>
    <x v="7"/>
    <n v="0"/>
    <e v="#DIV/0!"/>
    <x v="2"/>
    <s v="web"/>
    <x v="607"/>
    <d v="2015-11-22T20:48:56"/>
  </r>
  <r>
    <n v="150000"/>
    <n v="1461"/>
    <x v="1"/>
    <s v="US"/>
    <s v="USD"/>
    <n v="1434405980"/>
    <n v="1431813980"/>
    <b v="0"/>
    <n v="5"/>
    <b v="0"/>
    <x v="7"/>
    <n v="9.7400000000000004E-3"/>
    <n v="292.2"/>
    <x v="2"/>
    <s v="web"/>
    <x v="608"/>
    <d v="2015-06-15T22:06:20"/>
  </r>
  <r>
    <n v="780"/>
    <n v="5"/>
    <x v="1"/>
    <s v="GB"/>
    <s v="GBP"/>
    <n v="1448761744"/>
    <n v="1446166144"/>
    <b v="0"/>
    <n v="1"/>
    <b v="0"/>
    <x v="7"/>
    <n v="6.41025641025641E-3"/>
    <n v="5"/>
    <x v="2"/>
    <s v="web"/>
    <x v="609"/>
    <d v="2015-11-29T01:49:04"/>
  </r>
  <r>
    <n v="13803"/>
    <n v="0"/>
    <x v="1"/>
    <s v="US"/>
    <s v="USD"/>
    <n v="1429732586"/>
    <n v="1427140586"/>
    <b v="0"/>
    <n v="0"/>
    <b v="0"/>
    <x v="7"/>
    <n v="0"/>
    <e v="#DIV/0!"/>
    <x v="2"/>
    <s v="web"/>
    <x v="610"/>
    <d v="2015-04-22T19:56:26"/>
  </r>
  <r>
    <n v="80000"/>
    <n v="0"/>
    <x v="1"/>
    <s v="FR"/>
    <s v="EUR"/>
    <n v="1453210037"/>
    <n v="1448026037"/>
    <b v="0"/>
    <n v="0"/>
    <b v="0"/>
    <x v="7"/>
    <n v="0"/>
    <e v="#DIV/0!"/>
    <x v="2"/>
    <s v="web"/>
    <x v="611"/>
    <d v="2016-01-19T13:27:17"/>
  </r>
  <r>
    <n v="10000"/>
    <n v="0"/>
    <x v="1"/>
    <s v="IT"/>
    <s v="EUR"/>
    <n v="1472777146"/>
    <n v="1470185146"/>
    <b v="0"/>
    <n v="0"/>
    <b v="0"/>
    <x v="7"/>
    <n v="0"/>
    <e v="#DIV/0!"/>
    <x v="2"/>
    <s v="web"/>
    <x v="612"/>
    <d v="2016-09-02T00:45:46"/>
  </r>
  <r>
    <n v="60000"/>
    <n v="12818"/>
    <x v="1"/>
    <s v="US"/>
    <s v="USD"/>
    <n v="1443675540"/>
    <n v="1441022120"/>
    <b v="0"/>
    <n v="121"/>
    <b v="0"/>
    <x v="7"/>
    <n v="0.21363333333333334"/>
    <n v="105.93388429752066"/>
    <x v="2"/>
    <s v="web"/>
    <x v="613"/>
    <d v="2015-10-01T04:59:00"/>
  </r>
  <r>
    <n v="10000"/>
    <n v="0"/>
    <x v="1"/>
    <s v="US"/>
    <s v="USD"/>
    <n v="1466731740"/>
    <n v="1464139740"/>
    <b v="0"/>
    <n v="0"/>
    <b v="0"/>
    <x v="7"/>
    <n v="0"/>
    <e v="#DIV/0!"/>
    <x v="2"/>
    <s v="web"/>
    <x v="614"/>
    <d v="2016-06-24T01:29:00"/>
  </r>
  <r>
    <n v="515"/>
    <n v="0"/>
    <x v="1"/>
    <s v="NZ"/>
    <s v="NZD"/>
    <n v="1443149759"/>
    <n v="1440557759"/>
    <b v="0"/>
    <n v="0"/>
    <b v="0"/>
    <x v="7"/>
    <n v="0"/>
    <e v="#DIV/0!"/>
    <x v="2"/>
    <s v="web"/>
    <x v="615"/>
    <d v="2015-09-25T02:55:59"/>
  </r>
  <r>
    <n v="5000"/>
    <n v="0"/>
    <x v="1"/>
    <s v="FR"/>
    <s v="EUR"/>
    <n v="1488013307"/>
    <n v="1485421307"/>
    <b v="0"/>
    <n v="0"/>
    <b v="0"/>
    <x v="7"/>
    <n v="0"/>
    <e v="#DIV/0!"/>
    <x v="2"/>
    <s v="web"/>
    <x v="616"/>
    <d v="2017-02-25T09:01:47"/>
  </r>
  <r>
    <n v="2000"/>
    <n v="60"/>
    <x v="1"/>
    <s v="GB"/>
    <s v="GBP"/>
    <n v="1431072843"/>
    <n v="1427184843"/>
    <b v="0"/>
    <n v="3"/>
    <b v="0"/>
    <x v="7"/>
    <n v="0.03"/>
    <n v="20"/>
    <x v="2"/>
    <s v="web"/>
    <x v="617"/>
    <d v="2015-05-08T08:14:03"/>
  </r>
  <r>
    <n v="400"/>
    <n v="0"/>
    <x v="1"/>
    <s v="US"/>
    <s v="USD"/>
    <n v="1449689203"/>
    <n v="1447097203"/>
    <b v="0"/>
    <n v="0"/>
    <b v="0"/>
    <x v="7"/>
    <n v="0"/>
    <e v="#DIV/0!"/>
    <x v="2"/>
    <s v="web"/>
    <x v="618"/>
    <d v="2015-12-09T19:26:43"/>
  </r>
  <r>
    <n v="2500000"/>
    <n v="1"/>
    <x v="1"/>
    <s v="US"/>
    <s v="USD"/>
    <n v="1416933390"/>
    <n v="1411745790"/>
    <b v="0"/>
    <n v="1"/>
    <b v="0"/>
    <x v="7"/>
    <n v="3.9999999999999998E-7"/>
    <n v="1"/>
    <x v="2"/>
    <s v="web"/>
    <x v="619"/>
    <d v="2014-11-25T16:36:30"/>
  </r>
  <r>
    <n v="30000"/>
    <n v="300"/>
    <x v="1"/>
    <s v="CA"/>
    <s v="CAD"/>
    <n v="1408986738"/>
    <n v="1405098738"/>
    <b v="0"/>
    <n v="1"/>
    <b v="0"/>
    <x v="7"/>
    <n v="0.01"/>
    <n v="300"/>
    <x v="2"/>
    <s v="web"/>
    <x v="620"/>
    <d v="2014-08-25T17:12:18"/>
  </r>
  <r>
    <n v="25000"/>
    <n v="261"/>
    <x v="1"/>
    <s v="US"/>
    <s v="USD"/>
    <n v="1467934937"/>
    <n v="1465342937"/>
    <b v="0"/>
    <n v="3"/>
    <b v="0"/>
    <x v="7"/>
    <n v="1.044E-2"/>
    <n v="87"/>
    <x v="2"/>
    <s v="web"/>
    <x v="621"/>
    <d v="2016-07-07T23:42:17"/>
  </r>
  <r>
    <n v="6000"/>
    <n v="341"/>
    <x v="1"/>
    <s v="US"/>
    <s v="USD"/>
    <n v="1467398138"/>
    <n v="1465670138"/>
    <b v="0"/>
    <n v="9"/>
    <b v="0"/>
    <x v="7"/>
    <n v="5.6833333333333333E-2"/>
    <n v="37.888888888888886"/>
    <x v="2"/>
    <s v="web"/>
    <x v="622"/>
    <d v="2016-07-01T18:35:38"/>
  </r>
  <r>
    <n v="75000"/>
    <n v="0"/>
    <x v="1"/>
    <s v="AU"/>
    <s v="AUD"/>
    <n v="1432771997"/>
    <n v="1430179997"/>
    <b v="0"/>
    <n v="0"/>
    <b v="0"/>
    <x v="7"/>
    <n v="0"/>
    <e v="#DIV/0!"/>
    <x v="2"/>
    <s v="web"/>
    <x v="623"/>
    <d v="2015-05-28T00:13:17"/>
  </r>
  <r>
    <n v="5000"/>
    <n v="0"/>
    <x v="1"/>
    <s v="US"/>
    <s v="USD"/>
    <n v="1431647041"/>
    <n v="1429055041"/>
    <b v="0"/>
    <n v="0"/>
    <b v="0"/>
    <x v="7"/>
    <n v="0"/>
    <e v="#DIV/0!"/>
    <x v="2"/>
    <s v="web"/>
    <x v="624"/>
    <d v="2015-05-14T23:44:01"/>
  </r>
  <r>
    <n v="25000"/>
    <n v="0"/>
    <x v="1"/>
    <s v="CA"/>
    <s v="CAD"/>
    <n v="1490560177"/>
    <n v="1487971777"/>
    <b v="0"/>
    <n v="0"/>
    <b v="0"/>
    <x v="7"/>
    <n v="0"/>
    <e v="#DIV/0!"/>
    <x v="2"/>
    <s v="web"/>
    <x v="625"/>
    <d v="2017-03-26T20:29:37"/>
  </r>
  <r>
    <n v="25000"/>
    <n v="4345"/>
    <x v="1"/>
    <s v="US"/>
    <s v="USD"/>
    <n v="1439644920"/>
    <n v="1436793939"/>
    <b v="0"/>
    <n v="39"/>
    <b v="0"/>
    <x v="7"/>
    <n v="0.17380000000000001"/>
    <n v="111.41025641025641"/>
    <x v="2"/>
    <s v="web"/>
    <x v="626"/>
    <d v="2015-08-15T13:22:00"/>
  </r>
  <r>
    <n v="450000"/>
    <n v="90"/>
    <x v="1"/>
    <s v="SE"/>
    <s v="SEK"/>
    <n v="1457996400"/>
    <n v="1452842511"/>
    <b v="0"/>
    <n v="1"/>
    <b v="0"/>
    <x v="7"/>
    <n v="2.0000000000000001E-4"/>
    <n v="90"/>
    <x v="2"/>
    <s v="web"/>
    <x v="627"/>
    <d v="2016-03-14T23:00:00"/>
  </r>
  <r>
    <n v="5000"/>
    <n v="0"/>
    <x v="1"/>
    <s v="US"/>
    <s v="USD"/>
    <n v="1405269457"/>
    <n v="1402677457"/>
    <b v="0"/>
    <n v="0"/>
    <b v="0"/>
    <x v="7"/>
    <n v="0"/>
    <e v="#DIV/0!"/>
    <x v="2"/>
    <s v="web"/>
    <x v="628"/>
    <d v="2014-07-13T16:37:37"/>
  </r>
  <r>
    <n v="200000"/>
    <n v="350"/>
    <x v="1"/>
    <s v="AU"/>
    <s v="AUD"/>
    <n v="1463239108"/>
    <n v="1460647108"/>
    <b v="0"/>
    <n v="3"/>
    <b v="0"/>
    <x v="7"/>
    <n v="1.75E-3"/>
    <n v="116.66666666666667"/>
    <x v="2"/>
    <s v="web"/>
    <x v="629"/>
    <d v="2016-05-14T15:18:28"/>
  </r>
  <r>
    <n v="11999"/>
    <n v="10"/>
    <x v="1"/>
    <s v="US"/>
    <s v="USD"/>
    <n v="1441516200"/>
    <n v="1438959121"/>
    <b v="0"/>
    <n v="1"/>
    <b v="0"/>
    <x v="7"/>
    <n v="8.3340278356529708E-4"/>
    <n v="10"/>
    <x v="2"/>
    <s v="web"/>
    <x v="630"/>
    <d v="2015-09-06T05:10:00"/>
  </r>
  <r>
    <n v="50000"/>
    <n v="690"/>
    <x v="1"/>
    <s v="CA"/>
    <s v="CAD"/>
    <n v="1464460329"/>
    <n v="1461954729"/>
    <b v="0"/>
    <n v="9"/>
    <b v="0"/>
    <x v="7"/>
    <n v="1.38E-2"/>
    <n v="76.666666666666671"/>
    <x v="2"/>
    <s v="web"/>
    <x v="631"/>
    <d v="2016-05-28T18:32:09"/>
  </r>
  <r>
    <n v="20000"/>
    <n v="0"/>
    <x v="1"/>
    <s v="NL"/>
    <s v="EUR"/>
    <n v="1448470165"/>
    <n v="1445874565"/>
    <b v="0"/>
    <n v="0"/>
    <b v="0"/>
    <x v="7"/>
    <n v="0"/>
    <e v="#DIV/0!"/>
    <x v="2"/>
    <s v="web"/>
    <x v="632"/>
    <d v="2015-11-25T16:49:25"/>
  </r>
  <r>
    <n v="10000"/>
    <n v="1245"/>
    <x v="1"/>
    <s v="US"/>
    <s v="USD"/>
    <n v="1466204400"/>
    <n v="1463469062"/>
    <b v="0"/>
    <n v="25"/>
    <b v="0"/>
    <x v="7"/>
    <n v="0.1245"/>
    <n v="49.8"/>
    <x v="2"/>
    <s v="web"/>
    <x v="633"/>
    <d v="2016-06-17T23:00:00"/>
  </r>
  <r>
    <n v="5000"/>
    <n v="1"/>
    <x v="1"/>
    <s v="US"/>
    <s v="USD"/>
    <n v="1424989029"/>
    <n v="1422397029"/>
    <b v="0"/>
    <n v="1"/>
    <b v="0"/>
    <x v="7"/>
    <n v="2.0000000000000001E-4"/>
    <n v="1"/>
    <x v="2"/>
    <s v="web"/>
    <x v="634"/>
    <d v="2015-02-26T22:17:09"/>
  </r>
  <r>
    <n v="25000"/>
    <n v="2"/>
    <x v="1"/>
    <s v="US"/>
    <s v="USD"/>
    <n v="1428804762"/>
    <n v="1426212762"/>
    <b v="0"/>
    <n v="1"/>
    <b v="0"/>
    <x v="7"/>
    <n v="8.0000000000000007E-5"/>
    <n v="2"/>
    <x v="2"/>
    <s v="web"/>
    <x v="635"/>
    <d v="2015-04-12T02:12:42"/>
  </r>
  <r>
    <n v="2000"/>
    <n v="4"/>
    <x v="1"/>
    <s v="GB"/>
    <s v="GBP"/>
    <n v="1433587620"/>
    <n v="1430996150"/>
    <b v="0"/>
    <n v="1"/>
    <b v="0"/>
    <x v="7"/>
    <n v="2E-3"/>
    <n v="4"/>
    <x v="2"/>
    <s v="web"/>
    <x v="636"/>
    <d v="2015-06-06T10:47:00"/>
  </r>
  <r>
    <n v="100000"/>
    <n v="0"/>
    <x v="1"/>
    <s v="GB"/>
    <s v="GBP"/>
    <n v="1488063840"/>
    <n v="1485558318"/>
    <b v="0"/>
    <n v="0"/>
    <b v="0"/>
    <x v="7"/>
    <n v="0"/>
    <e v="#DIV/0!"/>
    <x v="2"/>
    <s v="web"/>
    <x v="637"/>
    <d v="2017-02-25T23:04:00"/>
  </r>
  <r>
    <n v="200000"/>
    <n v="18"/>
    <x v="1"/>
    <s v="DE"/>
    <s v="EUR"/>
    <n v="1490447662"/>
    <n v="1485267262"/>
    <b v="0"/>
    <n v="6"/>
    <b v="0"/>
    <x v="7"/>
    <n v="9.0000000000000006E-5"/>
    <n v="3"/>
    <x v="2"/>
    <s v="web"/>
    <x v="638"/>
    <d v="2017-03-25T13:14:22"/>
  </r>
  <r>
    <n v="1000000"/>
    <n v="1"/>
    <x v="1"/>
    <s v="US"/>
    <s v="USD"/>
    <n v="1413208795"/>
    <n v="1408024795"/>
    <b v="0"/>
    <n v="1"/>
    <b v="0"/>
    <x v="7"/>
    <n v="9.9999999999999995E-7"/>
    <n v="1"/>
    <x v="2"/>
    <s v="web"/>
    <x v="639"/>
    <d v="2014-10-13T13:59:55"/>
  </r>
  <r>
    <n v="70"/>
    <n v="101"/>
    <x v="0"/>
    <s v="FR"/>
    <s v="EUR"/>
    <n v="1480028400"/>
    <n v="1478685915"/>
    <b v="0"/>
    <n v="2"/>
    <b v="1"/>
    <x v="8"/>
    <n v="1.4428571428571428"/>
    <n v="50.5"/>
    <x v="2"/>
    <s v="wearables"/>
    <x v="640"/>
    <d v="2016-11-24T23:00:00"/>
  </r>
  <r>
    <n v="40000"/>
    <n v="47665"/>
    <x v="0"/>
    <s v="US"/>
    <s v="USD"/>
    <n v="1439473248"/>
    <n v="1436881248"/>
    <b v="0"/>
    <n v="315"/>
    <b v="1"/>
    <x v="8"/>
    <n v="1.1916249999999999"/>
    <n v="151.31746031746033"/>
    <x v="2"/>
    <s v="wearables"/>
    <x v="641"/>
    <d v="2015-08-13T13:40:48"/>
  </r>
  <r>
    <n v="20000"/>
    <n v="292097"/>
    <x v="0"/>
    <s v="DE"/>
    <s v="EUR"/>
    <n v="1439998674"/>
    <n v="1436888274"/>
    <b v="0"/>
    <n v="2174"/>
    <b v="1"/>
    <x v="8"/>
    <n v="14.604850000000001"/>
    <n v="134.3592456301748"/>
    <x v="2"/>
    <s v="wearables"/>
    <x v="642"/>
    <d v="2015-08-19T15:37:54"/>
  </r>
  <r>
    <n v="25000"/>
    <n v="26452"/>
    <x v="0"/>
    <s v="US"/>
    <s v="USD"/>
    <n v="1433085875"/>
    <n v="1428333875"/>
    <b v="0"/>
    <n v="152"/>
    <b v="1"/>
    <x v="8"/>
    <n v="1.0580799999999999"/>
    <n v="174.02631578947367"/>
    <x v="2"/>
    <s v="wearables"/>
    <x v="643"/>
    <d v="2015-05-31T15:24:35"/>
  </r>
  <r>
    <n v="25000"/>
    <n v="75029.48"/>
    <x v="0"/>
    <s v="US"/>
    <s v="USD"/>
    <n v="1414544400"/>
    <n v="1410883139"/>
    <b v="0"/>
    <n v="1021"/>
    <b v="1"/>
    <x v="8"/>
    <n v="3.0011791999999997"/>
    <n v="73.486268364348675"/>
    <x v="2"/>
    <s v="wearables"/>
    <x v="644"/>
    <d v="2014-10-29T01:00:00"/>
  </r>
  <r>
    <n v="2000"/>
    <n v="5574"/>
    <x v="0"/>
    <s v="US"/>
    <s v="USD"/>
    <n v="1470962274"/>
    <n v="1468370274"/>
    <b v="0"/>
    <n v="237"/>
    <b v="1"/>
    <x v="8"/>
    <n v="2.7869999999999999"/>
    <n v="23.518987341772153"/>
    <x v="2"/>
    <s v="wearables"/>
    <x v="645"/>
    <d v="2016-08-12T00:37:54"/>
  </r>
  <r>
    <n v="800"/>
    <n v="1055.01"/>
    <x v="0"/>
    <s v="US"/>
    <s v="USD"/>
    <n v="1407788867"/>
    <n v="1405196867"/>
    <b v="0"/>
    <n v="27"/>
    <b v="1"/>
    <x v="8"/>
    <n v="1.3187625000000001"/>
    <n v="39.074444444444445"/>
    <x v="2"/>
    <s v="wearables"/>
    <x v="646"/>
    <d v="2014-08-11T20:27:47"/>
  </r>
  <r>
    <n v="2000"/>
    <n v="2141"/>
    <x v="0"/>
    <s v="CA"/>
    <s v="CAD"/>
    <n v="1458235549"/>
    <n v="1455647149"/>
    <b v="0"/>
    <n v="17"/>
    <b v="1"/>
    <x v="8"/>
    <n v="1.0705"/>
    <n v="125.94117647058823"/>
    <x v="2"/>
    <s v="wearables"/>
    <x v="647"/>
    <d v="2016-03-17T17:25:49"/>
  </r>
  <r>
    <n v="35000"/>
    <n v="44388"/>
    <x v="0"/>
    <s v="US"/>
    <s v="USD"/>
    <n v="1413304708"/>
    <n v="1410280708"/>
    <b v="0"/>
    <n v="27"/>
    <b v="1"/>
    <x v="8"/>
    <n v="1.2682285714285715"/>
    <n v="1644"/>
    <x v="2"/>
    <s v="wearables"/>
    <x v="648"/>
    <d v="2014-10-14T16:38:28"/>
  </r>
  <r>
    <n v="2500"/>
    <n v="3499"/>
    <x v="0"/>
    <s v="US"/>
    <s v="USD"/>
    <n v="1410904413"/>
    <n v="1409090013"/>
    <b v="0"/>
    <n v="82"/>
    <b v="1"/>
    <x v="8"/>
    <n v="1.3996"/>
    <n v="42.670731707317074"/>
    <x v="2"/>
    <s v="wearables"/>
    <x v="649"/>
    <d v="2014-09-16T21:53:33"/>
  </r>
  <r>
    <n v="1500"/>
    <n v="1686"/>
    <x v="0"/>
    <s v="US"/>
    <s v="USD"/>
    <n v="1418953984"/>
    <n v="1413766384"/>
    <b v="0"/>
    <n v="48"/>
    <b v="1"/>
    <x v="8"/>
    <n v="1.1240000000000001"/>
    <n v="35.125"/>
    <x v="2"/>
    <s v="wearables"/>
    <x v="650"/>
    <d v="2014-12-19T01:53:04"/>
  </r>
  <r>
    <n v="25000"/>
    <n v="25132"/>
    <x v="0"/>
    <s v="US"/>
    <s v="USD"/>
    <n v="1418430311"/>
    <n v="1415838311"/>
    <b v="0"/>
    <n v="105"/>
    <b v="1"/>
    <x v="8"/>
    <n v="1.00528"/>
    <n v="239.35238095238094"/>
    <x v="2"/>
    <s v="wearables"/>
    <x v="651"/>
    <d v="2014-12-13T00:25:11"/>
  </r>
  <r>
    <n v="3000"/>
    <n v="3014"/>
    <x v="0"/>
    <s v="US"/>
    <s v="USD"/>
    <n v="1480613650"/>
    <n v="1478018050"/>
    <b v="0"/>
    <n v="28"/>
    <b v="1"/>
    <x v="8"/>
    <n v="1.0046666666666666"/>
    <n v="107.64285714285714"/>
    <x v="2"/>
    <s v="wearables"/>
    <x v="652"/>
    <d v="2016-12-01T17:34:10"/>
  </r>
  <r>
    <n v="75000"/>
    <n v="106084.5"/>
    <x v="0"/>
    <s v="US"/>
    <s v="USD"/>
    <n v="1440082240"/>
    <n v="1436885440"/>
    <b v="0"/>
    <n v="1107"/>
    <b v="1"/>
    <x v="8"/>
    <n v="1.4144600000000001"/>
    <n v="95.830623306233065"/>
    <x v="2"/>
    <s v="wearables"/>
    <x v="653"/>
    <d v="2015-08-20T14:50:40"/>
  </r>
  <r>
    <n v="12000"/>
    <n v="32075"/>
    <x v="0"/>
    <s v="US"/>
    <s v="USD"/>
    <n v="1436396313"/>
    <n v="1433804313"/>
    <b v="0"/>
    <n v="1013"/>
    <b v="1"/>
    <x v="8"/>
    <n v="2.6729166666666666"/>
    <n v="31.663376110562684"/>
    <x v="2"/>
    <s v="wearables"/>
    <x v="654"/>
    <d v="2015-07-08T22:58:33"/>
  </r>
  <r>
    <n v="8000"/>
    <n v="11751"/>
    <x v="0"/>
    <s v="US"/>
    <s v="USD"/>
    <n v="1426197512"/>
    <n v="1423609112"/>
    <b v="0"/>
    <n v="274"/>
    <b v="1"/>
    <x v="8"/>
    <n v="1.4688749999999999"/>
    <n v="42.886861313868614"/>
    <x v="2"/>
    <s v="wearables"/>
    <x v="655"/>
    <d v="2015-03-12T21:58:32"/>
  </r>
  <r>
    <n v="5000"/>
    <n v="10678"/>
    <x v="0"/>
    <s v="US"/>
    <s v="USD"/>
    <n v="1460917119"/>
    <n v="1455736719"/>
    <b v="0"/>
    <n v="87"/>
    <b v="1"/>
    <x v="8"/>
    <n v="2.1356000000000002"/>
    <n v="122.73563218390805"/>
    <x v="2"/>
    <s v="wearables"/>
    <x v="656"/>
    <d v="2016-04-17T18:18:39"/>
  </r>
  <r>
    <n v="15000"/>
    <n v="18855"/>
    <x v="0"/>
    <s v="US"/>
    <s v="USD"/>
    <n v="1450901872"/>
    <n v="1448309872"/>
    <b v="0"/>
    <n v="99"/>
    <b v="1"/>
    <x v="8"/>
    <n v="1.2569999999999999"/>
    <n v="190.45454545454547"/>
    <x v="2"/>
    <s v="wearables"/>
    <x v="657"/>
    <d v="2015-12-23T20:17:52"/>
  </r>
  <r>
    <n v="28888"/>
    <n v="30177"/>
    <x v="0"/>
    <s v="US"/>
    <s v="USD"/>
    <n v="1437933600"/>
    <n v="1435117889"/>
    <b v="0"/>
    <n v="276"/>
    <b v="1"/>
    <x v="8"/>
    <n v="1.0446206037108834"/>
    <n v="109.33695652173913"/>
    <x v="2"/>
    <s v="wearables"/>
    <x v="658"/>
    <d v="2015-07-26T18:00:00"/>
  </r>
  <r>
    <n v="3000"/>
    <n v="3017"/>
    <x v="0"/>
    <s v="US"/>
    <s v="USD"/>
    <n v="1440339295"/>
    <n v="1437747295"/>
    <b v="0"/>
    <n v="21"/>
    <b v="1"/>
    <x v="8"/>
    <n v="1.0056666666666667"/>
    <n v="143.66666666666666"/>
    <x v="2"/>
    <s v="wearables"/>
    <x v="659"/>
    <d v="2015-08-23T14:14:55"/>
  </r>
  <r>
    <n v="50000"/>
    <n v="1529"/>
    <x v="2"/>
    <s v="US"/>
    <s v="USD"/>
    <n v="1415558879"/>
    <n v="1412963279"/>
    <b v="0"/>
    <n v="18"/>
    <b v="0"/>
    <x v="8"/>
    <n v="3.058E-2"/>
    <n v="84.944444444444443"/>
    <x v="2"/>
    <s v="wearables"/>
    <x v="660"/>
    <d v="2014-11-09T18:47:59"/>
  </r>
  <r>
    <n v="10000"/>
    <n v="95"/>
    <x v="2"/>
    <s v="US"/>
    <s v="USD"/>
    <n v="1477236559"/>
    <n v="1474644559"/>
    <b v="0"/>
    <n v="9"/>
    <b v="0"/>
    <x v="8"/>
    <n v="9.4999999999999998E-3"/>
    <n v="10.555555555555555"/>
    <x v="2"/>
    <s v="wearables"/>
    <x v="661"/>
    <d v="2016-10-23T15:29:19"/>
  </r>
  <r>
    <n v="39000"/>
    <n v="156"/>
    <x v="2"/>
    <s v="US"/>
    <s v="USD"/>
    <n v="1421404247"/>
    <n v="1418812247"/>
    <b v="0"/>
    <n v="4"/>
    <b v="0"/>
    <x v="8"/>
    <n v="4.0000000000000001E-3"/>
    <n v="39"/>
    <x v="2"/>
    <s v="wearables"/>
    <x v="662"/>
    <d v="2015-01-16T10:30:47"/>
  </r>
  <r>
    <n v="200000"/>
    <n v="700"/>
    <x v="2"/>
    <s v="DK"/>
    <s v="DKK"/>
    <n v="1437250456"/>
    <n v="1434658456"/>
    <b v="0"/>
    <n v="7"/>
    <b v="0"/>
    <x v="8"/>
    <n v="3.5000000000000001E-3"/>
    <n v="100"/>
    <x v="2"/>
    <s v="wearables"/>
    <x v="663"/>
    <d v="2015-07-18T20:14:16"/>
  </r>
  <r>
    <n v="12000"/>
    <n v="904"/>
    <x v="2"/>
    <s v="US"/>
    <s v="USD"/>
    <n v="1428940775"/>
    <n v="1426348775"/>
    <b v="0"/>
    <n v="29"/>
    <b v="0"/>
    <x v="8"/>
    <n v="7.5333333333333335E-2"/>
    <n v="31.172413793103448"/>
    <x v="2"/>
    <s v="wearables"/>
    <x v="664"/>
    <d v="2015-04-13T15:59:35"/>
  </r>
  <r>
    <n v="10000"/>
    <n v="1864"/>
    <x v="2"/>
    <s v="US"/>
    <s v="USD"/>
    <n v="1484327061"/>
    <n v="1479143061"/>
    <b v="0"/>
    <n v="12"/>
    <b v="0"/>
    <x v="8"/>
    <n v="0.18640000000000001"/>
    <n v="155.33333333333334"/>
    <x v="2"/>
    <s v="wearables"/>
    <x v="665"/>
    <d v="2017-01-13T17:04:21"/>
  </r>
  <r>
    <n v="200000"/>
    <n v="8"/>
    <x v="2"/>
    <s v="US"/>
    <s v="USD"/>
    <n v="1408305498"/>
    <n v="1405713498"/>
    <b v="0"/>
    <n v="4"/>
    <b v="0"/>
    <x v="8"/>
    <n v="4.0000000000000003E-5"/>
    <n v="2"/>
    <x v="2"/>
    <s v="wearables"/>
    <x v="666"/>
    <d v="2014-08-17T19:58:18"/>
  </r>
  <r>
    <n v="50000"/>
    <n v="5010"/>
    <x v="2"/>
    <s v="IT"/>
    <s v="EUR"/>
    <n v="1477731463"/>
    <n v="1474275463"/>
    <b v="0"/>
    <n v="28"/>
    <b v="0"/>
    <x v="8"/>
    <n v="0.1002"/>
    <n v="178.92857142857142"/>
    <x v="2"/>
    <s v="wearables"/>
    <x v="667"/>
    <d v="2016-10-29T08:57:43"/>
  </r>
  <r>
    <n v="15000"/>
    <n v="684"/>
    <x v="2"/>
    <s v="US"/>
    <s v="USD"/>
    <n v="1431374222"/>
    <n v="1427486222"/>
    <b v="0"/>
    <n v="25"/>
    <b v="0"/>
    <x v="8"/>
    <n v="4.5600000000000002E-2"/>
    <n v="27.36"/>
    <x v="2"/>
    <s v="wearables"/>
    <x v="668"/>
    <d v="2015-05-11T19:57:02"/>
  </r>
  <r>
    <n v="200000"/>
    <n v="43015"/>
    <x v="2"/>
    <s v="SE"/>
    <s v="SEK"/>
    <n v="1467817258"/>
    <n v="1465225258"/>
    <b v="0"/>
    <n v="28"/>
    <b v="0"/>
    <x v="8"/>
    <n v="0.21507499999999999"/>
    <n v="1536.25"/>
    <x v="2"/>
    <s v="wearables"/>
    <x v="669"/>
    <d v="2016-07-06T15:00:58"/>
  </r>
  <r>
    <n v="90000"/>
    <n v="26349"/>
    <x v="2"/>
    <s v="IT"/>
    <s v="EUR"/>
    <n v="1466323800"/>
    <n v="1463418120"/>
    <b v="0"/>
    <n v="310"/>
    <b v="0"/>
    <x v="8"/>
    <n v="0.29276666666666668"/>
    <n v="84.99677419354839"/>
    <x v="2"/>
    <s v="wearables"/>
    <x v="670"/>
    <d v="2016-06-19T08:10:00"/>
  </r>
  <r>
    <n v="30000"/>
    <n v="11828"/>
    <x v="2"/>
    <s v="US"/>
    <s v="USD"/>
    <n v="1421208000"/>
    <n v="1418315852"/>
    <b v="0"/>
    <n v="15"/>
    <b v="0"/>
    <x v="8"/>
    <n v="0.39426666666666665"/>
    <n v="788.5333333333333"/>
    <x v="2"/>
    <s v="wearables"/>
    <x v="671"/>
    <d v="2015-01-14T04:00:00"/>
  </r>
  <r>
    <n v="50000"/>
    <n v="10814"/>
    <x v="2"/>
    <s v="US"/>
    <s v="USD"/>
    <n v="1420088340"/>
    <n v="1417410964"/>
    <b v="0"/>
    <n v="215"/>
    <b v="0"/>
    <x v="8"/>
    <n v="0.21628"/>
    <n v="50.29767441860465"/>
    <x v="2"/>
    <s v="wearables"/>
    <x v="672"/>
    <d v="2015-01-01T04:59:00"/>
  </r>
  <r>
    <n v="100000"/>
    <n v="205"/>
    <x v="2"/>
    <s v="US"/>
    <s v="USD"/>
    <n v="1409602217"/>
    <n v="1405714217"/>
    <b v="0"/>
    <n v="3"/>
    <b v="0"/>
    <x v="8"/>
    <n v="2.0500000000000002E-3"/>
    <n v="68.333333333333329"/>
    <x v="2"/>
    <s v="wearables"/>
    <x v="673"/>
    <d v="2014-09-01T20:10:17"/>
  </r>
  <r>
    <n v="50000"/>
    <n v="15"/>
    <x v="2"/>
    <s v="US"/>
    <s v="USD"/>
    <n v="1407811627"/>
    <n v="1402627627"/>
    <b v="0"/>
    <n v="2"/>
    <b v="0"/>
    <x v="8"/>
    <n v="2.9999999999999997E-4"/>
    <n v="7.5"/>
    <x v="2"/>
    <s v="wearables"/>
    <x v="674"/>
    <d v="2014-08-12T02:47:07"/>
  </r>
  <r>
    <n v="6000"/>
    <n v="891"/>
    <x v="2"/>
    <s v="US"/>
    <s v="USD"/>
    <n v="1420095540"/>
    <n v="1417558804"/>
    <b v="0"/>
    <n v="26"/>
    <b v="0"/>
    <x v="8"/>
    <n v="0.14849999999999999"/>
    <n v="34.269230769230766"/>
    <x v="2"/>
    <s v="wearables"/>
    <x v="675"/>
    <d v="2015-01-01T06:59:00"/>
  </r>
  <r>
    <n v="100000"/>
    <n v="1471"/>
    <x v="2"/>
    <s v="CA"/>
    <s v="CAD"/>
    <n v="1423333581"/>
    <n v="1420741581"/>
    <b v="0"/>
    <n v="24"/>
    <b v="0"/>
    <x v="8"/>
    <n v="1.4710000000000001E-2"/>
    <n v="61.291666666666664"/>
    <x v="2"/>
    <s v="wearables"/>
    <x v="676"/>
    <d v="2015-02-07T18:26:21"/>
  </r>
  <r>
    <n v="50000"/>
    <n v="12792"/>
    <x v="2"/>
    <s v="IT"/>
    <s v="EUR"/>
    <n v="1467106895"/>
    <n v="1463218895"/>
    <b v="0"/>
    <n v="96"/>
    <b v="0"/>
    <x v="8"/>
    <n v="0.25584000000000001"/>
    <n v="133.25"/>
    <x v="2"/>
    <s v="wearables"/>
    <x v="677"/>
    <d v="2016-06-28T09:41:35"/>
  </r>
  <r>
    <n v="29000"/>
    <n v="1108"/>
    <x v="2"/>
    <s v="US"/>
    <s v="USD"/>
    <n v="1463821338"/>
    <n v="1461229338"/>
    <b v="0"/>
    <n v="17"/>
    <b v="0"/>
    <x v="8"/>
    <n v="3.8206896551724136E-2"/>
    <n v="65.17647058823529"/>
    <x v="2"/>
    <s v="wearables"/>
    <x v="678"/>
    <d v="2016-05-21T09:02:18"/>
  </r>
  <r>
    <n v="57000"/>
    <n v="8827"/>
    <x v="2"/>
    <s v="US"/>
    <s v="USD"/>
    <n v="1472920909"/>
    <n v="1467736909"/>
    <b v="0"/>
    <n v="94"/>
    <b v="0"/>
    <x v="8"/>
    <n v="0.15485964912280703"/>
    <n v="93.90425531914893"/>
    <x v="2"/>
    <s v="wearables"/>
    <x v="679"/>
    <d v="2016-09-03T16:41:49"/>
  </r>
  <r>
    <n v="75000"/>
    <n v="19434"/>
    <x v="2"/>
    <s v="US"/>
    <s v="USD"/>
    <n v="1410955331"/>
    <n v="1407931331"/>
    <b v="0"/>
    <n v="129"/>
    <b v="0"/>
    <x v="8"/>
    <n v="0.25912000000000002"/>
    <n v="150.65116279069767"/>
    <x v="2"/>
    <s v="wearables"/>
    <x v="680"/>
    <d v="2014-09-17T12:02:11"/>
  </r>
  <r>
    <n v="2500"/>
    <n v="1"/>
    <x v="2"/>
    <s v="US"/>
    <s v="USD"/>
    <n v="1477509604"/>
    <n v="1474917604"/>
    <b v="0"/>
    <n v="1"/>
    <b v="0"/>
    <x v="8"/>
    <n v="4.0000000000000002E-4"/>
    <n v="1"/>
    <x v="2"/>
    <s v="wearables"/>
    <x v="681"/>
    <d v="2016-10-26T19:20:04"/>
  </r>
  <r>
    <n v="50000"/>
    <n v="53"/>
    <x v="2"/>
    <s v="US"/>
    <s v="USD"/>
    <n v="1489512122"/>
    <n v="1486923722"/>
    <b v="0"/>
    <n v="4"/>
    <b v="0"/>
    <x v="8"/>
    <n v="1.06E-3"/>
    <n v="13.25"/>
    <x v="2"/>
    <s v="wearables"/>
    <x v="682"/>
    <d v="2017-03-14T17:22:02"/>
  </r>
  <r>
    <n v="35000"/>
    <n v="298"/>
    <x v="2"/>
    <s v="US"/>
    <s v="USD"/>
    <n v="1477949764"/>
    <n v="1474493764"/>
    <b v="0"/>
    <n v="3"/>
    <b v="0"/>
    <x v="8"/>
    <n v="8.5142857142857138E-3"/>
    <n v="99.333333333333329"/>
    <x v="2"/>
    <s v="wearables"/>
    <x v="683"/>
    <d v="2016-10-31T21:36:04"/>
  </r>
  <r>
    <n v="320000"/>
    <n v="23948"/>
    <x v="2"/>
    <s v="US"/>
    <s v="USD"/>
    <n v="1406257200"/>
    <n v="1403176891"/>
    <b v="0"/>
    <n v="135"/>
    <b v="0"/>
    <x v="8"/>
    <n v="7.4837500000000001E-2"/>
    <n v="177.39259259259259"/>
    <x v="2"/>
    <s v="wearables"/>
    <x v="684"/>
    <d v="2014-07-25T03:00:00"/>
  </r>
  <r>
    <n v="2000"/>
    <n v="553"/>
    <x v="2"/>
    <s v="US"/>
    <s v="USD"/>
    <n v="1421095672"/>
    <n v="1417207672"/>
    <b v="0"/>
    <n v="10"/>
    <b v="0"/>
    <x v="8"/>
    <n v="0.27650000000000002"/>
    <n v="55.3"/>
    <x v="2"/>
    <s v="wearables"/>
    <x v="685"/>
    <d v="2015-01-12T20:47:52"/>
  </r>
  <r>
    <n v="500000"/>
    <n v="0"/>
    <x v="2"/>
    <s v="IT"/>
    <s v="EUR"/>
    <n v="1438618170"/>
    <n v="1436026170"/>
    <b v="0"/>
    <n v="0"/>
    <b v="0"/>
    <x v="8"/>
    <n v="0"/>
    <e v="#DIV/0!"/>
    <x v="2"/>
    <s v="wearables"/>
    <x v="686"/>
    <d v="2015-08-03T16:09:30"/>
  </r>
  <r>
    <n v="100000"/>
    <n v="3550"/>
    <x v="2"/>
    <s v="MX"/>
    <s v="MXN"/>
    <n v="1486317653"/>
    <n v="1481133653"/>
    <b v="0"/>
    <n v="6"/>
    <b v="0"/>
    <x v="8"/>
    <n v="3.5499999999999997E-2"/>
    <n v="591.66666666666663"/>
    <x v="2"/>
    <s v="wearables"/>
    <x v="687"/>
    <d v="2017-02-05T18:00:53"/>
  </r>
  <r>
    <n v="20000"/>
    <n v="14598"/>
    <x v="2"/>
    <s v="US"/>
    <s v="USD"/>
    <n v="1444876253"/>
    <n v="1442284253"/>
    <b v="0"/>
    <n v="36"/>
    <b v="0"/>
    <x v="8"/>
    <n v="0.72989999999999999"/>
    <n v="405.5"/>
    <x v="2"/>
    <s v="wearables"/>
    <x v="688"/>
    <d v="2015-10-15T02:30:53"/>
  </r>
  <r>
    <n v="200000"/>
    <n v="115297.5"/>
    <x v="2"/>
    <s v="US"/>
    <s v="USD"/>
    <n v="1481173140"/>
    <n v="1478016097"/>
    <b v="0"/>
    <n v="336"/>
    <b v="0"/>
    <x v="8"/>
    <n v="0.57648750000000004"/>
    <n v="343.14732142857144"/>
    <x v="2"/>
    <s v="wearables"/>
    <x v="689"/>
    <d v="2016-12-08T04:59:00"/>
  </r>
  <r>
    <n v="20000"/>
    <n v="2468"/>
    <x v="2"/>
    <s v="US"/>
    <s v="USD"/>
    <n v="1473400800"/>
    <n v="1469718841"/>
    <b v="0"/>
    <n v="34"/>
    <b v="0"/>
    <x v="8"/>
    <n v="0.1234"/>
    <n v="72.588235294117652"/>
    <x v="2"/>
    <s v="wearables"/>
    <x v="690"/>
    <d v="2016-09-09T06:00:00"/>
  </r>
  <r>
    <n v="50000"/>
    <n v="260"/>
    <x v="2"/>
    <s v="US"/>
    <s v="USD"/>
    <n v="1435711246"/>
    <n v="1433292046"/>
    <b v="0"/>
    <n v="10"/>
    <b v="0"/>
    <x v="8"/>
    <n v="5.1999999999999998E-3"/>
    <n v="26"/>
    <x v="2"/>
    <s v="wearables"/>
    <x v="691"/>
    <d v="2015-07-01T00:40:46"/>
  </r>
  <r>
    <n v="20000"/>
    <n v="1306"/>
    <x v="2"/>
    <s v="GB"/>
    <s v="GBP"/>
    <n v="1482397263"/>
    <n v="1479805263"/>
    <b v="0"/>
    <n v="201"/>
    <b v="0"/>
    <x v="8"/>
    <n v="6.5299999999999997E-2"/>
    <n v="6.4975124378109452"/>
    <x v="2"/>
    <s v="wearables"/>
    <x v="692"/>
    <d v="2016-12-22T09:01:03"/>
  </r>
  <r>
    <n v="100000"/>
    <n v="35338"/>
    <x v="2"/>
    <s v="US"/>
    <s v="USD"/>
    <n v="1430421827"/>
    <n v="1427829827"/>
    <b v="0"/>
    <n v="296"/>
    <b v="0"/>
    <x v="8"/>
    <n v="0.35338000000000003"/>
    <n v="119.38513513513513"/>
    <x v="2"/>
    <s v="wearables"/>
    <x v="693"/>
    <d v="2015-04-30T19:23:47"/>
  </r>
  <r>
    <n v="150000"/>
    <n v="590"/>
    <x v="2"/>
    <s v="US"/>
    <s v="USD"/>
    <n v="1485964559"/>
    <n v="1483372559"/>
    <b v="0"/>
    <n v="7"/>
    <b v="0"/>
    <x v="8"/>
    <n v="3.933333333333333E-3"/>
    <n v="84.285714285714292"/>
    <x v="2"/>
    <s v="wearables"/>
    <x v="694"/>
    <d v="2017-02-01T15:55:59"/>
  </r>
  <r>
    <n v="60000"/>
    <n v="636"/>
    <x v="2"/>
    <s v="US"/>
    <s v="USD"/>
    <n v="1414758620"/>
    <n v="1412166620"/>
    <b v="0"/>
    <n v="7"/>
    <b v="0"/>
    <x v="8"/>
    <n v="1.06E-2"/>
    <n v="90.857142857142861"/>
    <x v="2"/>
    <s v="wearables"/>
    <x v="695"/>
    <d v="2014-10-31T12:30:20"/>
  </r>
  <r>
    <n v="175000"/>
    <n v="1"/>
    <x v="2"/>
    <s v="NL"/>
    <s v="EUR"/>
    <n v="1406326502"/>
    <n v="1403734502"/>
    <b v="0"/>
    <n v="1"/>
    <b v="0"/>
    <x v="8"/>
    <n v="5.7142857142857145E-6"/>
    <n v="1"/>
    <x v="2"/>
    <s v="wearables"/>
    <x v="696"/>
    <d v="2014-07-25T22:15:02"/>
  </r>
  <r>
    <n v="5000"/>
    <n v="2319"/>
    <x v="2"/>
    <s v="DE"/>
    <s v="EUR"/>
    <n v="1454502789"/>
    <n v="1453206789"/>
    <b v="0"/>
    <n v="114"/>
    <b v="0"/>
    <x v="8"/>
    <n v="0.46379999999999999"/>
    <n v="20.342105263157894"/>
    <x v="2"/>
    <s v="wearables"/>
    <x v="697"/>
    <d v="2016-02-03T12:33:09"/>
  </r>
  <r>
    <n v="100000"/>
    <n v="15390"/>
    <x v="2"/>
    <s v="US"/>
    <s v="USD"/>
    <n v="1411005600"/>
    <n v="1408141245"/>
    <b v="0"/>
    <n v="29"/>
    <b v="0"/>
    <x v="8"/>
    <n v="0.15390000000000001"/>
    <n v="530.68965517241384"/>
    <x v="2"/>
    <s v="wearables"/>
    <x v="698"/>
    <d v="2014-09-18T02:00:00"/>
  </r>
  <r>
    <n v="130000"/>
    <n v="107148.74"/>
    <x v="2"/>
    <s v="US"/>
    <s v="USD"/>
    <n v="1385136000"/>
    <n v="1381923548"/>
    <b v="0"/>
    <n v="890"/>
    <b v="0"/>
    <x v="8"/>
    <n v="0.824221076923077"/>
    <n v="120.39184269662923"/>
    <x v="2"/>
    <s v="wearables"/>
    <x v="699"/>
    <d v="2013-11-22T16:00:00"/>
  </r>
  <r>
    <n v="15000"/>
    <n v="403"/>
    <x v="2"/>
    <s v="ES"/>
    <s v="EUR"/>
    <n v="1484065881"/>
    <n v="1481473881"/>
    <b v="0"/>
    <n v="31"/>
    <b v="0"/>
    <x v="8"/>
    <n v="2.6866666666666667E-2"/>
    <n v="13"/>
    <x v="2"/>
    <s v="wearables"/>
    <x v="700"/>
    <d v="2017-01-10T16:31:21"/>
  </r>
  <r>
    <n v="23000"/>
    <n v="6118"/>
    <x v="2"/>
    <s v="GB"/>
    <s v="GBP"/>
    <n v="1406130880"/>
    <n v="1403538880"/>
    <b v="0"/>
    <n v="21"/>
    <b v="0"/>
    <x v="8"/>
    <n v="0.26600000000000001"/>
    <n v="291.33333333333331"/>
    <x v="2"/>
    <s v="wearables"/>
    <x v="701"/>
    <d v="2014-07-23T15:54:40"/>
  </r>
  <r>
    <n v="15000"/>
    <n v="4622.01"/>
    <x v="2"/>
    <s v="US"/>
    <s v="USD"/>
    <n v="1480011987"/>
    <n v="1477416387"/>
    <b v="0"/>
    <n v="37"/>
    <b v="0"/>
    <x v="8"/>
    <n v="0.30813400000000002"/>
    <n v="124.9191891891892"/>
    <x v="2"/>
    <s v="wearables"/>
    <x v="702"/>
    <d v="2016-11-24T18:26:27"/>
  </r>
  <r>
    <n v="15000"/>
    <n v="837"/>
    <x v="2"/>
    <s v="US"/>
    <s v="USD"/>
    <n v="1485905520"/>
    <n v="1481150949"/>
    <b v="0"/>
    <n v="7"/>
    <b v="0"/>
    <x v="8"/>
    <n v="5.5800000000000002E-2"/>
    <n v="119.57142857142857"/>
    <x v="2"/>
    <s v="wearables"/>
    <x v="703"/>
    <d v="2017-01-31T23:32:00"/>
  </r>
  <r>
    <n v="55000"/>
    <n v="481"/>
    <x v="2"/>
    <s v="CA"/>
    <s v="CAD"/>
    <n v="1487565468"/>
    <n v="1482381468"/>
    <b v="0"/>
    <n v="4"/>
    <b v="0"/>
    <x v="8"/>
    <n v="8.7454545454545458E-3"/>
    <n v="120.25"/>
    <x v="2"/>
    <s v="wearables"/>
    <x v="704"/>
    <d v="2017-02-20T04:37:48"/>
  </r>
  <r>
    <n v="100000"/>
    <n v="977"/>
    <x v="2"/>
    <s v="NL"/>
    <s v="EUR"/>
    <n v="1484999278"/>
    <n v="1482407278"/>
    <b v="0"/>
    <n v="5"/>
    <b v="0"/>
    <x v="8"/>
    <n v="9.7699999999999992E-3"/>
    <n v="195.4"/>
    <x v="2"/>
    <s v="wearables"/>
    <x v="705"/>
    <d v="2017-01-21T11:47:58"/>
  </r>
  <r>
    <n v="100000"/>
    <n v="0"/>
    <x v="2"/>
    <s v="ES"/>
    <s v="EUR"/>
    <n v="1481740740"/>
    <n v="1478130783"/>
    <b v="0"/>
    <n v="0"/>
    <b v="0"/>
    <x v="8"/>
    <n v="0"/>
    <e v="#DIV/0!"/>
    <x v="2"/>
    <s v="wearables"/>
    <x v="706"/>
    <d v="2016-12-14T18:39:00"/>
  </r>
  <r>
    <n v="68000"/>
    <n v="53670.6"/>
    <x v="2"/>
    <s v="GB"/>
    <s v="GBP"/>
    <n v="1483286127"/>
    <n v="1479830127"/>
    <b v="0"/>
    <n v="456"/>
    <b v="0"/>
    <x v="8"/>
    <n v="0.78927352941176465"/>
    <n v="117.69868421052631"/>
    <x v="2"/>
    <s v="wearables"/>
    <x v="707"/>
    <d v="2017-01-01T15:55:27"/>
  </r>
  <r>
    <n v="40000"/>
    <n v="8837"/>
    <x v="2"/>
    <s v="GB"/>
    <s v="GBP"/>
    <n v="1410616600"/>
    <n v="1405432600"/>
    <b v="0"/>
    <n v="369"/>
    <b v="0"/>
    <x v="8"/>
    <n v="0.22092500000000001"/>
    <n v="23.948509485094849"/>
    <x v="2"/>
    <s v="wearables"/>
    <x v="708"/>
    <d v="2014-09-13T13:56:40"/>
  </r>
  <r>
    <n v="15000"/>
    <n v="61"/>
    <x v="2"/>
    <s v="US"/>
    <s v="USD"/>
    <n v="1417741159"/>
    <n v="1415149159"/>
    <b v="0"/>
    <n v="2"/>
    <b v="0"/>
    <x v="8"/>
    <n v="4.0666666666666663E-3"/>
    <n v="30.5"/>
    <x v="2"/>
    <s v="wearables"/>
    <x v="709"/>
    <d v="2014-12-05T00:59:19"/>
  </r>
  <r>
    <n v="1200"/>
    <n v="0"/>
    <x v="2"/>
    <s v="CA"/>
    <s v="CAD"/>
    <n v="1408495440"/>
    <n v="1405640302"/>
    <b v="0"/>
    <n v="0"/>
    <b v="0"/>
    <x v="8"/>
    <n v="0"/>
    <e v="#DIV/0!"/>
    <x v="2"/>
    <s v="wearables"/>
    <x v="710"/>
    <d v="2014-08-20T00:44:00"/>
  </r>
  <r>
    <n v="100000"/>
    <n v="33791"/>
    <x v="2"/>
    <s v="NL"/>
    <s v="EUR"/>
    <n v="1481716868"/>
    <n v="1478257268"/>
    <b v="0"/>
    <n v="338"/>
    <b v="0"/>
    <x v="8"/>
    <n v="0.33790999999999999"/>
    <n v="99.973372781065095"/>
    <x v="2"/>
    <s v="wearables"/>
    <x v="711"/>
    <d v="2016-12-14T12:01:08"/>
  </r>
  <r>
    <n v="48500"/>
    <n v="105"/>
    <x v="2"/>
    <s v="US"/>
    <s v="USD"/>
    <n v="1455466832"/>
    <n v="1452874832"/>
    <b v="0"/>
    <n v="4"/>
    <b v="0"/>
    <x v="8"/>
    <n v="2.1649484536082476E-3"/>
    <n v="26.25"/>
    <x v="2"/>
    <s v="wearables"/>
    <x v="712"/>
    <d v="2016-02-14T16:20:32"/>
  </r>
  <r>
    <n v="25000"/>
    <n v="199"/>
    <x v="2"/>
    <s v="IT"/>
    <s v="EUR"/>
    <n v="1465130532"/>
    <n v="1462538532"/>
    <b v="0"/>
    <n v="1"/>
    <b v="0"/>
    <x v="8"/>
    <n v="7.9600000000000001E-3"/>
    <n v="199"/>
    <x v="2"/>
    <s v="wearables"/>
    <x v="713"/>
    <d v="2016-06-05T12:42:12"/>
  </r>
  <r>
    <n v="15000"/>
    <n v="2249"/>
    <x v="2"/>
    <s v="US"/>
    <s v="USD"/>
    <n v="1488308082"/>
    <n v="1483124082"/>
    <b v="0"/>
    <n v="28"/>
    <b v="0"/>
    <x v="8"/>
    <n v="0.14993333333333334"/>
    <n v="80.321428571428569"/>
    <x v="2"/>
    <s v="wearables"/>
    <x v="714"/>
    <d v="2017-02-28T18:54:42"/>
  </r>
  <r>
    <n v="27500"/>
    <n v="1389"/>
    <x v="2"/>
    <s v="US"/>
    <s v="USD"/>
    <n v="1446693040"/>
    <n v="1443233440"/>
    <b v="0"/>
    <n v="12"/>
    <b v="0"/>
    <x v="8"/>
    <n v="5.0509090909090906E-2"/>
    <n v="115.75"/>
    <x v="2"/>
    <s v="wearables"/>
    <x v="715"/>
    <d v="2015-11-05T03:10:40"/>
  </r>
  <r>
    <n v="7000"/>
    <n v="715"/>
    <x v="2"/>
    <s v="US"/>
    <s v="USD"/>
    <n v="1417392000"/>
    <n v="1414511307"/>
    <b v="0"/>
    <n v="16"/>
    <b v="0"/>
    <x v="8"/>
    <n v="0.10214285714285715"/>
    <n v="44.6875"/>
    <x v="2"/>
    <s v="wearables"/>
    <x v="716"/>
    <d v="2014-12-01T00:00:00"/>
  </r>
  <r>
    <n v="100000"/>
    <n v="305"/>
    <x v="2"/>
    <s v="US"/>
    <s v="USD"/>
    <n v="1409949002"/>
    <n v="1407357002"/>
    <b v="0"/>
    <n v="4"/>
    <b v="0"/>
    <x v="8"/>
    <n v="3.0500000000000002E-3"/>
    <n v="76.25"/>
    <x v="2"/>
    <s v="wearables"/>
    <x v="717"/>
    <d v="2014-09-05T20:30:02"/>
  </r>
  <r>
    <n v="12000"/>
    <n v="90"/>
    <x v="2"/>
    <s v="US"/>
    <s v="USD"/>
    <n v="1487397540"/>
    <n v="1484684247"/>
    <b v="0"/>
    <n v="4"/>
    <b v="0"/>
    <x v="8"/>
    <n v="7.4999999999999997E-3"/>
    <n v="22.5"/>
    <x v="2"/>
    <s v="wearables"/>
    <x v="718"/>
    <d v="2017-02-18T05:59:00"/>
  </r>
  <r>
    <n v="15000"/>
    <n v="194"/>
    <x v="2"/>
    <s v="US"/>
    <s v="USD"/>
    <n v="1456189076"/>
    <n v="1454979476"/>
    <b v="0"/>
    <n v="10"/>
    <b v="0"/>
    <x v="8"/>
    <n v="1.2933333333333333E-2"/>
    <n v="19.399999999999999"/>
    <x v="2"/>
    <s v="wearables"/>
    <x v="719"/>
    <d v="2016-02-23T00:57:56"/>
  </r>
  <r>
    <n v="1900"/>
    <n v="2735"/>
    <x v="0"/>
    <s v="US"/>
    <s v="USD"/>
    <n v="1327851291"/>
    <n v="1325432091"/>
    <b v="0"/>
    <n v="41"/>
    <b v="1"/>
    <x v="9"/>
    <n v="1.4394736842105262"/>
    <n v="66.707317073170728"/>
    <x v="3"/>
    <s v="nonfiction"/>
    <x v="720"/>
    <d v="2012-01-29T15:34:51"/>
  </r>
  <r>
    <n v="8200"/>
    <n v="10013"/>
    <x v="0"/>
    <s v="US"/>
    <s v="USD"/>
    <n v="1406900607"/>
    <n v="1403012607"/>
    <b v="0"/>
    <n v="119"/>
    <b v="1"/>
    <x v="9"/>
    <n v="1.2210975609756098"/>
    <n v="84.142857142857139"/>
    <x v="3"/>
    <s v="nonfiction"/>
    <x v="721"/>
    <d v="2014-08-01T13:43:27"/>
  </r>
  <r>
    <n v="25000"/>
    <n v="33006"/>
    <x v="0"/>
    <s v="US"/>
    <s v="USD"/>
    <n v="1333909178"/>
    <n v="1331320778"/>
    <b v="0"/>
    <n v="153"/>
    <b v="1"/>
    <x v="9"/>
    <n v="1.3202400000000001"/>
    <n v="215.72549019607843"/>
    <x v="3"/>
    <s v="nonfiction"/>
    <x v="722"/>
    <d v="2012-04-08T18:19:38"/>
  </r>
  <r>
    <n v="5000"/>
    <n v="5469"/>
    <x v="0"/>
    <s v="US"/>
    <s v="USD"/>
    <n v="1438228740"/>
    <n v="1435606549"/>
    <b v="0"/>
    <n v="100"/>
    <b v="1"/>
    <x v="9"/>
    <n v="1.0938000000000001"/>
    <n v="54.69"/>
    <x v="3"/>
    <s v="nonfiction"/>
    <x v="723"/>
    <d v="2015-07-30T03:59:00"/>
  </r>
  <r>
    <n v="7000"/>
    <n v="7383.01"/>
    <x v="0"/>
    <s v="US"/>
    <s v="USD"/>
    <n v="1309447163"/>
    <n v="1306855163"/>
    <b v="0"/>
    <n v="143"/>
    <b v="1"/>
    <x v="9"/>
    <n v="1.0547157142857144"/>
    <n v="51.62944055944056"/>
    <x v="3"/>
    <s v="nonfiction"/>
    <x v="724"/>
    <d v="2011-06-30T15:19:23"/>
  </r>
  <r>
    <n v="20000"/>
    <n v="20070"/>
    <x v="0"/>
    <s v="US"/>
    <s v="USD"/>
    <n v="1450018912"/>
    <n v="1447426912"/>
    <b v="0"/>
    <n v="140"/>
    <b v="1"/>
    <x v="9"/>
    <n v="1.0035000000000001"/>
    <n v="143.35714285714286"/>
    <x v="3"/>
    <s v="nonfiction"/>
    <x v="725"/>
    <d v="2015-12-13T15:01:52"/>
  </r>
  <r>
    <n v="2500"/>
    <n v="2535"/>
    <x v="0"/>
    <s v="US"/>
    <s v="USD"/>
    <n v="1365728487"/>
    <n v="1363136487"/>
    <b v="0"/>
    <n v="35"/>
    <b v="1"/>
    <x v="9"/>
    <n v="1.014"/>
    <n v="72.428571428571431"/>
    <x v="3"/>
    <s v="nonfiction"/>
    <x v="726"/>
    <d v="2013-04-12T01:01:27"/>
  </r>
  <r>
    <n v="3500"/>
    <n v="5443"/>
    <x v="0"/>
    <s v="US"/>
    <s v="USD"/>
    <n v="1358198400"/>
    <n v="1354580949"/>
    <b v="0"/>
    <n v="149"/>
    <b v="1"/>
    <x v="9"/>
    <n v="1.5551428571428572"/>
    <n v="36.530201342281877"/>
    <x v="3"/>
    <s v="nonfiction"/>
    <x v="727"/>
    <d v="2013-01-14T21:20:00"/>
  </r>
  <r>
    <n v="7500"/>
    <n v="7917.45"/>
    <x v="0"/>
    <s v="US"/>
    <s v="USD"/>
    <n v="1313957157"/>
    <n v="1310069157"/>
    <b v="0"/>
    <n v="130"/>
    <b v="1"/>
    <x v="9"/>
    <n v="1.05566"/>
    <n v="60.903461538461535"/>
    <x v="3"/>
    <s v="nonfiction"/>
    <x v="728"/>
    <d v="2011-08-21T20:05:57"/>
  </r>
  <r>
    <n v="4000"/>
    <n v="5226"/>
    <x v="0"/>
    <s v="US"/>
    <s v="USD"/>
    <n v="1348028861"/>
    <n v="1342844861"/>
    <b v="0"/>
    <n v="120"/>
    <b v="1"/>
    <x v="9"/>
    <n v="1.3065"/>
    <n v="43.55"/>
    <x v="3"/>
    <s v="nonfiction"/>
    <x v="729"/>
    <d v="2012-09-19T04:27:41"/>
  </r>
  <r>
    <n v="20000"/>
    <n v="26438"/>
    <x v="0"/>
    <s v="US"/>
    <s v="USD"/>
    <n v="1323280391"/>
    <n v="1320688391"/>
    <b v="0"/>
    <n v="265"/>
    <b v="1"/>
    <x v="9"/>
    <n v="1.3219000000000001"/>
    <n v="99.766037735849054"/>
    <x v="3"/>
    <s v="nonfiction"/>
    <x v="730"/>
    <d v="2011-12-07T17:53:11"/>
  </r>
  <r>
    <n v="5000"/>
    <n v="6300"/>
    <x v="0"/>
    <s v="US"/>
    <s v="USD"/>
    <n v="1327212000"/>
    <n v="1322852747"/>
    <b v="0"/>
    <n v="71"/>
    <b v="1"/>
    <x v="9"/>
    <n v="1.26"/>
    <n v="88.732394366197184"/>
    <x v="3"/>
    <s v="nonfiction"/>
    <x v="731"/>
    <d v="2012-01-22T06:00:00"/>
  </r>
  <r>
    <n v="40"/>
    <n v="64"/>
    <x v="0"/>
    <s v="GB"/>
    <s v="GBP"/>
    <n v="1380449461"/>
    <n v="1375265461"/>
    <b v="0"/>
    <n v="13"/>
    <b v="1"/>
    <x v="9"/>
    <n v="1.6"/>
    <n v="4.9230769230769234"/>
    <x v="3"/>
    <s v="nonfiction"/>
    <x v="732"/>
    <d v="2013-09-29T10:11:01"/>
  </r>
  <r>
    <n v="2500"/>
    <n v="3012"/>
    <x v="0"/>
    <s v="GB"/>
    <s v="GBP"/>
    <n v="1387533892"/>
    <n v="1384941892"/>
    <b v="0"/>
    <n v="169"/>
    <b v="1"/>
    <x v="9"/>
    <n v="1.2048000000000001"/>
    <n v="17.822485207100591"/>
    <x v="3"/>
    <s v="nonfiction"/>
    <x v="733"/>
    <d v="2013-12-20T10:04:52"/>
  </r>
  <r>
    <n v="8500"/>
    <n v="10670"/>
    <x v="0"/>
    <s v="CA"/>
    <s v="CAD"/>
    <n v="1431147600"/>
    <n v="1428465420"/>
    <b v="0"/>
    <n v="57"/>
    <b v="1"/>
    <x v="9"/>
    <n v="1.2552941176470589"/>
    <n v="187.19298245614036"/>
    <x v="3"/>
    <s v="nonfiction"/>
    <x v="734"/>
    <d v="2015-05-09T05:00:00"/>
  </r>
  <r>
    <n v="47000"/>
    <n v="53771"/>
    <x v="0"/>
    <s v="US"/>
    <s v="USD"/>
    <n v="1417653540"/>
    <n v="1414975346"/>
    <b v="0"/>
    <n v="229"/>
    <b v="1"/>
    <x v="9"/>
    <n v="1.1440638297872341"/>
    <n v="234.80786026200875"/>
    <x v="3"/>
    <s v="nonfiction"/>
    <x v="735"/>
    <d v="2014-12-04T00:39:00"/>
  </r>
  <r>
    <n v="3600"/>
    <n v="11345"/>
    <x v="0"/>
    <s v="US"/>
    <s v="USD"/>
    <n v="1385009940"/>
    <n v="1383327440"/>
    <b v="0"/>
    <n v="108"/>
    <b v="1"/>
    <x v="9"/>
    <n v="3.151388888888889"/>
    <n v="105.04629629629629"/>
    <x v="3"/>
    <s v="nonfiction"/>
    <x v="736"/>
    <d v="2013-11-21T04:59:00"/>
  </r>
  <r>
    <n v="5000"/>
    <n v="6120"/>
    <x v="0"/>
    <s v="US"/>
    <s v="USD"/>
    <n v="1392408000"/>
    <n v="1390890987"/>
    <b v="0"/>
    <n v="108"/>
    <b v="1"/>
    <x v="9"/>
    <n v="1.224"/>
    <n v="56.666666666666664"/>
    <x v="3"/>
    <s v="nonfiction"/>
    <x v="737"/>
    <d v="2014-02-14T20:00:00"/>
  </r>
  <r>
    <n v="1500"/>
    <n v="1601"/>
    <x v="0"/>
    <s v="US"/>
    <s v="USD"/>
    <n v="1417409940"/>
    <n v="1414765794"/>
    <b v="0"/>
    <n v="41"/>
    <b v="1"/>
    <x v="9"/>
    <n v="1.0673333333333332"/>
    <n v="39.048780487804876"/>
    <x v="3"/>
    <s v="nonfiction"/>
    <x v="738"/>
    <d v="2014-12-01T04:59:00"/>
  </r>
  <r>
    <n v="6000"/>
    <n v="9500"/>
    <x v="0"/>
    <s v="US"/>
    <s v="USD"/>
    <n v="1407758629"/>
    <n v="1404907429"/>
    <b v="0"/>
    <n v="139"/>
    <b v="1"/>
    <x v="9"/>
    <n v="1.5833333333333333"/>
    <n v="68.345323741007192"/>
    <x v="3"/>
    <s v="nonfiction"/>
    <x v="739"/>
    <d v="2014-08-11T12:03:49"/>
  </r>
  <r>
    <n v="3000"/>
    <n v="3222"/>
    <x v="0"/>
    <s v="US"/>
    <s v="USD"/>
    <n v="1434857482"/>
    <n v="1433647882"/>
    <b v="0"/>
    <n v="19"/>
    <b v="1"/>
    <x v="9"/>
    <n v="1.0740000000000001"/>
    <n v="169.57894736842104"/>
    <x v="3"/>
    <s v="nonfiction"/>
    <x v="740"/>
    <d v="2015-06-21T03:31:22"/>
  </r>
  <r>
    <n v="13000"/>
    <n v="13293.8"/>
    <x v="0"/>
    <s v="US"/>
    <s v="USD"/>
    <n v="1370964806"/>
    <n v="1367940806"/>
    <b v="0"/>
    <n v="94"/>
    <b v="1"/>
    <x v="9"/>
    <n v="1.0226"/>
    <n v="141.42340425531913"/>
    <x v="3"/>
    <s v="nonfiction"/>
    <x v="741"/>
    <d v="2013-06-11T15:33:26"/>
  </r>
  <r>
    <n v="1400"/>
    <n v="1550"/>
    <x v="0"/>
    <s v="US"/>
    <s v="USD"/>
    <n v="1395435712"/>
    <n v="1392847312"/>
    <b v="0"/>
    <n v="23"/>
    <b v="1"/>
    <x v="9"/>
    <n v="1.1071428571428572"/>
    <n v="67.391304347826093"/>
    <x v="3"/>
    <s v="nonfiction"/>
    <x v="742"/>
    <d v="2014-03-21T21:01:52"/>
  </r>
  <r>
    <n v="550"/>
    <n v="814"/>
    <x v="0"/>
    <s v="US"/>
    <s v="USD"/>
    <n v="1334610000"/>
    <n v="1332435685"/>
    <b v="0"/>
    <n v="15"/>
    <b v="1"/>
    <x v="9"/>
    <n v="1.48"/>
    <n v="54.266666666666666"/>
    <x v="3"/>
    <s v="nonfiction"/>
    <x v="743"/>
    <d v="2012-04-16T21:00:00"/>
  </r>
  <r>
    <n v="5000"/>
    <n v="5116"/>
    <x v="0"/>
    <s v="US"/>
    <s v="USD"/>
    <n v="1355439503"/>
    <n v="1352847503"/>
    <b v="0"/>
    <n v="62"/>
    <b v="1"/>
    <x v="9"/>
    <n v="1.0232000000000001"/>
    <n v="82.516129032258064"/>
    <x v="3"/>
    <s v="nonfiction"/>
    <x v="744"/>
    <d v="2012-12-13T22:58:23"/>
  </r>
  <r>
    <n v="2220"/>
    <n v="3976"/>
    <x v="0"/>
    <s v="US"/>
    <s v="USD"/>
    <n v="1367588645"/>
    <n v="1364996645"/>
    <b v="0"/>
    <n v="74"/>
    <b v="1"/>
    <x v="9"/>
    <n v="1.7909909909909909"/>
    <n v="53.729729729729726"/>
    <x v="3"/>
    <s v="nonfiction"/>
    <x v="745"/>
    <d v="2013-05-03T13:44:05"/>
  </r>
  <r>
    <n v="2987"/>
    <n v="3318"/>
    <x v="0"/>
    <s v="US"/>
    <s v="USD"/>
    <n v="1348372740"/>
    <n v="1346806909"/>
    <b v="0"/>
    <n v="97"/>
    <b v="1"/>
    <x v="9"/>
    <n v="1.1108135252761968"/>
    <n v="34.206185567010309"/>
    <x v="3"/>
    <s v="nonfiction"/>
    <x v="746"/>
    <d v="2012-09-23T03:59:00"/>
  </r>
  <r>
    <n v="7000"/>
    <n v="7003"/>
    <x v="0"/>
    <s v="NL"/>
    <s v="EUR"/>
    <n v="1421319240"/>
    <n v="1418649019"/>
    <b v="0"/>
    <n v="55"/>
    <b v="1"/>
    <x v="9"/>
    <n v="1.0004285714285714"/>
    <n v="127.32727272727273"/>
    <x v="3"/>
    <s v="nonfiction"/>
    <x v="747"/>
    <d v="2015-01-15T10:54:00"/>
  </r>
  <r>
    <n v="2000"/>
    <n v="2005"/>
    <x v="0"/>
    <s v="US"/>
    <s v="USD"/>
    <n v="1407701966"/>
    <n v="1405109966"/>
    <b v="0"/>
    <n v="44"/>
    <b v="1"/>
    <x v="9"/>
    <n v="1.0024999999999999"/>
    <n v="45.56818181818182"/>
    <x v="3"/>
    <s v="nonfiction"/>
    <x v="748"/>
    <d v="2014-08-10T20:19:26"/>
  </r>
  <r>
    <n v="10000"/>
    <n v="10556"/>
    <x v="0"/>
    <s v="US"/>
    <s v="USD"/>
    <n v="1485642930"/>
    <n v="1483050930"/>
    <b v="0"/>
    <n v="110"/>
    <b v="1"/>
    <x v="9"/>
    <n v="1.0556000000000001"/>
    <n v="95.963636363636368"/>
    <x v="3"/>
    <s v="nonfiction"/>
    <x v="749"/>
    <d v="2017-01-28T22:35:30"/>
  </r>
  <r>
    <n v="4444"/>
    <n v="4559"/>
    <x v="0"/>
    <s v="US"/>
    <s v="USD"/>
    <n v="1361739872"/>
    <n v="1359147872"/>
    <b v="0"/>
    <n v="59"/>
    <b v="1"/>
    <x v="9"/>
    <n v="1.0258775877587758"/>
    <n v="77.271186440677965"/>
    <x v="3"/>
    <s v="nonfiction"/>
    <x v="750"/>
    <d v="2013-02-24T21:04:32"/>
  </r>
  <r>
    <n v="3000"/>
    <n v="3555"/>
    <x v="0"/>
    <s v="US"/>
    <s v="USD"/>
    <n v="1312470475"/>
    <n v="1308496075"/>
    <b v="0"/>
    <n v="62"/>
    <b v="1"/>
    <x v="9"/>
    <n v="1.1850000000000001"/>
    <n v="57.338709677419352"/>
    <x v="3"/>
    <s v="nonfiction"/>
    <x v="751"/>
    <d v="2011-08-04T15:07:55"/>
  </r>
  <r>
    <n v="5000"/>
    <n v="5585"/>
    <x v="0"/>
    <s v="AU"/>
    <s v="AUD"/>
    <n v="1476615600"/>
    <n v="1474884417"/>
    <b v="0"/>
    <n v="105"/>
    <b v="1"/>
    <x v="9"/>
    <n v="1.117"/>
    <n v="53.19047619047619"/>
    <x v="3"/>
    <s v="nonfiction"/>
    <x v="752"/>
    <d v="2016-10-16T11:00:00"/>
  </r>
  <r>
    <n v="10000"/>
    <n v="12800"/>
    <x v="0"/>
    <s v="US"/>
    <s v="USD"/>
    <n v="1423922991"/>
    <n v="1421330991"/>
    <b v="0"/>
    <n v="26"/>
    <b v="1"/>
    <x v="9"/>
    <n v="1.28"/>
    <n v="492.30769230769232"/>
    <x v="3"/>
    <s v="nonfiction"/>
    <x v="753"/>
    <d v="2015-02-14T14:09:51"/>
  </r>
  <r>
    <n v="2000"/>
    <n v="2075"/>
    <x v="0"/>
    <s v="US"/>
    <s v="USD"/>
    <n v="1357408721"/>
    <n v="1354816721"/>
    <b v="0"/>
    <n v="49"/>
    <b v="1"/>
    <x v="9"/>
    <n v="1.0375000000000001"/>
    <n v="42.346938775510203"/>
    <x v="3"/>
    <s v="nonfiction"/>
    <x v="754"/>
    <d v="2013-01-05T17:58:41"/>
  </r>
  <r>
    <n v="2500"/>
    <n v="2547.69"/>
    <x v="0"/>
    <s v="US"/>
    <s v="USD"/>
    <n v="1369010460"/>
    <n v="1366381877"/>
    <b v="0"/>
    <n v="68"/>
    <b v="1"/>
    <x v="9"/>
    <n v="1.0190760000000001"/>
    <n v="37.466029411764708"/>
    <x v="3"/>
    <s v="nonfiction"/>
    <x v="755"/>
    <d v="2013-05-20T00:41:00"/>
  </r>
  <r>
    <n v="700"/>
    <n v="824"/>
    <x v="0"/>
    <s v="US"/>
    <s v="USD"/>
    <n v="1303147459"/>
    <n v="1297880659"/>
    <b v="0"/>
    <n v="22"/>
    <b v="1"/>
    <x v="9"/>
    <n v="1.177142857142857"/>
    <n v="37.454545454545453"/>
    <x v="3"/>
    <s v="nonfiction"/>
    <x v="756"/>
    <d v="2011-04-18T17:24:19"/>
  </r>
  <r>
    <n v="250"/>
    <n v="595"/>
    <x v="0"/>
    <s v="US"/>
    <s v="USD"/>
    <n v="1354756714"/>
    <n v="1353547114"/>
    <b v="0"/>
    <n v="18"/>
    <b v="1"/>
    <x v="9"/>
    <n v="2.38"/>
    <n v="33.055555555555557"/>
    <x v="3"/>
    <s v="nonfiction"/>
    <x v="757"/>
    <d v="2012-12-06T01:18:34"/>
  </r>
  <r>
    <n v="2500"/>
    <n v="2550"/>
    <x v="0"/>
    <s v="US"/>
    <s v="USD"/>
    <n v="1286568268"/>
    <n v="1283976268"/>
    <b v="0"/>
    <n v="19"/>
    <b v="1"/>
    <x v="9"/>
    <n v="1.02"/>
    <n v="134.21052631578948"/>
    <x v="3"/>
    <s v="nonfiction"/>
    <x v="758"/>
    <d v="2010-10-08T20:04:28"/>
  </r>
  <r>
    <n v="5000"/>
    <n v="5096"/>
    <x v="0"/>
    <s v="GB"/>
    <s v="GBP"/>
    <n v="1404892539"/>
    <n v="1401436539"/>
    <b v="0"/>
    <n v="99"/>
    <b v="1"/>
    <x v="9"/>
    <n v="1.0192000000000001"/>
    <n v="51.474747474747474"/>
    <x v="3"/>
    <s v="nonfiction"/>
    <x v="759"/>
    <d v="2014-07-09T07:55:39"/>
  </r>
  <r>
    <n v="2200"/>
    <n v="0"/>
    <x v="2"/>
    <s v="US"/>
    <s v="USD"/>
    <n v="1480188013"/>
    <n v="1477592413"/>
    <b v="0"/>
    <n v="0"/>
    <b v="0"/>
    <x v="10"/>
    <n v="0"/>
    <e v="#DIV/0!"/>
    <x v="3"/>
    <s v="fiction"/>
    <x v="760"/>
    <d v="2016-11-26T19:20:13"/>
  </r>
  <r>
    <n v="5000"/>
    <n v="235"/>
    <x v="2"/>
    <s v="US"/>
    <s v="USD"/>
    <n v="1391364126"/>
    <n v="1388772126"/>
    <b v="0"/>
    <n v="6"/>
    <b v="0"/>
    <x v="10"/>
    <n v="4.7E-2"/>
    <n v="39.166666666666664"/>
    <x v="3"/>
    <s v="fiction"/>
    <x v="761"/>
    <d v="2014-02-02T18:02:06"/>
  </r>
  <r>
    <n v="3500"/>
    <n v="0"/>
    <x v="2"/>
    <s v="MX"/>
    <s v="MXN"/>
    <n v="1480831200"/>
    <n v="1479328570"/>
    <b v="0"/>
    <n v="0"/>
    <b v="0"/>
    <x v="10"/>
    <n v="0"/>
    <e v="#DIV/0!"/>
    <x v="3"/>
    <s v="fiction"/>
    <x v="762"/>
    <d v="2016-12-04T06:00:00"/>
  </r>
  <r>
    <n v="4290"/>
    <n v="5"/>
    <x v="2"/>
    <s v="GB"/>
    <s v="GBP"/>
    <n v="1376563408"/>
    <n v="1373971408"/>
    <b v="0"/>
    <n v="1"/>
    <b v="0"/>
    <x v="10"/>
    <n v="1.1655011655011655E-3"/>
    <n v="5"/>
    <x v="3"/>
    <s v="fiction"/>
    <x v="763"/>
    <d v="2013-08-15T10:43:28"/>
  </r>
  <r>
    <n v="5000"/>
    <n v="0"/>
    <x v="2"/>
    <s v="US"/>
    <s v="USD"/>
    <n v="1441858161"/>
    <n v="1439266161"/>
    <b v="0"/>
    <n v="0"/>
    <b v="0"/>
    <x v="10"/>
    <n v="0"/>
    <e v="#DIV/0!"/>
    <x v="3"/>
    <s v="fiction"/>
    <x v="764"/>
    <d v="2015-09-10T04:09:21"/>
  </r>
  <r>
    <n v="7000"/>
    <n v="2521"/>
    <x v="2"/>
    <s v="US"/>
    <s v="USD"/>
    <n v="1413723684"/>
    <n v="1411131684"/>
    <b v="0"/>
    <n v="44"/>
    <b v="0"/>
    <x v="10"/>
    <n v="0.36014285714285715"/>
    <n v="57.295454545454547"/>
    <x v="3"/>
    <s v="fiction"/>
    <x v="765"/>
    <d v="2014-10-19T13:01:24"/>
  </r>
  <r>
    <n v="4000"/>
    <n v="0"/>
    <x v="2"/>
    <s v="CA"/>
    <s v="CAD"/>
    <n v="1424112483"/>
    <n v="1421520483"/>
    <b v="0"/>
    <n v="0"/>
    <b v="0"/>
    <x v="10"/>
    <n v="0"/>
    <e v="#DIV/0!"/>
    <x v="3"/>
    <s v="fiction"/>
    <x v="766"/>
    <d v="2015-02-16T18:48:03"/>
  </r>
  <r>
    <n v="5000"/>
    <n v="177"/>
    <x v="2"/>
    <s v="US"/>
    <s v="USD"/>
    <n v="1432178810"/>
    <n v="1429586810"/>
    <b v="0"/>
    <n v="3"/>
    <b v="0"/>
    <x v="10"/>
    <n v="3.5400000000000001E-2"/>
    <n v="59"/>
    <x v="3"/>
    <s v="fiction"/>
    <x v="767"/>
    <d v="2015-05-21T03:26:50"/>
  </r>
  <r>
    <n v="2500"/>
    <n v="0"/>
    <x v="2"/>
    <s v="US"/>
    <s v="USD"/>
    <n v="1387169890"/>
    <n v="1384577890"/>
    <b v="0"/>
    <n v="0"/>
    <b v="0"/>
    <x v="10"/>
    <n v="0"/>
    <e v="#DIV/0!"/>
    <x v="3"/>
    <s v="fiction"/>
    <x v="768"/>
    <d v="2013-12-16T04:58:10"/>
  </r>
  <r>
    <n v="4000"/>
    <n v="1656"/>
    <x v="2"/>
    <s v="US"/>
    <s v="USD"/>
    <n v="1388102094"/>
    <n v="1385510094"/>
    <b v="0"/>
    <n v="52"/>
    <b v="0"/>
    <x v="10"/>
    <n v="0.41399999999999998"/>
    <n v="31.846153846153847"/>
    <x v="3"/>
    <s v="fiction"/>
    <x v="769"/>
    <d v="2013-12-26T23:54:54"/>
  </r>
  <r>
    <n v="17500"/>
    <n v="0"/>
    <x v="2"/>
    <s v="US"/>
    <s v="USD"/>
    <n v="1361750369"/>
    <n v="1358294369"/>
    <b v="0"/>
    <n v="0"/>
    <b v="0"/>
    <x v="10"/>
    <n v="0"/>
    <e v="#DIV/0!"/>
    <x v="3"/>
    <s v="fiction"/>
    <x v="770"/>
    <d v="2013-02-24T23:59:29"/>
  </r>
  <r>
    <n v="38000"/>
    <n v="10"/>
    <x v="2"/>
    <s v="US"/>
    <s v="USD"/>
    <n v="1454183202"/>
    <n v="1449863202"/>
    <b v="0"/>
    <n v="1"/>
    <b v="0"/>
    <x v="10"/>
    <n v="2.631578947368421E-4"/>
    <n v="10"/>
    <x v="3"/>
    <s v="fiction"/>
    <x v="771"/>
    <d v="2016-01-30T19:46:42"/>
  </r>
  <r>
    <n v="1500"/>
    <n v="50"/>
    <x v="2"/>
    <s v="US"/>
    <s v="USD"/>
    <n v="1257047940"/>
    <n v="1252718519"/>
    <b v="0"/>
    <n v="1"/>
    <b v="0"/>
    <x v="10"/>
    <n v="3.3333333333333333E-2"/>
    <n v="50"/>
    <x v="3"/>
    <s v="fiction"/>
    <x v="772"/>
    <d v="2009-11-01T03:59:00"/>
  </r>
  <r>
    <n v="3759"/>
    <n v="32"/>
    <x v="2"/>
    <s v="GB"/>
    <s v="GBP"/>
    <n v="1431298860"/>
    <n v="1428341985"/>
    <b v="0"/>
    <n v="2"/>
    <b v="0"/>
    <x v="10"/>
    <n v="8.5129023676509714E-3"/>
    <n v="16"/>
    <x v="3"/>
    <s v="fiction"/>
    <x v="773"/>
    <d v="2015-05-10T23:01:00"/>
  </r>
  <r>
    <n v="500"/>
    <n v="351"/>
    <x v="2"/>
    <s v="US"/>
    <s v="USD"/>
    <n v="1393181018"/>
    <n v="1390589018"/>
    <b v="0"/>
    <n v="9"/>
    <b v="0"/>
    <x v="10"/>
    <n v="0.70199999999999996"/>
    <n v="39"/>
    <x v="3"/>
    <s v="fiction"/>
    <x v="774"/>
    <d v="2014-02-23T18:43:38"/>
  </r>
  <r>
    <n v="10000"/>
    <n v="170"/>
    <x v="2"/>
    <s v="US"/>
    <s v="USD"/>
    <n v="1323998795"/>
    <n v="1321406795"/>
    <b v="0"/>
    <n v="5"/>
    <b v="0"/>
    <x v="10"/>
    <n v="1.7000000000000001E-2"/>
    <n v="34"/>
    <x v="3"/>
    <s v="fiction"/>
    <x v="775"/>
    <d v="2011-12-16T01:26:35"/>
  </r>
  <r>
    <n v="7000"/>
    <n v="3598"/>
    <x v="2"/>
    <s v="US"/>
    <s v="USD"/>
    <n v="1444539600"/>
    <n v="1441297645"/>
    <b v="0"/>
    <n v="57"/>
    <b v="0"/>
    <x v="10"/>
    <n v="0.51400000000000001"/>
    <n v="63.122807017543863"/>
    <x v="3"/>
    <s v="fiction"/>
    <x v="776"/>
    <d v="2015-10-11T05:00:00"/>
  </r>
  <r>
    <n v="3000"/>
    <n v="21"/>
    <x v="2"/>
    <s v="US"/>
    <s v="USD"/>
    <n v="1375313577"/>
    <n v="1372721577"/>
    <b v="0"/>
    <n v="3"/>
    <b v="0"/>
    <x v="10"/>
    <n v="7.0000000000000001E-3"/>
    <n v="7"/>
    <x v="3"/>
    <s v="fiction"/>
    <x v="777"/>
    <d v="2013-07-31T23:32:57"/>
  </r>
  <r>
    <n v="500"/>
    <n v="2"/>
    <x v="2"/>
    <s v="US"/>
    <s v="USD"/>
    <n v="1398876680"/>
    <n v="1396284680"/>
    <b v="0"/>
    <n v="1"/>
    <b v="0"/>
    <x v="10"/>
    <n v="4.0000000000000001E-3"/>
    <n v="2"/>
    <x v="3"/>
    <s v="fiction"/>
    <x v="778"/>
    <d v="2014-04-30T16:51:20"/>
  </r>
  <r>
    <n v="15000"/>
    <n v="400"/>
    <x v="2"/>
    <s v="US"/>
    <s v="USD"/>
    <n v="1287115200"/>
    <n v="1284567905"/>
    <b v="0"/>
    <n v="6"/>
    <b v="0"/>
    <x v="10"/>
    <n v="2.6666666666666668E-2"/>
    <n v="66.666666666666671"/>
    <x v="3"/>
    <s v="fiction"/>
    <x v="779"/>
    <d v="2010-10-15T04:00:00"/>
  </r>
  <r>
    <n v="1000"/>
    <n v="1040"/>
    <x v="0"/>
    <s v="US"/>
    <s v="USD"/>
    <n v="1304439025"/>
    <n v="1301847025"/>
    <b v="0"/>
    <n v="27"/>
    <b v="1"/>
    <x v="11"/>
    <n v="1.04"/>
    <n v="38.518518518518519"/>
    <x v="4"/>
    <s v="rock"/>
    <x v="780"/>
    <d v="2011-05-03T16:10:25"/>
  </r>
  <r>
    <n v="800"/>
    <n v="1065.23"/>
    <x v="0"/>
    <s v="US"/>
    <s v="USD"/>
    <n v="1370649674"/>
    <n v="1368057674"/>
    <b v="0"/>
    <n v="25"/>
    <b v="1"/>
    <x v="11"/>
    <n v="1.3315375"/>
    <n v="42.609200000000001"/>
    <x v="4"/>
    <s v="rock"/>
    <x v="781"/>
    <d v="2013-06-08T00:01:14"/>
  </r>
  <r>
    <n v="700"/>
    <n v="700"/>
    <x v="0"/>
    <s v="US"/>
    <s v="USD"/>
    <n v="1345918302"/>
    <n v="1343326302"/>
    <b v="0"/>
    <n v="14"/>
    <b v="1"/>
    <x v="11"/>
    <n v="1"/>
    <n v="50"/>
    <x v="4"/>
    <s v="rock"/>
    <x v="782"/>
    <d v="2012-08-25T18:11:42"/>
  </r>
  <r>
    <n v="1500"/>
    <n v="2222"/>
    <x v="0"/>
    <s v="US"/>
    <s v="USD"/>
    <n v="1335564000"/>
    <n v="1332182049"/>
    <b v="0"/>
    <n v="35"/>
    <b v="1"/>
    <x v="11"/>
    <n v="1.4813333333333334"/>
    <n v="63.485714285714288"/>
    <x v="4"/>
    <s v="rock"/>
    <x v="783"/>
    <d v="2012-04-27T22:00:00"/>
  </r>
  <r>
    <n v="1000"/>
    <n v="1025"/>
    <x v="0"/>
    <s v="US"/>
    <s v="USD"/>
    <n v="1395023719"/>
    <n v="1391571319"/>
    <b v="0"/>
    <n v="10"/>
    <b v="1"/>
    <x v="11"/>
    <n v="1.0249999999999999"/>
    <n v="102.5"/>
    <x v="4"/>
    <s v="rock"/>
    <x v="784"/>
    <d v="2014-03-17T02:35:19"/>
  </r>
  <r>
    <n v="500"/>
    <n v="903.14"/>
    <x v="0"/>
    <s v="US"/>
    <s v="USD"/>
    <n v="1362060915"/>
    <n v="1359468915"/>
    <b v="0"/>
    <n v="29"/>
    <b v="1"/>
    <x v="11"/>
    <n v="1.8062799999999999"/>
    <n v="31.142758620689655"/>
    <x v="4"/>
    <s v="rock"/>
    <x v="785"/>
    <d v="2013-02-28T14:15:15"/>
  </r>
  <r>
    <n v="5000"/>
    <n v="7140"/>
    <x v="0"/>
    <s v="US"/>
    <s v="USD"/>
    <n v="1336751220"/>
    <n v="1331774434"/>
    <b v="0"/>
    <n v="44"/>
    <b v="1"/>
    <x v="11"/>
    <n v="1.4279999999999999"/>
    <n v="162.27272727272728"/>
    <x v="4"/>
    <s v="rock"/>
    <x v="786"/>
    <d v="2012-05-11T15:47:00"/>
  </r>
  <r>
    <n v="1200"/>
    <n v="1370"/>
    <x v="0"/>
    <s v="US"/>
    <s v="USD"/>
    <n v="1383318226"/>
    <n v="1380726226"/>
    <b v="0"/>
    <n v="17"/>
    <b v="1"/>
    <x v="11"/>
    <n v="1.1416666666666666"/>
    <n v="80.588235294117652"/>
    <x v="4"/>
    <s v="rock"/>
    <x v="787"/>
    <d v="2013-11-01T15:03:46"/>
  </r>
  <r>
    <n v="1000"/>
    <n v="2035.05"/>
    <x v="0"/>
    <s v="US"/>
    <s v="USD"/>
    <n v="1341633540"/>
    <n v="1338336588"/>
    <b v="0"/>
    <n v="34"/>
    <b v="1"/>
    <x v="11"/>
    <n v="2.03505"/>
    <n v="59.85441176470588"/>
    <x v="4"/>
    <s v="rock"/>
    <x v="788"/>
    <d v="2012-07-07T03:59:00"/>
  </r>
  <r>
    <n v="1700"/>
    <n v="1860"/>
    <x v="0"/>
    <s v="US"/>
    <s v="USD"/>
    <n v="1358755140"/>
    <n v="1357187280"/>
    <b v="0"/>
    <n v="14"/>
    <b v="1"/>
    <x v="11"/>
    <n v="1.0941176470588236"/>
    <n v="132.85714285714286"/>
    <x v="4"/>
    <s v="rock"/>
    <x v="789"/>
    <d v="2013-01-21T07:59:00"/>
  </r>
  <r>
    <n v="10000"/>
    <n v="14437.46"/>
    <x v="0"/>
    <s v="US"/>
    <s v="USD"/>
    <n v="1359680939"/>
    <n v="1357088939"/>
    <b v="0"/>
    <n v="156"/>
    <b v="1"/>
    <x v="11"/>
    <n v="1.443746"/>
    <n v="92.547820512820508"/>
    <x v="4"/>
    <s v="rock"/>
    <x v="790"/>
    <d v="2013-02-01T01:08:59"/>
  </r>
  <r>
    <n v="7500"/>
    <n v="7790"/>
    <x v="0"/>
    <s v="US"/>
    <s v="USD"/>
    <n v="1384322340"/>
    <n v="1381430646"/>
    <b v="0"/>
    <n v="128"/>
    <b v="1"/>
    <x v="11"/>
    <n v="1.0386666666666666"/>
    <n v="60.859375"/>
    <x v="4"/>
    <s v="rock"/>
    <x v="791"/>
    <d v="2013-11-13T05:59:00"/>
  </r>
  <r>
    <n v="2500"/>
    <n v="2511.11"/>
    <x v="0"/>
    <s v="US"/>
    <s v="USD"/>
    <n v="1383861483"/>
    <n v="1381265883"/>
    <b v="0"/>
    <n v="60"/>
    <b v="1"/>
    <x v="11"/>
    <n v="1.0044440000000001"/>
    <n v="41.851833333333339"/>
    <x v="4"/>
    <s v="rock"/>
    <x v="792"/>
    <d v="2013-11-07T21:58:03"/>
  </r>
  <r>
    <n v="2750"/>
    <n v="2826.43"/>
    <x v="0"/>
    <s v="US"/>
    <s v="USD"/>
    <n v="1372827540"/>
    <n v="1371491244"/>
    <b v="0"/>
    <n v="32"/>
    <b v="1"/>
    <x v="11"/>
    <n v="1.0277927272727272"/>
    <n v="88.325937499999995"/>
    <x v="4"/>
    <s v="rock"/>
    <x v="793"/>
    <d v="2013-07-03T04:59:00"/>
  </r>
  <r>
    <n v="8000"/>
    <n v="8425"/>
    <x v="0"/>
    <s v="US"/>
    <s v="USD"/>
    <n v="1315242360"/>
    <n v="1310438737"/>
    <b v="0"/>
    <n v="53"/>
    <b v="1"/>
    <x v="11"/>
    <n v="1.0531250000000001"/>
    <n v="158.96226415094338"/>
    <x v="4"/>
    <s v="rock"/>
    <x v="794"/>
    <d v="2011-09-05T17:06:00"/>
  </r>
  <r>
    <n v="14000"/>
    <n v="15650"/>
    <x v="0"/>
    <s v="US"/>
    <s v="USD"/>
    <n v="1333774740"/>
    <n v="1330094566"/>
    <b v="0"/>
    <n v="184"/>
    <b v="1"/>
    <x v="11"/>
    <n v="1.1178571428571429"/>
    <n v="85.054347826086953"/>
    <x v="4"/>
    <s v="rock"/>
    <x v="795"/>
    <d v="2012-04-07T04:59:00"/>
  </r>
  <r>
    <n v="10000"/>
    <n v="10135"/>
    <x v="0"/>
    <s v="US"/>
    <s v="USD"/>
    <n v="1379279400"/>
    <n v="1376687485"/>
    <b v="0"/>
    <n v="90"/>
    <b v="1"/>
    <x v="11"/>
    <n v="1.0135000000000001"/>
    <n v="112.61111111111111"/>
    <x v="4"/>
    <s v="rock"/>
    <x v="796"/>
    <d v="2013-09-15T21:10:00"/>
  </r>
  <r>
    <n v="3000"/>
    <n v="3226"/>
    <x v="0"/>
    <s v="US"/>
    <s v="USD"/>
    <n v="1335672000"/>
    <n v="1332978688"/>
    <b v="0"/>
    <n v="71"/>
    <b v="1"/>
    <x v="11"/>
    <n v="1.0753333333333333"/>
    <n v="45.436619718309856"/>
    <x v="4"/>
    <s v="rock"/>
    <x v="797"/>
    <d v="2012-04-29T04:00:00"/>
  </r>
  <r>
    <n v="3500"/>
    <n v="4021"/>
    <x v="0"/>
    <s v="US"/>
    <s v="USD"/>
    <n v="1412086187"/>
    <n v="1409494187"/>
    <b v="0"/>
    <n v="87"/>
    <b v="1"/>
    <x v="11"/>
    <n v="1.1488571428571428"/>
    <n v="46.218390804597703"/>
    <x v="4"/>
    <s v="rock"/>
    <x v="798"/>
    <d v="2014-09-30T14:09:47"/>
  </r>
  <r>
    <n v="5000"/>
    <n v="5001"/>
    <x v="0"/>
    <s v="US"/>
    <s v="USD"/>
    <n v="1335542446"/>
    <n v="1332950446"/>
    <b v="0"/>
    <n v="28"/>
    <b v="1"/>
    <x v="11"/>
    <n v="1.0002"/>
    <n v="178.60714285714286"/>
    <x v="4"/>
    <s v="rock"/>
    <x v="799"/>
    <d v="2012-04-27T16:00:46"/>
  </r>
  <r>
    <n v="1500"/>
    <n v="2282"/>
    <x v="0"/>
    <s v="GB"/>
    <s v="GBP"/>
    <n v="1410431054"/>
    <n v="1407839054"/>
    <b v="0"/>
    <n v="56"/>
    <b v="1"/>
    <x v="11"/>
    <n v="1.5213333333333334"/>
    <n v="40.75"/>
    <x v="4"/>
    <s v="rock"/>
    <x v="800"/>
    <d v="2014-09-11T10:24:14"/>
  </r>
  <r>
    <n v="2000"/>
    <n v="2230.4299999999998"/>
    <x v="0"/>
    <s v="US"/>
    <s v="USD"/>
    <n v="1309547120"/>
    <n v="1306955120"/>
    <b v="0"/>
    <n v="51"/>
    <b v="1"/>
    <x v="11"/>
    <n v="1.1152149999999998"/>
    <n v="43.733921568627444"/>
    <x v="4"/>
    <s v="rock"/>
    <x v="801"/>
    <d v="2011-07-01T19:05:20"/>
  </r>
  <r>
    <n v="6000"/>
    <n v="6080"/>
    <x v="0"/>
    <s v="US"/>
    <s v="USD"/>
    <n v="1347854700"/>
    <n v="1343867524"/>
    <b v="0"/>
    <n v="75"/>
    <b v="1"/>
    <x v="11"/>
    <n v="1.0133333333333334"/>
    <n v="81.066666666666663"/>
    <x v="4"/>
    <s v="rock"/>
    <x v="802"/>
    <d v="2012-09-17T04:05:00"/>
  </r>
  <r>
    <n v="2300"/>
    <n v="2835"/>
    <x v="0"/>
    <s v="US"/>
    <s v="USD"/>
    <n v="1306630800"/>
    <n v="1304376478"/>
    <b v="0"/>
    <n v="38"/>
    <b v="1"/>
    <x v="11"/>
    <n v="1.232608695652174"/>
    <n v="74.60526315789474"/>
    <x v="4"/>
    <s v="rock"/>
    <x v="803"/>
    <d v="2011-05-29T01:00:00"/>
  </r>
  <r>
    <n v="5500"/>
    <n v="5500"/>
    <x v="0"/>
    <s v="US"/>
    <s v="USD"/>
    <n v="1311393540"/>
    <n v="1309919526"/>
    <b v="0"/>
    <n v="18"/>
    <b v="1"/>
    <x v="11"/>
    <n v="1"/>
    <n v="305.55555555555554"/>
    <x v="4"/>
    <s v="rock"/>
    <x v="804"/>
    <d v="2011-07-23T03:59:00"/>
  </r>
  <r>
    <n v="3000"/>
    <n v="3150"/>
    <x v="0"/>
    <s v="US"/>
    <s v="USD"/>
    <n v="1310857200"/>
    <n v="1306525512"/>
    <b v="0"/>
    <n v="54"/>
    <b v="1"/>
    <x v="11"/>
    <n v="1.05"/>
    <n v="58.333333333333336"/>
    <x v="4"/>
    <s v="rock"/>
    <x v="805"/>
    <d v="2011-07-16T23:00:00"/>
  </r>
  <r>
    <n v="8000"/>
    <n v="8355"/>
    <x v="0"/>
    <s v="US"/>
    <s v="USD"/>
    <n v="1315413339"/>
    <n v="1312821339"/>
    <b v="0"/>
    <n v="71"/>
    <b v="1"/>
    <x v="11"/>
    <n v="1.0443750000000001"/>
    <n v="117.67605633802818"/>
    <x v="4"/>
    <s v="rock"/>
    <x v="806"/>
    <d v="2011-09-07T16:35:39"/>
  </r>
  <r>
    <n v="4000"/>
    <n v="4205"/>
    <x v="0"/>
    <s v="US"/>
    <s v="USD"/>
    <n v="1488333600"/>
    <n v="1485270311"/>
    <b v="0"/>
    <n v="57"/>
    <b v="1"/>
    <x v="11"/>
    <n v="1.05125"/>
    <n v="73.771929824561397"/>
    <x v="4"/>
    <s v="rock"/>
    <x v="807"/>
    <d v="2017-03-01T02:00:00"/>
  </r>
  <r>
    <n v="4500"/>
    <n v="4500"/>
    <x v="0"/>
    <s v="CA"/>
    <s v="CAD"/>
    <n v="1419224340"/>
    <n v="1416363886"/>
    <b v="0"/>
    <n v="43"/>
    <b v="1"/>
    <x v="11"/>
    <n v="1"/>
    <n v="104.65116279069767"/>
    <x v="4"/>
    <s v="rock"/>
    <x v="808"/>
    <d v="2014-12-22T04:59:00"/>
  </r>
  <r>
    <n v="4000"/>
    <n v="4151"/>
    <x v="0"/>
    <s v="US"/>
    <s v="USD"/>
    <n v="1390161630"/>
    <n v="1387569630"/>
    <b v="0"/>
    <n v="52"/>
    <b v="1"/>
    <x v="11"/>
    <n v="1.03775"/>
    <n v="79.82692307692308"/>
    <x v="4"/>
    <s v="rock"/>
    <x v="809"/>
    <d v="2014-01-19T20:00:30"/>
  </r>
  <r>
    <n v="1500"/>
    <n v="1575"/>
    <x v="0"/>
    <s v="US"/>
    <s v="USD"/>
    <n v="1346462462"/>
    <n v="1343870462"/>
    <b v="0"/>
    <n v="27"/>
    <b v="1"/>
    <x v="11"/>
    <n v="1.05"/>
    <n v="58.333333333333336"/>
    <x v="4"/>
    <s v="rock"/>
    <x v="810"/>
    <d v="2012-09-01T01:21:02"/>
  </r>
  <r>
    <n v="1000"/>
    <n v="1040"/>
    <x v="0"/>
    <s v="US"/>
    <s v="USD"/>
    <n v="1373475120"/>
    <n v="1371569202"/>
    <b v="0"/>
    <n v="12"/>
    <b v="1"/>
    <x v="11"/>
    <n v="1.04"/>
    <n v="86.666666666666671"/>
    <x v="4"/>
    <s v="rock"/>
    <x v="811"/>
    <d v="2013-07-10T16:52:00"/>
  </r>
  <r>
    <n v="600"/>
    <n v="911"/>
    <x v="0"/>
    <s v="US"/>
    <s v="USD"/>
    <n v="1362146280"/>
    <n v="1357604752"/>
    <b v="0"/>
    <n v="33"/>
    <b v="1"/>
    <x v="11"/>
    <n v="1.5183333333333333"/>
    <n v="27.606060606060606"/>
    <x v="4"/>
    <s v="rock"/>
    <x v="812"/>
    <d v="2013-03-01T13:58:00"/>
  </r>
  <r>
    <n v="1500"/>
    <n v="2399.94"/>
    <x v="0"/>
    <s v="US"/>
    <s v="USD"/>
    <n v="1342825365"/>
    <n v="1340233365"/>
    <b v="0"/>
    <n v="96"/>
    <b v="1"/>
    <x v="11"/>
    <n v="1.59996"/>
    <n v="24.999375000000001"/>
    <x v="4"/>
    <s v="rock"/>
    <x v="813"/>
    <d v="2012-07-20T23:02:45"/>
  </r>
  <r>
    <n v="1000"/>
    <n v="1273"/>
    <x v="0"/>
    <s v="US"/>
    <s v="USD"/>
    <n v="1306865040"/>
    <n v="1305568201"/>
    <b v="0"/>
    <n v="28"/>
    <b v="1"/>
    <x v="11"/>
    <n v="1.2729999999999999"/>
    <n v="45.464285714285715"/>
    <x v="4"/>
    <s v="rock"/>
    <x v="814"/>
    <d v="2011-05-31T18:04:00"/>
  </r>
  <r>
    <n v="4000"/>
    <n v="4280"/>
    <x v="0"/>
    <s v="US"/>
    <s v="USD"/>
    <n v="1414879303"/>
    <n v="1412287303"/>
    <b v="0"/>
    <n v="43"/>
    <b v="1"/>
    <x v="11"/>
    <n v="1.07"/>
    <n v="99.534883720930239"/>
    <x v="4"/>
    <s v="rock"/>
    <x v="815"/>
    <d v="2014-11-01T22:01:43"/>
  </r>
  <r>
    <n v="7000"/>
    <n v="8058.55"/>
    <x v="0"/>
    <s v="US"/>
    <s v="USD"/>
    <n v="1365489000"/>
    <n v="1362776043"/>
    <b v="0"/>
    <n v="205"/>
    <b v="1"/>
    <x v="11"/>
    <n v="1.1512214285714286"/>
    <n v="39.31"/>
    <x v="4"/>
    <s v="rock"/>
    <x v="816"/>
    <d v="2013-04-09T06:30:00"/>
  </r>
  <r>
    <n v="1500"/>
    <n v="2056.66"/>
    <x v="0"/>
    <s v="US"/>
    <s v="USD"/>
    <n v="1331441940"/>
    <n v="1326810211"/>
    <b v="0"/>
    <n v="23"/>
    <b v="1"/>
    <x v="11"/>
    <n v="1.3711066666666665"/>
    <n v="89.419999999999987"/>
    <x v="4"/>
    <s v="rock"/>
    <x v="817"/>
    <d v="2012-03-11T04:59:00"/>
  </r>
  <r>
    <n v="350"/>
    <n v="545"/>
    <x v="0"/>
    <s v="US"/>
    <s v="USD"/>
    <n v="1344358860"/>
    <n v="1343682681"/>
    <b v="0"/>
    <n v="19"/>
    <b v="1"/>
    <x v="11"/>
    <n v="1.5571428571428572"/>
    <n v="28.684210526315791"/>
    <x v="4"/>
    <s v="rock"/>
    <x v="818"/>
    <d v="2012-08-07T17:01:00"/>
  </r>
  <r>
    <n v="400"/>
    <n v="435"/>
    <x v="0"/>
    <s v="US"/>
    <s v="USD"/>
    <n v="1387601040"/>
    <n v="1386806254"/>
    <b v="0"/>
    <n v="14"/>
    <b v="1"/>
    <x v="11"/>
    <n v="1.0874999999999999"/>
    <n v="31.071428571428573"/>
    <x v="4"/>
    <s v="rock"/>
    <x v="819"/>
    <d v="2013-12-21T04:44:00"/>
  </r>
  <r>
    <n v="2000"/>
    <n v="2681"/>
    <x v="0"/>
    <s v="US"/>
    <s v="USD"/>
    <n v="1402290000"/>
    <n v="1399666342"/>
    <b v="0"/>
    <n v="38"/>
    <b v="1"/>
    <x v="11"/>
    <n v="1.3405"/>
    <n v="70.55263157894737"/>
    <x v="4"/>
    <s v="rock"/>
    <x v="820"/>
    <d v="2014-06-09T05:00:00"/>
  </r>
  <r>
    <n v="17482"/>
    <n v="17482"/>
    <x v="0"/>
    <s v="US"/>
    <s v="USD"/>
    <n v="1430712060"/>
    <n v="1427753265"/>
    <b v="0"/>
    <n v="78"/>
    <b v="1"/>
    <x v="11"/>
    <n v="1"/>
    <n v="224.12820512820514"/>
    <x v="4"/>
    <s v="rock"/>
    <x v="821"/>
    <d v="2015-05-04T04:01:00"/>
  </r>
  <r>
    <n v="3000"/>
    <n v="3575"/>
    <x v="0"/>
    <s v="US"/>
    <s v="USD"/>
    <n v="1349477050"/>
    <n v="1346885050"/>
    <b v="0"/>
    <n v="69"/>
    <b v="1"/>
    <x v="11"/>
    <n v="1.1916666666666667"/>
    <n v="51.811594202898547"/>
    <x v="4"/>
    <s v="rock"/>
    <x v="822"/>
    <d v="2012-10-05T22:44:10"/>
  </r>
  <r>
    <n v="800"/>
    <n v="1436"/>
    <x v="0"/>
    <s v="US"/>
    <s v="USD"/>
    <n v="1427062852"/>
    <n v="1424474452"/>
    <b v="0"/>
    <n v="33"/>
    <b v="1"/>
    <x v="11"/>
    <n v="1.7949999999999999"/>
    <n v="43.515151515151516"/>
    <x v="4"/>
    <s v="rock"/>
    <x v="823"/>
    <d v="2015-03-22T22:20:52"/>
  </r>
  <r>
    <n v="1600"/>
    <n v="2150.1"/>
    <x v="0"/>
    <s v="US"/>
    <s v="USD"/>
    <n v="1271573940"/>
    <n v="1268459318"/>
    <b v="0"/>
    <n v="54"/>
    <b v="1"/>
    <x v="11"/>
    <n v="1.3438124999999999"/>
    <n v="39.816666666666663"/>
    <x v="4"/>
    <s v="rock"/>
    <x v="824"/>
    <d v="2010-04-18T06:59:00"/>
  </r>
  <r>
    <n v="12500"/>
    <n v="12554"/>
    <x v="0"/>
    <s v="US"/>
    <s v="USD"/>
    <n v="1351495284"/>
    <n v="1349335284"/>
    <b v="0"/>
    <n v="99"/>
    <b v="1"/>
    <x v="11"/>
    <n v="1.0043200000000001"/>
    <n v="126.8080808080808"/>
    <x v="4"/>
    <s v="rock"/>
    <x v="825"/>
    <d v="2012-10-29T07:21:24"/>
  </r>
  <r>
    <n v="5500"/>
    <n v="5580"/>
    <x v="0"/>
    <s v="US"/>
    <s v="USD"/>
    <n v="1332719730"/>
    <n v="1330908930"/>
    <b v="0"/>
    <n v="49"/>
    <b v="1"/>
    <x v="11"/>
    <n v="1.0145454545454546"/>
    <n v="113.87755102040816"/>
    <x v="4"/>
    <s v="rock"/>
    <x v="826"/>
    <d v="2012-03-25T23:55:30"/>
  </r>
  <r>
    <n v="300"/>
    <n v="310"/>
    <x v="0"/>
    <s v="US"/>
    <s v="USD"/>
    <n v="1329248940"/>
    <n v="1326972107"/>
    <b v="0"/>
    <n v="11"/>
    <b v="1"/>
    <x v="11"/>
    <n v="1.0333333333333334"/>
    <n v="28.181818181818183"/>
    <x v="4"/>
    <s v="rock"/>
    <x v="827"/>
    <d v="2012-02-14T19:49:00"/>
  </r>
  <r>
    <n v="1300"/>
    <n v="1391"/>
    <x v="0"/>
    <s v="US"/>
    <s v="USD"/>
    <n v="1340641440"/>
    <n v="1339549982"/>
    <b v="0"/>
    <n v="38"/>
    <b v="1"/>
    <x v="11"/>
    <n v="1.07"/>
    <n v="36.60526315789474"/>
    <x v="4"/>
    <s v="rock"/>
    <x v="828"/>
    <d v="2012-06-25T16:24:00"/>
  </r>
  <r>
    <n v="500"/>
    <n v="520"/>
    <x v="0"/>
    <s v="GB"/>
    <s v="GBP"/>
    <n v="1468437240"/>
    <n v="1463253240"/>
    <b v="0"/>
    <n v="16"/>
    <b v="1"/>
    <x v="11"/>
    <n v="1.04"/>
    <n v="32.5"/>
    <x v="4"/>
    <s v="rock"/>
    <x v="829"/>
    <d v="2016-07-13T19:14:00"/>
  </r>
  <r>
    <n v="1800"/>
    <n v="1941"/>
    <x v="0"/>
    <s v="US"/>
    <s v="USD"/>
    <n v="1363952225"/>
    <n v="1361363825"/>
    <b v="0"/>
    <n v="32"/>
    <b v="1"/>
    <x v="11"/>
    <n v="1.0783333333333334"/>
    <n v="60.65625"/>
    <x v="4"/>
    <s v="rock"/>
    <x v="830"/>
    <d v="2013-03-22T11:37:05"/>
  </r>
  <r>
    <n v="1500"/>
    <n v="3500"/>
    <x v="0"/>
    <s v="US"/>
    <s v="USD"/>
    <n v="1335540694"/>
    <n v="1332948694"/>
    <b v="0"/>
    <n v="20"/>
    <b v="1"/>
    <x v="11"/>
    <n v="2.3333333333333335"/>
    <n v="175"/>
    <x v="4"/>
    <s v="rock"/>
    <x v="831"/>
    <d v="2012-04-27T15:31:34"/>
  </r>
  <r>
    <n v="15000"/>
    <n v="15091.06"/>
    <x v="0"/>
    <s v="US"/>
    <s v="USD"/>
    <n v="1327133580"/>
    <n v="1321978335"/>
    <b v="0"/>
    <n v="154"/>
    <b v="1"/>
    <x v="11"/>
    <n v="1.0060706666666666"/>
    <n v="97.993896103896105"/>
    <x v="4"/>
    <s v="rock"/>
    <x v="832"/>
    <d v="2012-01-21T08:13:00"/>
  </r>
  <r>
    <n v="6000"/>
    <n v="6100"/>
    <x v="0"/>
    <s v="US"/>
    <s v="USD"/>
    <n v="1397941475"/>
    <n v="1395349475"/>
    <b v="0"/>
    <n v="41"/>
    <b v="1"/>
    <x v="11"/>
    <n v="1.0166666666666666"/>
    <n v="148.78048780487805"/>
    <x v="4"/>
    <s v="rock"/>
    <x v="833"/>
    <d v="2014-04-19T21:04:35"/>
  </r>
  <r>
    <n v="5500"/>
    <n v="7206"/>
    <x v="0"/>
    <s v="US"/>
    <s v="USD"/>
    <n v="1372651140"/>
    <n v="1369770292"/>
    <b v="0"/>
    <n v="75"/>
    <b v="1"/>
    <x v="11"/>
    <n v="1.3101818181818181"/>
    <n v="96.08"/>
    <x v="4"/>
    <s v="rock"/>
    <x v="834"/>
    <d v="2013-07-01T03:59:00"/>
  </r>
  <r>
    <n v="2000"/>
    <n v="2345"/>
    <x v="0"/>
    <s v="US"/>
    <s v="USD"/>
    <n v="1337396400"/>
    <n v="1333709958"/>
    <b v="0"/>
    <n v="40"/>
    <b v="1"/>
    <x v="11"/>
    <n v="1.1725000000000001"/>
    <n v="58.625"/>
    <x v="4"/>
    <s v="rock"/>
    <x v="835"/>
    <d v="2012-05-19T03:00:00"/>
  </r>
  <r>
    <n v="5000"/>
    <n v="5046.5200000000004"/>
    <x v="0"/>
    <s v="US"/>
    <s v="USD"/>
    <n v="1381108918"/>
    <n v="1378516918"/>
    <b v="0"/>
    <n v="46"/>
    <b v="1"/>
    <x v="11"/>
    <n v="1.009304"/>
    <n v="109.70695652173914"/>
    <x v="4"/>
    <s v="rock"/>
    <x v="836"/>
    <d v="2013-10-07T01:21:58"/>
  </r>
  <r>
    <n v="2500"/>
    <n v="3045"/>
    <x v="0"/>
    <s v="US"/>
    <s v="USD"/>
    <n v="1398988662"/>
    <n v="1396396662"/>
    <b v="0"/>
    <n v="62"/>
    <b v="1"/>
    <x v="11"/>
    <n v="1.218"/>
    <n v="49.112903225806448"/>
    <x v="4"/>
    <s v="rock"/>
    <x v="837"/>
    <d v="2014-05-01T23:57:42"/>
  </r>
  <r>
    <n v="2000"/>
    <n v="2908"/>
    <x v="0"/>
    <s v="US"/>
    <s v="USD"/>
    <n v="1326835985"/>
    <n v="1324243985"/>
    <b v="0"/>
    <n v="61"/>
    <b v="1"/>
    <x v="11"/>
    <n v="1.454"/>
    <n v="47.672131147540981"/>
    <x v="4"/>
    <s v="rock"/>
    <x v="838"/>
    <d v="2012-01-17T21:33:05"/>
  </r>
  <r>
    <n v="5000"/>
    <n v="5830.83"/>
    <x v="0"/>
    <s v="US"/>
    <s v="USD"/>
    <n v="1348337956"/>
    <n v="1345745956"/>
    <b v="0"/>
    <n v="96"/>
    <b v="1"/>
    <x v="11"/>
    <n v="1.166166"/>
    <n v="60.737812499999997"/>
    <x v="4"/>
    <s v="rock"/>
    <x v="839"/>
    <d v="2012-09-22T18:19:16"/>
  </r>
  <r>
    <n v="10000"/>
    <n v="12041.66"/>
    <x v="0"/>
    <s v="US"/>
    <s v="USD"/>
    <n v="1474694787"/>
    <n v="1472102787"/>
    <b v="0"/>
    <n v="190"/>
    <b v="1"/>
    <x v="12"/>
    <n v="1.2041660000000001"/>
    <n v="63.37715789473684"/>
    <x v="4"/>
    <s v="metal"/>
    <x v="840"/>
    <d v="2016-09-24T05:26:27"/>
  </r>
  <r>
    <n v="5000"/>
    <n v="5066"/>
    <x v="0"/>
    <s v="US"/>
    <s v="USD"/>
    <n v="1415653663"/>
    <n v="1413058063"/>
    <b v="1"/>
    <n v="94"/>
    <b v="1"/>
    <x v="12"/>
    <n v="1.0132000000000001"/>
    <n v="53.893617021276597"/>
    <x v="4"/>
    <s v="metal"/>
    <x v="841"/>
    <d v="2014-11-10T21:07:43"/>
  </r>
  <r>
    <n v="2500"/>
    <n v="2608"/>
    <x v="0"/>
    <s v="CA"/>
    <s v="CAD"/>
    <n v="1381723140"/>
    <n v="1378735983"/>
    <b v="1"/>
    <n v="39"/>
    <b v="1"/>
    <x v="12"/>
    <n v="1.0431999999999999"/>
    <n v="66.871794871794876"/>
    <x v="4"/>
    <s v="metal"/>
    <x v="842"/>
    <d v="2013-10-14T03:59:00"/>
  </r>
  <r>
    <n v="3000"/>
    <n v="8014"/>
    <x v="0"/>
    <s v="US"/>
    <s v="USD"/>
    <n v="1481184000"/>
    <n v="1479708680"/>
    <b v="0"/>
    <n v="127"/>
    <b v="1"/>
    <x v="12"/>
    <n v="2.6713333333333331"/>
    <n v="63.102362204724407"/>
    <x v="4"/>
    <s v="metal"/>
    <x v="843"/>
    <d v="2016-12-08T08:00:00"/>
  </r>
  <r>
    <n v="3000"/>
    <n v="5824"/>
    <x v="0"/>
    <s v="US"/>
    <s v="USD"/>
    <n v="1414817940"/>
    <n v="1411489552"/>
    <b v="1"/>
    <n v="159"/>
    <b v="1"/>
    <x v="12"/>
    <n v="1.9413333333333334"/>
    <n v="36.628930817610062"/>
    <x v="4"/>
    <s v="metal"/>
    <x v="844"/>
    <d v="2014-11-01T04:59:00"/>
  </r>
  <r>
    <n v="5000"/>
    <n v="6019.01"/>
    <x v="0"/>
    <s v="US"/>
    <s v="USD"/>
    <n v="1473047940"/>
    <n v="1469595396"/>
    <b v="0"/>
    <n v="177"/>
    <b v="1"/>
    <x v="12"/>
    <n v="1.203802"/>
    <n v="34.005706214689269"/>
    <x v="4"/>
    <s v="metal"/>
    <x v="845"/>
    <d v="2016-09-05T03:59:00"/>
  </r>
  <r>
    <n v="1100"/>
    <n v="1342.01"/>
    <x v="0"/>
    <s v="GB"/>
    <s v="GBP"/>
    <n v="1394460000"/>
    <n v="1393233855"/>
    <b v="0"/>
    <n v="47"/>
    <b v="1"/>
    <x v="12"/>
    <n v="1.2200090909090908"/>
    <n v="28.553404255319148"/>
    <x v="4"/>
    <s v="metal"/>
    <x v="846"/>
    <d v="2014-03-10T14:00:00"/>
  </r>
  <r>
    <n v="10"/>
    <n v="10"/>
    <x v="0"/>
    <s v="US"/>
    <s v="USD"/>
    <n v="1436555376"/>
    <n v="1433963376"/>
    <b v="0"/>
    <n v="1"/>
    <b v="1"/>
    <x v="12"/>
    <n v="1"/>
    <n v="10"/>
    <x v="4"/>
    <s v="metal"/>
    <x v="847"/>
    <d v="2015-07-10T19:09:36"/>
  </r>
  <r>
    <n v="300"/>
    <n v="300"/>
    <x v="0"/>
    <s v="US"/>
    <s v="USD"/>
    <n v="1429038033"/>
    <n v="1426446033"/>
    <b v="0"/>
    <n v="16"/>
    <b v="1"/>
    <x v="12"/>
    <n v="1"/>
    <n v="18.75"/>
    <x v="4"/>
    <s v="metal"/>
    <x v="848"/>
    <d v="2015-04-14T19:00:33"/>
  </r>
  <r>
    <n v="4000"/>
    <n v="4796"/>
    <x v="0"/>
    <s v="US"/>
    <s v="USD"/>
    <n v="1426473264"/>
    <n v="1424057664"/>
    <b v="0"/>
    <n v="115"/>
    <b v="1"/>
    <x v="12"/>
    <n v="1.1990000000000001"/>
    <n v="41.704347826086959"/>
    <x v="4"/>
    <s v="metal"/>
    <x v="849"/>
    <d v="2015-03-16T02:34:24"/>
  </r>
  <r>
    <n v="4000"/>
    <n v="6207"/>
    <x v="0"/>
    <s v="US"/>
    <s v="USD"/>
    <n v="1461560340"/>
    <n v="1458762717"/>
    <b v="0"/>
    <n v="133"/>
    <b v="1"/>
    <x v="12"/>
    <n v="1.55175"/>
    <n v="46.669172932330824"/>
    <x v="4"/>
    <s v="metal"/>
    <x v="850"/>
    <d v="2016-04-25T04:59:00"/>
  </r>
  <r>
    <n v="2000"/>
    <n v="2609"/>
    <x v="0"/>
    <s v="FR"/>
    <s v="EUR"/>
    <n v="1469994300"/>
    <n v="1464815253"/>
    <b v="0"/>
    <n v="70"/>
    <b v="1"/>
    <x v="12"/>
    <n v="1.3045"/>
    <n v="37.271428571428572"/>
    <x v="4"/>
    <s v="metal"/>
    <x v="851"/>
    <d v="2016-07-31T19:45:00"/>
  </r>
  <r>
    <n v="3500"/>
    <n v="3674"/>
    <x v="0"/>
    <s v="US"/>
    <s v="USD"/>
    <n v="1477342800"/>
    <n v="1476386395"/>
    <b v="0"/>
    <n v="62"/>
    <b v="1"/>
    <x v="12"/>
    <n v="1.0497142857142858"/>
    <n v="59.258064516129032"/>
    <x v="4"/>
    <s v="metal"/>
    <x v="852"/>
    <d v="2016-10-24T21:00:00"/>
  </r>
  <r>
    <n v="300"/>
    <n v="300"/>
    <x v="0"/>
    <s v="US"/>
    <s v="USD"/>
    <n v="1424116709"/>
    <n v="1421524709"/>
    <b v="0"/>
    <n v="10"/>
    <b v="1"/>
    <x v="12"/>
    <n v="1"/>
    <n v="30"/>
    <x v="4"/>
    <s v="metal"/>
    <x v="853"/>
    <d v="2015-02-16T19:58:29"/>
  </r>
  <r>
    <n v="27800"/>
    <n v="32865.300000000003"/>
    <x v="0"/>
    <s v="US"/>
    <s v="USD"/>
    <n v="1482901546"/>
    <n v="1480309546"/>
    <b v="0"/>
    <n v="499"/>
    <b v="1"/>
    <x v="12"/>
    <n v="1.1822050359712231"/>
    <n v="65.8623246492986"/>
    <x v="4"/>
    <s v="metal"/>
    <x v="854"/>
    <d v="2016-12-28T05:05:46"/>
  </r>
  <r>
    <n v="1450"/>
    <n v="1500"/>
    <x v="0"/>
    <s v="US"/>
    <s v="USD"/>
    <n v="1469329217"/>
    <n v="1466737217"/>
    <b v="0"/>
    <n v="47"/>
    <b v="1"/>
    <x v="12"/>
    <n v="1.0344827586206897"/>
    <n v="31.914893617021278"/>
    <x v="4"/>
    <s v="metal"/>
    <x v="855"/>
    <d v="2016-07-24T03:00:17"/>
  </r>
  <r>
    <n v="250"/>
    <n v="545"/>
    <x v="0"/>
    <s v="DE"/>
    <s v="EUR"/>
    <n v="1477422000"/>
    <n v="1472282956"/>
    <b v="0"/>
    <n v="28"/>
    <b v="1"/>
    <x v="12"/>
    <n v="2.1800000000000002"/>
    <n v="19.464285714285715"/>
    <x v="4"/>
    <s v="metal"/>
    <x v="856"/>
    <d v="2016-10-25T19:00:00"/>
  </r>
  <r>
    <n v="1200"/>
    <n v="1200"/>
    <x v="0"/>
    <s v="ES"/>
    <s v="EUR"/>
    <n v="1448463431"/>
    <n v="1444831031"/>
    <b v="0"/>
    <n v="24"/>
    <b v="1"/>
    <x v="12"/>
    <n v="1"/>
    <n v="50"/>
    <x v="4"/>
    <s v="metal"/>
    <x v="857"/>
    <d v="2015-11-25T14:57:11"/>
  </r>
  <r>
    <n v="1200"/>
    <n v="1728.07"/>
    <x v="0"/>
    <s v="GB"/>
    <s v="GBP"/>
    <n v="1429138740"/>
    <n v="1426528418"/>
    <b v="0"/>
    <n v="76"/>
    <b v="1"/>
    <x v="12"/>
    <n v="1.4400583333333332"/>
    <n v="22.737763157894737"/>
    <x v="4"/>
    <s v="metal"/>
    <x v="858"/>
    <d v="2015-04-15T22:59:00"/>
  </r>
  <r>
    <n v="4000"/>
    <n v="4187"/>
    <x v="0"/>
    <s v="US"/>
    <s v="USD"/>
    <n v="1433376000"/>
    <n v="1430768468"/>
    <b v="0"/>
    <n v="98"/>
    <b v="1"/>
    <x v="12"/>
    <n v="1.0467500000000001"/>
    <n v="42.724489795918366"/>
    <x v="4"/>
    <s v="metal"/>
    <x v="859"/>
    <d v="2015-06-04T00:00:00"/>
  </r>
  <r>
    <n v="14000"/>
    <n v="2540"/>
    <x v="2"/>
    <s v="US"/>
    <s v="USD"/>
    <n v="1385123713"/>
    <n v="1382528113"/>
    <b v="0"/>
    <n v="48"/>
    <b v="0"/>
    <x v="13"/>
    <n v="0.18142857142857144"/>
    <n v="52.916666666666664"/>
    <x v="4"/>
    <s v="jazz"/>
    <x v="860"/>
    <d v="2013-11-22T12:35:13"/>
  </r>
  <r>
    <n v="4500"/>
    <n v="101"/>
    <x v="2"/>
    <s v="US"/>
    <s v="USD"/>
    <n v="1474067404"/>
    <n v="1471475404"/>
    <b v="0"/>
    <n v="2"/>
    <b v="0"/>
    <x v="13"/>
    <n v="2.2444444444444444E-2"/>
    <n v="50.5"/>
    <x v="4"/>
    <s v="jazz"/>
    <x v="861"/>
    <d v="2016-09-16T23:10:04"/>
  </r>
  <r>
    <n v="50000"/>
    <n v="170"/>
    <x v="2"/>
    <s v="GB"/>
    <s v="GBP"/>
    <n v="1384179548"/>
    <n v="1381583948"/>
    <b v="0"/>
    <n v="4"/>
    <b v="0"/>
    <x v="13"/>
    <n v="3.3999999999999998E-3"/>
    <n v="42.5"/>
    <x v="4"/>
    <s v="jazz"/>
    <x v="862"/>
    <d v="2013-11-11T14:19:08"/>
  </r>
  <r>
    <n v="2000"/>
    <n v="90"/>
    <x v="2"/>
    <s v="US"/>
    <s v="USD"/>
    <n v="1329014966"/>
    <n v="1326422966"/>
    <b v="0"/>
    <n v="5"/>
    <b v="0"/>
    <x v="13"/>
    <n v="4.4999999999999998E-2"/>
    <n v="18"/>
    <x v="4"/>
    <s v="jazz"/>
    <x v="863"/>
    <d v="2012-02-12T02:49:26"/>
  </r>
  <r>
    <n v="6500"/>
    <n v="2700"/>
    <x v="2"/>
    <s v="US"/>
    <s v="USD"/>
    <n v="1381917540"/>
    <n v="1379990038"/>
    <b v="0"/>
    <n v="79"/>
    <b v="0"/>
    <x v="13"/>
    <n v="0.41538461538461541"/>
    <n v="34.177215189873415"/>
    <x v="4"/>
    <s v="jazz"/>
    <x v="864"/>
    <d v="2013-10-16T09:59:00"/>
  </r>
  <r>
    <n v="2200"/>
    <n v="45"/>
    <x v="2"/>
    <s v="US"/>
    <s v="USD"/>
    <n v="1358361197"/>
    <n v="1353177197"/>
    <b v="0"/>
    <n v="2"/>
    <b v="0"/>
    <x v="13"/>
    <n v="2.0454545454545454E-2"/>
    <n v="22.5"/>
    <x v="4"/>
    <s v="jazz"/>
    <x v="865"/>
    <d v="2013-01-16T18:33:17"/>
  </r>
  <r>
    <n v="3500"/>
    <n v="640"/>
    <x v="2"/>
    <s v="US"/>
    <s v="USD"/>
    <n v="1425136200"/>
    <n v="1421853518"/>
    <b v="0"/>
    <n v="11"/>
    <b v="0"/>
    <x v="13"/>
    <n v="0.18285714285714286"/>
    <n v="58.18181818181818"/>
    <x v="4"/>
    <s v="jazz"/>
    <x v="866"/>
    <d v="2015-02-28T15:10:00"/>
  </r>
  <r>
    <n v="5000"/>
    <n v="1201"/>
    <x v="2"/>
    <s v="US"/>
    <s v="USD"/>
    <n v="1259643540"/>
    <n v="1254450706"/>
    <b v="0"/>
    <n v="11"/>
    <b v="0"/>
    <x v="13"/>
    <n v="0.2402"/>
    <n v="109.18181818181819"/>
    <x v="4"/>
    <s v="jazz"/>
    <x v="867"/>
    <d v="2009-12-01T04:59:00"/>
  </r>
  <r>
    <n v="45000"/>
    <n v="50"/>
    <x v="2"/>
    <s v="US"/>
    <s v="USD"/>
    <n v="1389055198"/>
    <n v="1386463198"/>
    <b v="0"/>
    <n v="1"/>
    <b v="0"/>
    <x v="13"/>
    <n v="1.1111111111111111E-3"/>
    <n v="50"/>
    <x v="4"/>
    <s v="jazz"/>
    <x v="868"/>
    <d v="2014-01-07T00:39:58"/>
  </r>
  <r>
    <n v="8800"/>
    <n v="1040"/>
    <x v="2"/>
    <s v="US"/>
    <s v="USD"/>
    <n v="1365448657"/>
    <n v="1362860257"/>
    <b v="0"/>
    <n v="3"/>
    <b v="0"/>
    <x v="13"/>
    <n v="0.11818181818181818"/>
    <n v="346.66666666666669"/>
    <x v="4"/>
    <s v="jazz"/>
    <x v="869"/>
    <d v="2013-04-08T19:17:37"/>
  </r>
  <r>
    <n v="20000"/>
    <n v="62"/>
    <x v="2"/>
    <s v="GB"/>
    <s v="GBP"/>
    <n v="1377995523"/>
    <n v="1375403523"/>
    <b v="0"/>
    <n v="5"/>
    <b v="0"/>
    <x v="13"/>
    <n v="3.0999999999999999E-3"/>
    <n v="12.4"/>
    <x v="4"/>
    <s v="jazz"/>
    <x v="870"/>
    <d v="2013-09-01T00:32:03"/>
  </r>
  <r>
    <n v="6000"/>
    <n v="325"/>
    <x v="2"/>
    <s v="US"/>
    <s v="USD"/>
    <n v="1385735295"/>
    <n v="1383139695"/>
    <b v="0"/>
    <n v="12"/>
    <b v="0"/>
    <x v="13"/>
    <n v="5.4166666666666669E-2"/>
    <n v="27.083333333333332"/>
    <x v="4"/>
    <s v="jazz"/>
    <x v="871"/>
    <d v="2013-11-29T14:28:15"/>
  </r>
  <r>
    <n v="8000"/>
    <n v="65"/>
    <x v="2"/>
    <s v="US"/>
    <s v="USD"/>
    <n v="1299786527"/>
    <n v="1295898527"/>
    <b v="0"/>
    <n v="2"/>
    <b v="0"/>
    <x v="13"/>
    <n v="8.1250000000000003E-3"/>
    <n v="32.5"/>
    <x v="4"/>
    <s v="jazz"/>
    <x v="872"/>
    <d v="2011-03-10T19:48:47"/>
  </r>
  <r>
    <n v="3500"/>
    <n v="45"/>
    <x v="2"/>
    <s v="US"/>
    <s v="USD"/>
    <n v="1352610040"/>
    <n v="1349150440"/>
    <b v="0"/>
    <n v="5"/>
    <b v="0"/>
    <x v="13"/>
    <n v="1.2857142857142857E-2"/>
    <n v="9"/>
    <x v="4"/>
    <s v="jazz"/>
    <x v="873"/>
    <d v="2012-11-11T05:00:40"/>
  </r>
  <r>
    <n v="3000"/>
    <n v="730"/>
    <x v="2"/>
    <s v="US"/>
    <s v="USD"/>
    <n v="1367676034"/>
    <n v="1365084034"/>
    <b v="0"/>
    <n v="21"/>
    <b v="0"/>
    <x v="13"/>
    <n v="0.24333333333333335"/>
    <n v="34.761904761904759"/>
    <x v="4"/>
    <s v="jazz"/>
    <x v="874"/>
    <d v="2013-05-04T14:00:34"/>
  </r>
  <r>
    <n v="5000"/>
    <n v="0"/>
    <x v="2"/>
    <s v="US"/>
    <s v="USD"/>
    <n v="1442856131"/>
    <n v="1441128131"/>
    <b v="0"/>
    <n v="0"/>
    <b v="0"/>
    <x v="13"/>
    <n v="0"/>
    <e v="#DIV/0!"/>
    <x v="4"/>
    <s v="jazz"/>
    <x v="875"/>
    <d v="2015-09-21T17:22:11"/>
  </r>
  <r>
    <n v="3152"/>
    <n v="1286"/>
    <x v="2"/>
    <s v="GB"/>
    <s v="GBP"/>
    <n v="1359978927"/>
    <n v="1357127727"/>
    <b v="0"/>
    <n v="45"/>
    <b v="0"/>
    <x v="13"/>
    <n v="0.40799492385786801"/>
    <n v="28.577777777777779"/>
    <x v="4"/>
    <s v="jazz"/>
    <x v="876"/>
    <d v="2013-02-04T11:55:27"/>
  </r>
  <r>
    <n v="2000"/>
    <n v="1351"/>
    <x v="2"/>
    <s v="US"/>
    <s v="USD"/>
    <n v="1387479360"/>
    <n v="1384887360"/>
    <b v="0"/>
    <n v="29"/>
    <b v="0"/>
    <x v="13"/>
    <n v="0.67549999999999999"/>
    <n v="46.586206896551722"/>
    <x v="4"/>
    <s v="jazz"/>
    <x v="877"/>
    <d v="2013-12-19T18:56:00"/>
  </r>
  <r>
    <n v="5000"/>
    <n v="65"/>
    <x v="2"/>
    <s v="US"/>
    <s v="USD"/>
    <n v="1293082524"/>
    <n v="1290490524"/>
    <b v="0"/>
    <n v="2"/>
    <b v="0"/>
    <x v="13"/>
    <n v="1.2999999999999999E-2"/>
    <n v="32.5"/>
    <x v="4"/>
    <s v="jazz"/>
    <x v="878"/>
    <d v="2010-12-23T05:35:24"/>
  </r>
  <r>
    <n v="2100"/>
    <n v="644"/>
    <x v="2"/>
    <s v="US"/>
    <s v="USD"/>
    <n v="1338321305"/>
    <n v="1336506905"/>
    <b v="0"/>
    <n v="30"/>
    <b v="0"/>
    <x v="13"/>
    <n v="0.30666666666666664"/>
    <n v="21.466666666666665"/>
    <x v="4"/>
    <s v="jazz"/>
    <x v="879"/>
    <d v="2012-05-29T19:55:05"/>
  </r>
  <r>
    <n v="3780"/>
    <n v="113"/>
    <x v="2"/>
    <s v="US"/>
    <s v="USD"/>
    <n v="1351582938"/>
    <n v="1348731738"/>
    <b v="0"/>
    <n v="8"/>
    <b v="0"/>
    <x v="14"/>
    <n v="2.9894179894179893E-2"/>
    <n v="14.125"/>
    <x v="4"/>
    <s v="indie rock"/>
    <x v="880"/>
    <d v="2012-10-30T07:42:18"/>
  </r>
  <r>
    <n v="3750"/>
    <n v="30"/>
    <x v="2"/>
    <s v="US"/>
    <s v="USD"/>
    <n v="1326520886"/>
    <n v="1322632886"/>
    <b v="0"/>
    <n v="1"/>
    <b v="0"/>
    <x v="14"/>
    <n v="8.0000000000000002E-3"/>
    <n v="30"/>
    <x v="4"/>
    <s v="indie rock"/>
    <x v="881"/>
    <d v="2012-01-14T06:01:26"/>
  </r>
  <r>
    <n v="1500"/>
    <n v="302"/>
    <x v="2"/>
    <s v="US"/>
    <s v="USD"/>
    <n v="1315341550"/>
    <n v="1312490350"/>
    <b v="0"/>
    <n v="14"/>
    <b v="0"/>
    <x v="14"/>
    <n v="0.20133333333333334"/>
    <n v="21.571428571428573"/>
    <x v="4"/>
    <s v="indie rock"/>
    <x v="882"/>
    <d v="2011-09-06T20:39:10"/>
  </r>
  <r>
    <n v="5000"/>
    <n v="2001"/>
    <x v="2"/>
    <s v="US"/>
    <s v="USD"/>
    <n v="1456957635"/>
    <n v="1451773635"/>
    <b v="0"/>
    <n v="24"/>
    <b v="0"/>
    <x v="14"/>
    <n v="0.4002"/>
    <n v="83.375"/>
    <x v="4"/>
    <s v="indie rock"/>
    <x v="883"/>
    <d v="2016-03-02T22:27:15"/>
  </r>
  <r>
    <n v="2000"/>
    <n v="20"/>
    <x v="2"/>
    <s v="US"/>
    <s v="USD"/>
    <n v="1336789860"/>
    <n v="1331666146"/>
    <b v="0"/>
    <n v="2"/>
    <b v="0"/>
    <x v="14"/>
    <n v="0.01"/>
    <n v="10"/>
    <x v="4"/>
    <s v="indie rock"/>
    <x v="884"/>
    <d v="2012-05-12T02:31:00"/>
  </r>
  <r>
    <n v="1000"/>
    <n v="750"/>
    <x v="2"/>
    <s v="US"/>
    <s v="USD"/>
    <n v="1483137311"/>
    <n v="1481322911"/>
    <b v="0"/>
    <n v="21"/>
    <b v="0"/>
    <x v="14"/>
    <n v="0.75"/>
    <n v="35.714285714285715"/>
    <x v="4"/>
    <s v="indie rock"/>
    <x v="885"/>
    <d v="2016-12-30T22:35:11"/>
  </r>
  <r>
    <n v="500"/>
    <n v="205"/>
    <x v="2"/>
    <s v="US"/>
    <s v="USD"/>
    <n v="1473972813"/>
    <n v="1471812813"/>
    <b v="0"/>
    <n v="7"/>
    <b v="0"/>
    <x v="14"/>
    <n v="0.41"/>
    <n v="29.285714285714285"/>
    <x v="4"/>
    <s v="indie rock"/>
    <x v="886"/>
    <d v="2016-09-15T20:53:33"/>
  </r>
  <r>
    <n v="1000"/>
    <n v="0"/>
    <x v="2"/>
    <s v="US"/>
    <s v="USD"/>
    <n v="1338159655"/>
    <n v="1335567655"/>
    <b v="0"/>
    <n v="0"/>
    <b v="0"/>
    <x v="14"/>
    <n v="0"/>
    <e v="#DIV/0!"/>
    <x v="4"/>
    <s v="indie rock"/>
    <x v="887"/>
    <d v="2012-05-27T23:00:55"/>
  </r>
  <r>
    <n v="1000"/>
    <n v="72"/>
    <x v="2"/>
    <s v="US"/>
    <s v="USD"/>
    <n v="1314856800"/>
    <n v="1311789885"/>
    <b v="0"/>
    <n v="4"/>
    <b v="0"/>
    <x v="14"/>
    <n v="7.1999999999999995E-2"/>
    <n v="18"/>
    <x v="4"/>
    <s v="indie rock"/>
    <x v="888"/>
    <d v="2011-09-01T06:00:00"/>
  </r>
  <r>
    <n v="25000"/>
    <n v="2360.3200000000002"/>
    <x v="2"/>
    <s v="US"/>
    <s v="USD"/>
    <n v="1412534943"/>
    <n v="1409942943"/>
    <b v="0"/>
    <n v="32"/>
    <b v="0"/>
    <x v="14"/>
    <n v="9.4412800000000005E-2"/>
    <n v="73.760000000000005"/>
    <x v="4"/>
    <s v="indie rock"/>
    <x v="889"/>
    <d v="2014-10-05T18:49:03"/>
  </r>
  <r>
    <n v="3000"/>
    <n v="125"/>
    <x v="2"/>
    <s v="US"/>
    <s v="USD"/>
    <n v="1385055979"/>
    <n v="1382460379"/>
    <b v="0"/>
    <n v="4"/>
    <b v="0"/>
    <x v="14"/>
    <n v="4.1666666666666664E-2"/>
    <n v="31.25"/>
    <x v="4"/>
    <s v="indie rock"/>
    <x v="890"/>
    <d v="2013-11-21T17:46:19"/>
  </r>
  <r>
    <n v="8000"/>
    <n v="260"/>
    <x v="2"/>
    <s v="US"/>
    <s v="USD"/>
    <n v="1408581930"/>
    <n v="1405989930"/>
    <b v="0"/>
    <n v="9"/>
    <b v="0"/>
    <x v="14"/>
    <n v="3.2500000000000001E-2"/>
    <n v="28.888888888888889"/>
    <x v="4"/>
    <s v="indie rock"/>
    <x v="891"/>
    <d v="2014-08-21T00:45:30"/>
  </r>
  <r>
    <n v="6000"/>
    <n v="2445"/>
    <x v="2"/>
    <s v="US"/>
    <s v="USD"/>
    <n v="1280635200"/>
    <n v="1273121283"/>
    <b v="0"/>
    <n v="17"/>
    <b v="0"/>
    <x v="14"/>
    <n v="0.40749999999999997"/>
    <n v="143.8235294117647"/>
    <x v="4"/>
    <s v="indie rock"/>
    <x v="892"/>
    <d v="2010-08-01T04:00:00"/>
  </r>
  <r>
    <n v="2000"/>
    <n v="200"/>
    <x v="2"/>
    <s v="US"/>
    <s v="USD"/>
    <n v="1427920363"/>
    <n v="1425331963"/>
    <b v="0"/>
    <n v="5"/>
    <b v="0"/>
    <x v="14"/>
    <n v="0.1"/>
    <n v="40"/>
    <x v="4"/>
    <s v="indie rock"/>
    <x v="893"/>
    <d v="2015-04-01T20:32:43"/>
  </r>
  <r>
    <n v="20000"/>
    <n v="7834"/>
    <x v="2"/>
    <s v="US"/>
    <s v="USD"/>
    <n v="1465169610"/>
    <n v="1462577610"/>
    <b v="0"/>
    <n v="53"/>
    <b v="0"/>
    <x v="14"/>
    <n v="0.39169999999999999"/>
    <n v="147.81132075471697"/>
    <x v="4"/>
    <s v="indie rock"/>
    <x v="894"/>
    <d v="2016-06-05T23:33:30"/>
  </r>
  <r>
    <n v="8000"/>
    <n v="195"/>
    <x v="2"/>
    <s v="US"/>
    <s v="USD"/>
    <n v="1287975829"/>
    <n v="1284087829"/>
    <b v="0"/>
    <n v="7"/>
    <b v="0"/>
    <x v="14"/>
    <n v="2.4375000000000001E-2"/>
    <n v="27.857142857142858"/>
    <x v="4"/>
    <s v="indie rock"/>
    <x v="895"/>
    <d v="2010-10-25T03:03:49"/>
  </r>
  <r>
    <n v="8000"/>
    <n v="3200"/>
    <x v="2"/>
    <s v="US"/>
    <s v="USD"/>
    <n v="1440734400"/>
    <n v="1438549026"/>
    <b v="0"/>
    <n v="72"/>
    <b v="0"/>
    <x v="14"/>
    <n v="0.4"/>
    <n v="44.444444444444443"/>
    <x v="4"/>
    <s v="indie rock"/>
    <x v="896"/>
    <d v="2015-08-28T04:00:00"/>
  </r>
  <r>
    <n v="3000"/>
    <n v="0"/>
    <x v="2"/>
    <s v="US"/>
    <s v="USD"/>
    <n v="1354123908"/>
    <n v="1351528308"/>
    <b v="0"/>
    <n v="0"/>
    <b v="0"/>
    <x v="14"/>
    <n v="0"/>
    <e v="#DIV/0!"/>
    <x v="4"/>
    <s v="indie rock"/>
    <x v="897"/>
    <d v="2012-11-28T17:31:48"/>
  </r>
  <r>
    <n v="2500"/>
    <n v="70"/>
    <x v="2"/>
    <s v="US"/>
    <s v="USD"/>
    <n v="1326651110"/>
    <n v="1322763110"/>
    <b v="0"/>
    <n v="2"/>
    <b v="0"/>
    <x v="14"/>
    <n v="2.8000000000000001E-2"/>
    <n v="35"/>
    <x v="4"/>
    <s v="indie rock"/>
    <x v="898"/>
    <d v="2012-01-15T18:11:50"/>
  </r>
  <r>
    <n v="750"/>
    <n v="280"/>
    <x v="2"/>
    <s v="US"/>
    <s v="USD"/>
    <n v="1306549362"/>
    <n v="1302661362"/>
    <b v="0"/>
    <n v="8"/>
    <b v="0"/>
    <x v="14"/>
    <n v="0.37333333333333335"/>
    <n v="35"/>
    <x v="4"/>
    <s v="indie rock"/>
    <x v="899"/>
    <d v="2011-05-28T02:22:42"/>
  </r>
  <r>
    <n v="5000"/>
    <n v="21"/>
    <x v="2"/>
    <s v="US"/>
    <s v="USD"/>
    <n v="1459365802"/>
    <n v="1456777402"/>
    <b v="0"/>
    <n v="2"/>
    <b v="0"/>
    <x v="13"/>
    <n v="4.1999999999999997E-3"/>
    <n v="10.5"/>
    <x v="4"/>
    <s v="jazz"/>
    <x v="900"/>
    <d v="2016-03-30T19:23:22"/>
  </r>
  <r>
    <n v="6500"/>
    <n v="0"/>
    <x v="2"/>
    <s v="US"/>
    <s v="USD"/>
    <n v="1276024260"/>
    <n v="1272050914"/>
    <b v="0"/>
    <n v="0"/>
    <b v="0"/>
    <x v="13"/>
    <n v="0"/>
    <e v="#DIV/0!"/>
    <x v="4"/>
    <s v="jazz"/>
    <x v="901"/>
    <d v="2010-06-08T19:11:00"/>
  </r>
  <r>
    <n v="30000"/>
    <n v="90"/>
    <x v="2"/>
    <s v="US"/>
    <s v="USD"/>
    <n v="1409412600"/>
    <n v="1404947422"/>
    <b v="0"/>
    <n v="3"/>
    <b v="0"/>
    <x v="13"/>
    <n v="3.0000000000000001E-3"/>
    <n v="30"/>
    <x v="4"/>
    <s v="jazz"/>
    <x v="902"/>
    <d v="2014-08-30T15:30:00"/>
  </r>
  <r>
    <n v="5000"/>
    <n v="160"/>
    <x v="2"/>
    <s v="US"/>
    <s v="USD"/>
    <n v="1348367100"/>
    <n v="1346180780"/>
    <b v="0"/>
    <n v="4"/>
    <b v="0"/>
    <x v="13"/>
    <n v="3.2000000000000001E-2"/>
    <n v="40"/>
    <x v="4"/>
    <s v="jazz"/>
    <x v="903"/>
    <d v="2012-09-23T02:25:00"/>
  </r>
  <r>
    <n v="50000"/>
    <n v="151"/>
    <x v="2"/>
    <s v="US"/>
    <s v="USD"/>
    <n v="1451786137"/>
    <n v="1449194137"/>
    <b v="0"/>
    <n v="3"/>
    <b v="0"/>
    <x v="13"/>
    <n v="3.0200000000000001E-3"/>
    <n v="50.333333333333336"/>
    <x v="4"/>
    <s v="jazz"/>
    <x v="904"/>
    <d v="2016-01-03T01:55:37"/>
  </r>
  <r>
    <n v="6500"/>
    <n v="196"/>
    <x v="2"/>
    <s v="US"/>
    <s v="USD"/>
    <n v="1295847926"/>
    <n v="1290663926"/>
    <b v="0"/>
    <n v="6"/>
    <b v="0"/>
    <x v="13"/>
    <n v="3.0153846153846153E-2"/>
    <n v="32.666666666666664"/>
    <x v="4"/>
    <s v="jazz"/>
    <x v="905"/>
    <d v="2011-01-24T05:45:26"/>
  </r>
  <r>
    <n v="15000"/>
    <n v="0"/>
    <x v="2"/>
    <s v="US"/>
    <s v="USD"/>
    <n v="1394681590"/>
    <n v="1392093190"/>
    <b v="0"/>
    <n v="0"/>
    <b v="0"/>
    <x v="13"/>
    <n v="0"/>
    <e v="#DIV/0!"/>
    <x v="4"/>
    <s v="jazz"/>
    <x v="906"/>
    <d v="2014-03-13T03:33:10"/>
  </r>
  <r>
    <n v="2900"/>
    <n v="0"/>
    <x v="2"/>
    <s v="US"/>
    <s v="USD"/>
    <n v="1315715823"/>
    <n v="1313123823"/>
    <b v="0"/>
    <n v="0"/>
    <b v="0"/>
    <x v="13"/>
    <n v="0"/>
    <e v="#DIV/0!"/>
    <x v="4"/>
    <s v="jazz"/>
    <x v="907"/>
    <d v="2011-09-11T04:37:03"/>
  </r>
  <r>
    <n v="2500"/>
    <n v="0"/>
    <x v="2"/>
    <s v="US"/>
    <s v="USD"/>
    <n v="1280206740"/>
    <n v="1276283655"/>
    <b v="0"/>
    <n v="0"/>
    <b v="0"/>
    <x v="13"/>
    <n v="0"/>
    <e v="#DIV/0!"/>
    <x v="4"/>
    <s v="jazz"/>
    <x v="908"/>
    <d v="2010-07-27T04:59:00"/>
  </r>
  <r>
    <n v="16000"/>
    <n v="520"/>
    <x v="2"/>
    <s v="US"/>
    <s v="USD"/>
    <n v="1343016000"/>
    <n v="1340296440"/>
    <b v="0"/>
    <n v="8"/>
    <b v="0"/>
    <x v="13"/>
    <n v="3.2500000000000001E-2"/>
    <n v="65"/>
    <x v="4"/>
    <s v="jazz"/>
    <x v="909"/>
    <d v="2012-07-23T04:00:00"/>
  </r>
  <r>
    <n v="550"/>
    <n v="123"/>
    <x v="2"/>
    <s v="GB"/>
    <s v="GBP"/>
    <n v="1488546319"/>
    <n v="1483362319"/>
    <b v="0"/>
    <n v="5"/>
    <b v="0"/>
    <x v="13"/>
    <n v="0.22363636363636363"/>
    <n v="24.6"/>
    <x v="4"/>
    <s v="jazz"/>
    <x v="910"/>
    <d v="2017-03-03T13:05:19"/>
  </r>
  <r>
    <n v="100000"/>
    <n v="0"/>
    <x v="2"/>
    <s v="US"/>
    <s v="USD"/>
    <n v="1390522045"/>
    <n v="1388707645"/>
    <b v="0"/>
    <n v="0"/>
    <b v="0"/>
    <x v="13"/>
    <n v="0"/>
    <e v="#DIV/0!"/>
    <x v="4"/>
    <s v="jazz"/>
    <x v="911"/>
    <d v="2014-01-24T00:07:25"/>
  </r>
  <r>
    <n v="3500"/>
    <n v="30"/>
    <x v="2"/>
    <s v="US"/>
    <s v="USD"/>
    <n v="1355197047"/>
    <n v="1350009447"/>
    <b v="0"/>
    <n v="2"/>
    <b v="0"/>
    <x v="13"/>
    <n v="8.5714285714285719E-3"/>
    <n v="15"/>
    <x v="4"/>
    <s v="jazz"/>
    <x v="912"/>
    <d v="2012-12-11T03:37:27"/>
  </r>
  <r>
    <n v="30000"/>
    <n v="1982"/>
    <x v="2"/>
    <s v="US"/>
    <s v="USD"/>
    <n v="1336188019"/>
    <n v="1333596019"/>
    <b v="0"/>
    <n v="24"/>
    <b v="0"/>
    <x v="13"/>
    <n v="6.6066666666666662E-2"/>
    <n v="82.583333333333329"/>
    <x v="4"/>
    <s v="jazz"/>
    <x v="913"/>
    <d v="2012-05-05T03:20:19"/>
  </r>
  <r>
    <n v="1500"/>
    <n v="0"/>
    <x v="2"/>
    <s v="US"/>
    <s v="USD"/>
    <n v="1345918747"/>
    <n v="1343326747"/>
    <b v="0"/>
    <n v="0"/>
    <b v="0"/>
    <x v="13"/>
    <n v="0"/>
    <e v="#DIV/0!"/>
    <x v="4"/>
    <s v="jazz"/>
    <x v="914"/>
    <d v="2012-08-25T18:19:07"/>
  </r>
  <r>
    <n v="6500"/>
    <n v="375"/>
    <x v="2"/>
    <s v="US"/>
    <s v="USD"/>
    <n v="1330577940"/>
    <n v="1327853914"/>
    <b v="0"/>
    <n v="9"/>
    <b v="0"/>
    <x v="13"/>
    <n v="5.7692307692307696E-2"/>
    <n v="41.666666666666664"/>
    <x v="4"/>
    <s v="jazz"/>
    <x v="915"/>
    <d v="2012-03-01T04:59:00"/>
  </r>
  <r>
    <n v="3300"/>
    <n v="0"/>
    <x v="2"/>
    <s v="US"/>
    <s v="USD"/>
    <n v="1287723600"/>
    <n v="1284409734"/>
    <b v="0"/>
    <n v="0"/>
    <b v="0"/>
    <x v="13"/>
    <n v="0"/>
    <e v="#DIV/0!"/>
    <x v="4"/>
    <s v="jazz"/>
    <x v="916"/>
    <d v="2010-10-22T05:00:00"/>
  </r>
  <r>
    <n v="5000"/>
    <n v="30"/>
    <x v="2"/>
    <s v="US"/>
    <s v="USD"/>
    <n v="1405305000"/>
    <n v="1402612730"/>
    <b v="0"/>
    <n v="1"/>
    <b v="0"/>
    <x v="13"/>
    <n v="6.0000000000000001E-3"/>
    <n v="30"/>
    <x v="4"/>
    <s v="jazz"/>
    <x v="917"/>
    <d v="2014-07-14T02:30:00"/>
  </r>
  <r>
    <n v="3900"/>
    <n v="196"/>
    <x v="2"/>
    <s v="GB"/>
    <s v="GBP"/>
    <n v="1417474761"/>
    <n v="1414879161"/>
    <b v="0"/>
    <n v="10"/>
    <b v="0"/>
    <x v="13"/>
    <n v="5.0256410256410255E-2"/>
    <n v="19.600000000000001"/>
    <x v="4"/>
    <s v="jazz"/>
    <x v="918"/>
    <d v="2014-12-01T22:59:21"/>
  </r>
  <r>
    <n v="20000"/>
    <n v="100"/>
    <x v="2"/>
    <s v="US"/>
    <s v="USD"/>
    <n v="1355930645"/>
    <n v="1352906645"/>
    <b v="0"/>
    <n v="1"/>
    <b v="0"/>
    <x v="13"/>
    <n v="5.0000000000000001E-3"/>
    <n v="100"/>
    <x v="4"/>
    <s v="jazz"/>
    <x v="919"/>
    <d v="2012-12-19T15:24:05"/>
  </r>
  <r>
    <n v="5500"/>
    <n v="0"/>
    <x v="2"/>
    <s v="US"/>
    <s v="USD"/>
    <n v="1384448822"/>
    <n v="1381853222"/>
    <b v="0"/>
    <n v="0"/>
    <b v="0"/>
    <x v="13"/>
    <n v="0"/>
    <e v="#DIV/0!"/>
    <x v="4"/>
    <s v="jazz"/>
    <x v="920"/>
    <d v="2013-11-14T17:07:02"/>
  </r>
  <r>
    <n v="15000"/>
    <n v="4635"/>
    <x v="2"/>
    <s v="US"/>
    <s v="USD"/>
    <n v="1323666376"/>
    <n v="1320033976"/>
    <b v="0"/>
    <n v="20"/>
    <b v="0"/>
    <x v="13"/>
    <n v="0.309"/>
    <n v="231.75"/>
    <x v="4"/>
    <s v="jazz"/>
    <x v="921"/>
    <d v="2011-12-12T05:06:16"/>
  </r>
  <r>
    <n v="27000"/>
    <n v="5680"/>
    <x v="2"/>
    <s v="US"/>
    <s v="USD"/>
    <n v="1412167393"/>
    <n v="1409143393"/>
    <b v="0"/>
    <n v="30"/>
    <b v="0"/>
    <x v="13"/>
    <n v="0.21037037037037037"/>
    <n v="189.33333333333334"/>
    <x v="4"/>
    <s v="jazz"/>
    <x v="922"/>
    <d v="2014-10-01T12:43:13"/>
  </r>
  <r>
    <n v="15000"/>
    <n v="330"/>
    <x v="2"/>
    <s v="US"/>
    <s v="USD"/>
    <n v="1416614523"/>
    <n v="1414018923"/>
    <b v="0"/>
    <n v="6"/>
    <b v="0"/>
    <x v="13"/>
    <n v="2.1999999999999999E-2"/>
    <n v="55"/>
    <x v="4"/>
    <s v="jazz"/>
    <x v="923"/>
    <d v="2014-11-22T00:02:03"/>
  </r>
  <r>
    <n v="3000"/>
    <n v="327"/>
    <x v="2"/>
    <s v="US"/>
    <s v="USD"/>
    <n v="1360795069"/>
    <n v="1358203069"/>
    <b v="0"/>
    <n v="15"/>
    <b v="0"/>
    <x v="13"/>
    <n v="0.109"/>
    <n v="21.8"/>
    <x v="4"/>
    <s v="jazz"/>
    <x v="924"/>
    <d v="2013-02-13T22:37:49"/>
  </r>
  <r>
    <n v="6000"/>
    <n v="160"/>
    <x v="2"/>
    <s v="US"/>
    <s v="USD"/>
    <n v="1385590111"/>
    <n v="1382994511"/>
    <b v="0"/>
    <n v="5"/>
    <b v="0"/>
    <x v="13"/>
    <n v="2.6666666666666668E-2"/>
    <n v="32"/>
    <x v="4"/>
    <s v="jazz"/>
    <x v="925"/>
    <d v="2013-11-27T22:08:31"/>
  </r>
  <r>
    <n v="7000"/>
    <n v="0"/>
    <x v="2"/>
    <s v="US"/>
    <s v="USD"/>
    <n v="1278628800"/>
    <n v="1276043330"/>
    <b v="0"/>
    <n v="0"/>
    <b v="0"/>
    <x v="13"/>
    <n v="0"/>
    <e v="#DIV/0!"/>
    <x v="4"/>
    <s v="jazz"/>
    <x v="926"/>
    <d v="2010-07-08T22:40:00"/>
  </r>
  <r>
    <n v="20000"/>
    <n v="0"/>
    <x v="2"/>
    <s v="US"/>
    <s v="USD"/>
    <n v="1337024695"/>
    <n v="1334432695"/>
    <b v="0"/>
    <n v="0"/>
    <b v="0"/>
    <x v="13"/>
    <n v="0"/>
    <e v="#DIV/0!"/>
    <x v="4"/>
    <s v="jazz"/>
    <x v="927"/>
    <d v="2012-05-14T19:44:55"/>
  </r>
  <r>
    <n v="14500"/>
    <n v="1575"/>
    <x v="2"/>
    <s v="US"/>
    <s v="USD"/>
    <n v="1353196800"/>
    <n v="1348864913"/>
    <b v="0"/>
    <n v="28"/>
    <b v="0"/>
    <x v="13"/>
    <n v="0.10862068965517241"/>
    <n v="56.25"/>
    <x v="4"/>
    <s v="jazz"/>
    <x v="928"/>
    <d v="2012-11-18T00:00:00"/>
  </r>
  <r>
    <n v="500"/>
    <n v="0"/>
    <x v="2"/>
    <s v="US"/>
    <s v="USD"/>
    <n v="1333946569"/>
    <n v="1331358169"/>
    <b v="0"/>
    <n v="0"/>
    <b v="0"/>
    <x v="13"/>
    <n v="0"/>
    <e v="#DIV/0!"/>
    <x v="4"/>
    <s v="jazz"/>
    <x v="929"/>
    <d v="2012-04-09T04:42:49"/>
  </r>
  <r>
    <n v="900"/>
    <n v="345"/>
    <x v="2"/>
    <s v="US"/>
    <s v="USD"/>
    <n v="1277501520"/>
    <n v="1273874306"/>
    <b v="0"/>
    <n v="5"/>
    <b v="0"/>
    <x v="13"/>
    <n v="0.38333333333333336"/>
    <n v="69"/>
    <x v="4"/>
    <s v="jazz"/>
    <x v="930"/>
    <d v="2010-06-25T21:32:00"/>
  </r>
  <r>
    <n v="2000"/>
    <n v="131"/>
    <x v="2"/>
    <s v="GB"/>
    <s v="GBP"/>
    <n v="1395007200"/>
    <n v="1392021502"/>
    <b v="0"/>
    <n v="7"/>
    <b v="0"/>
    <x v="13"/>
    <n v="6.5500000000000003E-2"/>
    <n v="18.714285714285715"/>
    <x v="4"/>
    <s v="jazz"/>
    <x v="931"/>
    <d v="2014-03-16T22:00:00"/>
  </r>
  <r>
    <n v="9500"/>
    <n v="1381"/>
    <x v="2"/>
    <s v="US"/>
    <s v="USD"/>
    <n v="1363990545"/>
    <n v="1360106145"/>
    <b v="0"/>
    <n v="30"/>
    <b v="0"/>
    <x v="13"/>
    <n v="0.14536842105263159"/>
    <n v="46.033333333333331"/>
    <x v="4"/>
    <s v="jazz"/>
    <x v="932"/>
    <d v="2013-03-22T22:15:45"/>
  </r>
  <r>
    <n v="2000"/>
    <n v="120"/>
    <x v="2"/>
    <s v="US"/>
    <s v="USD"/>
    <n v="1399867409"/>
    <n v="1394683409"/>
    <b v="0"/>
    <n v="2"/>
    <b v="0"/>
    <x v="13"/>
    <n v="0.06"/>
    <n v="60"/>
    <x v="4"/>
    <s v="jazz"/>
    <x v="933"/>
    <d v="2014-05-12T04:03:29"/>
  </r>
  <r>
    <n v="5000"/>
    <n v="1520"/>
    <x v="2"/>
    <s v="CA"/>
    <s v="CAD"/>
    <n v="1399183200"/>
    <n v="1396633284"/>
    <b v="0"/>
    <n v="30"/>
    <b v="0"/>
    <x v="13"/>
    <n v="0.30399999999999999"/>
    <n v="50.666666666666664"/>
    <x v="4"/>
    <s v="jazz"/>
    <x v="934"/>
    <d v="2014-05-04T06:00:00"/>
  </r>
  <r>
    <n v="3500"/>
    <n v="50"/>
    <x v="2"/>
    <s v="US"/>
    <s v="USD"/>
    <n v="1454054429"/>
    <n v="1451462429"/>
    <b v="0"/>
    <n v="2"/>
    <b v="0"/>
    <x v="13"/>
    <n v="1.4285714285714285E-2"/>
    <n v="25"/>
    <x v="4"/>
    <s v="jazz"/>
    <x v="935"/>
    <d v="2016-01-29T08:00:29"/>
  </r>
  <r>
    <n v="1400"/>
    <n v="0"/>
    <x v="2"/>
    <s v="US"/>
    <s v="USD"/>
    <n v="1326916800"/>
    <n v="1323131689"/>
    <b v="0"/>
    <n v="0"/>
    <b v="0"/>
    <x v="13"/>
    <n v="0"/>
    <e v="#DIV/0!"/>
    <x v="4"/>
    <s v="jazz"/>
    <x v="936"/>
    <d v="2012-01-18T20:00:00"/>
  </r>
  <r>
    <n v="3500"/>
    <n v="40"/>
    <x v="2"/>
    <s v="US"/>
    <s v="USD"/>
    <n v="1383509357"/>
    <n v="1380913757"/>
    <b v="0"/>
    <n v="2"/>
    <b v="0"/>
    <x v="13"/>
    <n v="1.1428571428571429E-2"/>
    <n v="20"/>
    <x v="4"/>
    <s v="jazz"/>
    <x v="937"/>
    <d v="2013-11-03T20:09:17"/>
  </r>
  <r>
    <n v="7000"/>
    <n v="25"/>
    <x v="2"/>
    <s v="US"/>
    <s v="USD"/>
    <n v="1346585448"/>
    <n v="1343993448"/>
    <b v="0"/>
    <n v="1"/>
    <b v="0"/>
    <x v="13"/>
    <n v="3.5714285714285713E-3"/>
    <n v="25"/>
    <x v="4"/>
    <s v="jazz"/>
    <x v="938"/>
    <d v="2012-09-02T11:30:48"/>
  </r>
  <r>
    <n v="2750"/>
    <n v="40"/>
    <x v="2"/>
    <s v="US"/>
    <s v="USD"/>
    <n v="1372622280"/>
    <n v="1369246738"/>
    <b v="0"/>
    <n v="2"/>
    <b v="0"/>
    <x v="13"/>
    <n v="1.4545454545454545E-2"/>
    <n v="20"/>
    <x v="4"/>
    <s v="jazz"/>
    <x v="939"/>
    <d v="2013-06-30T19:58:00"/>
  </r>
  <r>
    <n v="9000"/>
    <n v="1544"/>
    <x v="2"/>
    <s v="US"/>
    <s v="USD"/>
    <n v="1439251926"/>
    <n v="1435363926"/>
    <b v="0"/>
    <n v="14"/>
    <b v="0"/>
    <x v="8"/>
    <n v="0.17155555555555554"/>
    <n v="110.28571428571429"/>
    <x v="2"/>
    <s v="wearables"/>
    <x v="940"/>
    <d v="2015-08-11T00:12:06"/>
  </r>
  <r>
    <n v="50000"/>
    <n v="1161"/>
    <x v="2"/>
    <s v="US"/>
    <s v="USD"/>
    <n v="1486693145"/>
    <n v="1484101145"/>
    <b v="0"/>
    <n v="31"/>
    <b v="0"/>
    <x v="8"/>
    <n v="2.3220000000000001E-2"/>
    <n v="37.451612903225808"/>
    <x v="2"/>
    <s v="wearables"/>
    <x v="941"/>
    <d v="2017-02-10T02:19:05"/>
  </r>
  <r>
    <n v="7500"/>
    <n v="668"/>
    <x v="2"/>
    <s v="US"/>
    <s v="USD"/>
    <n v="1455826460"/>
    <n v="1452716060"/>
    <b v="0"/>
    <n v="16"/>
    <b v="0"/>
    <x v="8"/>
    <n v="8.9066666666666669E-2"/>
    <n v="41.75"/>
    <x v="2"/>
    <s v="wearables"/>
    <x v="942"/>
    <d v="2016-02-18T20:14:20"/>
  </r>
  <r>
    <n v="3000"/>
    <n v="289"/>
    <x v="2"/>
    <s v="US"/>
    <s v="USD"/>
    <n v="1480438905"/>
    <n v="1477843305"/>
    <b v="0"/>
    <n v="12"/>
    <b v="0"/>
    <x v="8"/>
    <n v="9.633333333333334E-2"/>
    <n v="24.083333333333332"/>
    <x v="2"/>
    <s v="wearables"/>
    <x v="943"/>
    <d v="2016-11-29T17:01:45"/>
  </r>
  <r>
    <n v="50000"/>
    <n v="6663"/>
    <x v="2"/>
    <s v="US"/>
    <s v="USD"/>
    <n v="1460988000"/>
    <n v="1458050450"/>
    <b v="0"/>
    <n v="96"/>
    <b v="0"/>
    <x v="8"/>
    <n v="0.13325999999999999"/>
    <n v="69.40625"/>
    <x v="2"/>
    <s v="wearables"/>
    <x v="944"/>
    <d v="2016-04-18T14:00:00"/>
  </r>
  <r>
    <n v="100000"/>
    <n v="2484"/>
    <x v="2"/>
    <s v="FR"/>
    <s v="EUR"/>
    <n v="1487462340"/>
    <n v="1482958626"/>
    <b v="0"/>
    <n v="16"/>
    <b v="0"/>
    <x v="8"/>
    <n v="2.4840000000000001E-2"/>
    <n v="155.25"/>
    <x v="2"/>
    <s v="wearables"/>
    <x v="945"/>
    <d v="2017-02-18T23:59:00"/>
  </r>
  <r>
    <n v="15000"/>
    <n v="286"/>
    <x v="2"/>
    <s v="US"/>
    <s v="USD"/>
    <n v="1473444048"/>
    <n v="1470852048"/>
    <b v="0"/>
    <n v="5"/>
    <b v="0"/>
    <x v="8"/>
    <n v="1.9066666666666666E-2"/>
    <n v="57.2"/>
    <x v="2"/>
    <s v="wearables"/>
    <x v="946"/>
    <d v="2016-09-09T18:00:48"/>
  </r>
  <r>
    <n v="850"/>
    <n v="0"/>
    <x v="2"/>
    <s v="US"/>
    <s v="USD"/>
    <n v="1467312306"/>
    <n v="1462128306"/>
    <b v="0"/>
    <n v="0"/>
    <b v="0"/>
    <x v="8"/>
    <n v="0"/>
    <e v="#DIV/0!"/>
    <x v="2"/>
    <s v="wearables"/>
    <x v="947"/>
    <d v="2016-06-30T18:45:06"/>
  </r>
  <r>
    <n v="4000"/>
    <n v="480"/>
    <x v="2"/>
    <s v="NL"/>
    <s v="EUR"/>
    <n v="1457812364"/>
    <n v="1455220364"/>
    <b v="0"/>
    <n v="8"/>
    <b v="0"/>
    <x v="8"/>
    <n v="0.12"/>
    <n v="60"/>
    <x v="2"/>
    <s v="wearables"/>
    <x v="948"/>
    <d v="2016-03-12T19:52:44"/>
  </r>
  <r>
    <n v="20000"/>
    <n v="273"/>
    <x v="2"/>
    <s v="DE"/>
    <s v="EUR"/>
    <n v="1456016576"/>
    <n v="1450832576"/>
    <b v="0"/>
    <n v="7"/>
    <b v="0"/>
    <x v="8"/>
    <n v="1.3650000000000001E-2"/>
    <n v="39"/>
    <x v="2"/>
    <s v="wearables"/>
    <x v="949"/>
    <d v="2016-02-21T01:02:56"/>
  </r>
  <r>
    <n v="5000"/>
    <n v="1402"/>
    <x v="2"/>
    <s v="CA"/>
    <s v="CAD"/>
    <n v="1453053661"/>
    <n v="1450461661"/>
    <b v="0"/>
    <n v="24"/>
    <b v="0"/>
    <x v="8"/>
    <n v="0.28039999999999998"/>
    <n v="58.416666666666664"/>
    <x v="2"/>
    <s v="wearables"/>
    <x v="950"/>
    <d v="2016-01-17T18:01:01"/>
  </r>
  <r>
    <n v="50000"/>
    <n v="19195"/>
    <x v="2"/>
    <s v="US"/>
    <s v="USD"/>
    <n v="1465054872"/>
    <n v="1461166872"/>
    <b v="0"/>
    <n v="121"/>
    <b v="0"/>
    <x v="8"/>
    <n v="0.38390000000000002"/>
    <n v="158.63636363636363"/>
    <x v="2"/>
    <s v="wearables"/>
    <x v="951"/>
    <d v="2016-06-04T15:41:12"/>
  </r>
  <r>
    <n v="49000"/>
    <n v="19572"/>
    <x v="2"/>
    <s v="US"/>
    <s v="USD"/>
    <n v="1479483812"/>
    <n v="1476888212"/>
    <b v="0"/>
    <n v="196"/>
    <b v="0"/>
    <x v="8"/>
    <n v="0.39942857142857141"/>
    <n v="99.857142857142861"/>
    <x v="2"/>
    <s v="wearables"/>
    <x v="952"/>
    <d v="2016-11-18T15:43:32"/>
  </r>
  <r>
    <n v="15000"/>
    <n v="126"/>
    <x v="2"/>
    <s v="US"/>
    <s v="USD"/>
    <n v="1422158199"/>
    <n v="1419566199"/>
    <b v="0"/>
    <n v="5"/>
    <b v="0"/>
    <x v="8"/>
    <n v="8.3999999999999995E-3"/>
    <n v="25.2"/>
    <x v="2"/>
    <s v="wearables"/>
    <x v="953"/>
    <d v="2015-01-25T03:56:39"/>
  </r>
  <r>
    <n v="15000"/>
    <n v="6511"/>
    <x v="2"/>
    <s v="US"/>
    <s v="USD"/>
    <n v="1440100839"/>
    <n v="1436472039"/>
    <b v="0"/>
    <n v="73"/>
    <b v="0"/>
    <x v="8"/>
    <n v="0.43406666666666666"/>
    <n v="89.191780821917803"/>
    <x v="2"/>
    <s v="wearables"/>
    <x v="954"/>
    <d v="2015-08-20T20:00:39"/>
  </r>
  <r>
    <n v="300000"/>
    <n v="16984"/>
    <x v="2"/>
    <s v="US"/>
    <s v="USD"/>
    <n v="1473750300"/>
    <n v="1470294300"/>
    <b v="0"/>
    <n v="93"/>
    <b v="0"/>
    <x v="8"/>
    <n v="5.6613333333333335E-2"/>
    <n v="182.6236559139785"/>
    <x v="2"/>
    <s v="wearables"/>
    <x v="955"/>
    <d v="2016-09-13T07:05:00"/>
  </r>
  <r>
    <n v="50000"/>
    <n v="861"/>
    <x v="2"/>
    <s v="US"/>
    <s v="USD"/>
    <n v="1430081759"/>
    <n v="1424901359"/>
    <b v="0"/>
    <n v="17"/>
    <b v="0"/>
    <x v="8"/>
    <n v="1.7219999999999999E-2"/>
    <n v="50.647058823529413"/>
    <x v="2"/>
    <s v="wearables"/>
    <x v="956"/>
    <d v="2015-04-26T20:55:59"/>
  </r>
  <r>
    <n v="12000"/>
    <n v="233"/>
    <x v="2"/>
    <s v="US"/>
    <s v="USD"/>
    <n v="1479392133"/>
    <n v="1476710133"/>
    <b v="0"/>
    <n v="7"/>
    <b v="0"/>
    <x v="8"/>
    <n v="1.9416666666666665E-2"/>
    <n v="33.285714285714285"/>
    <x v="2"/>
    <s v="wearables"/>
    <x v="957"/>
    <d v="2016-11-17T14:15:33"/>
  </r>
  <r>
    <n v="7777"/>
    <n v="881"/>
    <x v="2"/>
    <s v="US"/>
    <s v="USD"/>
    <n v="1428641940"/>
    <n v="1426792563"/>
    <b v="0"/>
    <n v="17"/>
    <b v="0"/>
    <x v="8"/>
    <n v="0.11328275684711328"/>
    <n v="51.823529411764703"/>
    <x v="2"/>
    <s v="wearables"/>
    <x v="958"/>
    <d v="2015-04-10T04:59:00"/>
  </r>
  <r>
    <n v="50000"/>
    <n v="19430"/>
    <x v="2"/>
    <s v="US"/>
    <s v="USD"/>
    <n v="1421640665"/>
    <n v="1419048665"/>
    <b v="0"/>
    <n v="171"/>
    <b v="0"/>
    <x v="8"/>
    <n v="0.3886"/>
    <n v="113.62573099415205"/>
    <x v="2"/>
    <s v="wearables"/>
    <x v="959"/>
    <d v="2015-01-19T04:11:05"/>
  </r>
  <r>
    <n v="55650"/>
    <n v="25655"/>
    <x v="2"/>
    <s v="US"/>
    <s v="USD"/>
    <n v="1489500155"/>
    <n v="1485874955"/>
    <b v="0"/>
    <n v="188"/>
    <b v="0"/>
    <x v="8"/>
    <n v="0.46100628930817611"/>
    <n v="136.46276595744681"/>
    <x v="2"/>
    <s v="wearables"/>
    <x v="960"/>
    <d v="2017-03-14T14:02:35"/>
  </r>
  <r>
    <n v="95000"/>
    <n v="40079"/>
    <x v="2"/>
    <s v="US"/>
    <s v="USD"/>
    <n v="1487617200"/>
    <n v="1483634335"/>
    <b v="0"/>
    <n v="110"/>
    <b v="0"/>
    <x v="8"/>
    <n v="0.42188421052631581"/>
    <n v="364.35454545454547"/>
    <x v="2"/>
    <s v="wearables"/>
    <x v="961"/>
    <d v="2017-02-20T19:00:00"/>
  </r>
  <r>
    <n v="2500"/>
    <n v="712"/>
    <x v="2"/>
    <s v="US"/>
    <s v="USD"/>
    <n v="1455210353"/>
    <n v="1451927153"/>
    <b v="0"/>
    <n v="37"/>
    <b v="0"/>
    <x v="8"/>
    <n v="0.2848"/>
    <n v="19.243243243243242"/>
    <x v="2"/>
    <s v="wearables"/>
    <x v="962"/>
    <d v="2016-02-11T17:05:53"/>
  </r>
  <r>
    <n v="35000"/>
    <n v="377"/>
    <x v="2"/>
    <s v="US"/>
    <s v="USD"/>
    <n v="1476717319"/>
    <n v="1473693319"/>
    <b v="0"/>
    <n v="9"/>
    <b v="0"/>
    <x v="8"/>
    <n v="1.0771428571428571E-2"/>
    <n v="41.888888888888886"/>
    <x v="2"/>
    <s v="wearables"/>
    <x v="963"/>
    <d v="2016-10-17T15:15:19"/>
  </r>
  <r>
    <n v="110000"/>
    <n v="879"/>
    <x v="2"/>
    <s v="CA"/>
    <s v="CAD"/>
    <n v="1441119919"/>
    <n v="1437663919"/>
    <b v="0"/>
    <n v="29"/>
    <b v="0"/>
    <x v="8"/>
    <n v="7.9909090909090902E-3"/>
    <n v="30.310344827586206"/>
    <x v="2"/>
    <s v="wearables"/>
    <x v="964"/>
    <d v="2015-09-01T15:05:19"/>
  </r>
  <r>
    <n v="25000"/>
    <n v="298"/>
    <x v="2"/>
    <s v="US"/>
    <s v="USD"/>
    <n v="1477454340"/>
    <n v="1474676646"/>
    <b v="0"/>
    <n v="6"/>
    <b v="0"/>
    <x v="8"/>
    <n v="1.192E-2"/>
    <n v="49.666666666666664"/>
    <x v="2"/>
    <s v="wearables"/>
    <x v="965"/>
    <d v="2016-10-26T03:59:00"/>
  </r>
  <r>
    <n v="12000"/>
    <n v="1776"/>
    <x v="2"/>
    <s v="US"/>
    <s v="USD"/>
    <n v="1475766932"/>
    <n v="1473174932"/>
    <b v="0"/>
    <n v="30"/>
    <b v="0"/>
    <x v="8"/>
    <n v="0.14799999999999999"/>
    <n v="59.2"/>
    <x v="2"/>
    <s v="wearables"/>
    <x v="966"/>
    <d v="2016-10-06T15:15:32"/>
  </r>
  <r>
    <n v="20000"/>
    <n v="3562"/>
    <x v="2"/>
    <s v="US"/>
    <s v="USD"/>
    <n v="1461301574"/>
    <n v="1456121174"/>
    <b v="0"/>
    <n v="81"/>
    <b v="0"/>
    <x v="8"/>
    <n v="0.17810000000000001"/>
    <n v="43.97530864197531"/>
    <x v="2"/>
    <s v="wearables"/>
    <x v="967"/>
    <d v="2016-04-22T05:06:14"/>
  </r>
  <r>
    <n v="8000"/>
    <n v="106"/>
    <x v="2"/>
    <s v="US"/>
    <s v="USD"/>
    <n v="1408134034"/>
    <n v="1405542034"/>
    <b v="0"/>
    <n v="4"/>
    <b v="0"/>
    <x v="8"/>
    <n v="1.325E-2"/>
    <n v="26.5"/>
    <x v="2"/>
    <s v="wearables"/>
    <x v="968"/>
    <d v="2014-08-15T20:20:34"/>
  </r>
  <r>
    <n v="30000"/>
    <n v="14000"/>
    <x v="2"/>
    <s v="MX"/>
    <s v="MXN"/>
    <n v="1486624607"/>
    <n v="1483773407"/>
    <b v="0"/>
    <n v="11"/>
    <b v="0"/>
    <x v="8"/>
    <n v="0.46666666666666667"/>
    <n v="1272.7272727272727"/>
    <x v="2"/>
    <s v="wearables"/>
    <x v="969"/>
    <d v="2017-02-09T07:16:47"/>
  </r>
  <r>
    <n v="5000"/>
    <n v="2296"/>
    <x v="2"/>
    <s v="CA"/>
    <s v="CAD"/>
    <n v="1485147540"/>
    <n v="1481951853"/>
    <b v="0"/>
    <n v="14"/>
    <b v="0"/>
    <x v="8"/>
    <n v="0.4592"/>
    <n v="164"/>
    <x v="2"/>
    <s v="wearables"/>
    <x v="970"/>
    <d v="2017-01-23T04:59:00"/>
  </r>
  <r>
    <n v="100000"/>
    <n v="226"/>
    <x v="2"/>
    <s v="US"/>
    <s v="USD"/>
    <n v="1433178060"/>
    <n v="1429290060"/>
    <b v="0"/>
    <n v="5"/>
    <b v="0"/>
    <x v="8"/>
    <n v="2.2599999999999999E-3"/>
    <n v="45.2"/>
    <x v="2"/>
    <s v="wearables"/>
    <x v="971"/>
    <d v="2015-06-01T17:01:00"/>
  </r>
  <r>
    <n v="20000"/>
    <n v="6925"/>
    <x v="2"/>
    <s v="US"/>
    <s v="USD"/>
    <n v="1409813940"/>
    <n v="1407271598"/>
    <b v="0"/>
    <n v="45"/>
    <b v="0"/>
    <x v="8"/>
    <n v="0.34625"/>
    <n v="153.88888888888889"/>
    <x v="2"/>
    <s v="wearables"/>
    <x v="972"/>
    <d v="2014-09-04T06:59:00"/>
  </r>
  <r>
    <n v="20000"/>
    <n v="411"/>
    <x v="2"/>
    <s v="US"/>
    <s v="USD"/>
    <n v="1447032093"/>
    <n v="1441844493"/>
    <b v="0"/>
    <n v="8"/>
    <b v="0"/>
    <x v="8"/>
    <n v="2.0549999999999999E-2"/>
    <n v="51.375"/>
    <x v="2"/>
    <s v="wearables"/>
    <x v="973"/>
    <d v="2015-11-09T01:21:33"/>
  </r>
  <r>
    <n v="50000"/>
    <n v="280"/>
    <x v="2"/>
    <s v="US"/>
    <s v="USD"/>
    <n v="1458925156"/>
    <n v="1456336756"/>
    <b v="0"/>
    <n v="3"/>
    <b v="0"/>
    <x v="8"/>
    <n v="5.5999999999999999E-3"/>
    <n v="93.333333333333329"/>
    <x v="2"/>
    <s v="wearables"/>
    <x v="974"/>
    <d v="2016-03-25T16:59:16"/>
  </r>
  <r>
    <n v="100000"/>
    <n v="2607"/>
    <x v="2"/>
    <s v="US"/>
    <s v="USD"/>
    <n v="1467132185"/>
    <n v="1461948185"/>
    <b v="0"/>
    <n v="24"/>
    <b v="0"/>
    <x v="8"/>
    <n v="2.6069999999999999E-2"/>
    <n v="108.625"/>
    <x v="2"/>
    <s v="wearables"/>
    <x v="975"/>
    <d v="2016-06-28T16:43:05"/>
  </r>
  <r>
    <n v="150000"/>
    <n v="2889"/>
    <x v="2"/>
    <s v="AU"/>
    <s v="AUD"/>
    <n v="1439515497"/>
    <n v="1435627497"/>
    <b v="0"/>
    <n v="18"/>
    <b v="0"/>
    <x v="8"/>
    <n v="1.9259999999999999E-2"/>
    <n v="160.5"/>
    <x v="2"/>
    <s v="wearables"/>
    <x v="976"/>
    <d v="2015-08-14T01:24:57"/>
  </r>
  <r>
    <n v="2700"/>
    <n v="909"/>
    <x v="2"/>
    <s v="AT"/>
    <s v="EUR"/>
    <n v="1456094197"/>
    <n v="1453502197"/>
    <b v="0"/>
    <n v="12"/>
    <b v="0"/>
    <x v="8"/>
    <n v="0.33666666666666667"/>
    <n v="75.75"/>
    <x v="2"/>
    <s v="wearables"/>
    <x v="977"/>
    <d v="2016-02-21T22:36:37"/>
  </r>
  <r>
    <n v="172889"/>
    <n v="97273"/>
    <x v="2"/>
    <s v="SE"/>
    <s v="SEK"/>
    <n v="1456385101"/>
    <n v="1453793101"/>
    <b v="0"/>
    <n v="123"/>
    <b v="0"/>
    <x v="8"/>
    <n v="0.5626326718299024"/>
    <n v="790.83739837398377"/>
    <x v="2"/>
    <s v="wearables"/>
    <x v="978"/>
    <d v="2016-02-25T07:25:01"/>
  </r>
  <r>
    <n v="35000"/>
    <n v="28986.16"/>
    <x v="2"/>
    <s v="US"/>
    <s v="USD"/>
    <n v="1466449140"/>
    <n v="1463392828"/>
    <b v="0"/>
    <n v="96"/>
    <b v="0"/>
    <x v="8"/>
    <n v="0.82817600000000002"/>
    <n v="301.93916666666667"/>
    <x v="2"/>
    <s v="wearables"/>
    <x v="979"/>
    <d v="2016-06-20T18:59:00"/>
  </r>
  <r>
    <n v="10000"/>
    <n v="1486"/>
    <x v="2"/>
    <s v="US"/>
    <s v="USD"/>
    <n v="1417387322"/>
    <n v="1413495722"/>
    <b v="0"/>
    <n v="31"/>
    <b v="0"/>
    <x v="8"/>
    <n v="0.14860000000000001"/>
    <n v="47.935483870967744"/>
    <x v="2"/>
    <s v="wearables"/>
    <x v="980"/>
    <d v="2014-11-30T22:42:02"/>
  </r>
  <r>
    <n v="88888"/>
    <n v="11"/>
    <x v="2"/>
    <s v="US"/>
    <s v="USD"/>
    <n v="1407624222"/>
    <n v="1405032222"/>
    <b v="0"/>
    <n v="4"/>
    <b v="0"/>
    <x v="8"/>
    <n v="1.2375123751237513E-4"/>
    <n v="2.75"/>
    <x v="2"/>
    <s v="wearables"/>
    <x v="981"/>
    <d v="2014-08-09T22:43:42"/>
  </r>
  <r>
    <n v="17500"/>
    <n v="3"/>
    <x v="2"/>
    <s v="US"/>
    <s v="USD"/>
    <n v="1475431486"/>
    <n v="1472839486"/>
    <b v="0"/>
    <n v="3"/>
    <b v="0"/>
    <x v="8"/>
    <n v="1.7142857142857143E-4"/>
    <n v="1"/>
    <x v="2"/>
    <s v="wearables"/>
    <x v="982"/>
    <d v="2016-10-02T18:04:46"/>
  </r>
  <r>
    <n v="104219"/>
    <n v="30751"/>
    <x v="2"/>
    <s v="ES"/>
    <s v="EUR"/>
    <n v="1471985640"/>
    <n v="1469289685"/>
    <b v="0"/>
    <n v="179"/>
    <b v="0"/>
    <x v="8"/>
    <n v="0.2950613611721471"/>
    <n v="171.79329608938548"/>
    <x v="2"/>
    <s v="wearables"/>
    <x v="983"/>
    <d v="2016-08-23T20:54:00"/>
  </r>
  <r>
    <n v="10000"/>
    <n v="106"/>
    <x v="2"/>
    <s v="US"/>
    <s v="USD"/>
    <n v="1427507208"/>
    <n v="1424918808"/>
    <b v="0"/>
    <n v="3"/>
    <b v="0"/>
    <x v="8"/>
    <n v="1.06E-2"/>
    <n v="35.333333333333336"/>
    <x v="2"/>
    <s v="wearables"/>
    <x v="984"/>
    <d v="2015-03-28T01:46:48"/>
  </r>
  <r>
    <n v="30000"/>
    <n v="1888"/>
    <x v="2"/>
    <s v="DE"/>
    <s v="EUR"/>
    <n v="1451602800"/>
    <n v="1449011610"/>
    <b v="0"/>
    <n v="23"/>
    <b v="0"/>
    <x v="8"/>
    <n v="6.2933333333333327E-2"/>
    <n v="82.086956521739125"/>
    <x v="2"/>
    <s v="wearables"/>
    <x v="985"/>
    <d v="2015-12-31T23:00:00"/>
  </r>
  <r>
    <n v="20000"/>
    <n v="2550"/>
    <x v="2"/>
    <s v="GB"/>
    <s v="GBP"/>
    <n v="1452384000"/>
    <n v="1447698300"/>
    <b v="0"/>
    <n v="23"/>
    <b v="0"/>
    <x v="8"/>
    <n v="0.1275"/>
    <n v="110.8695652173913"/>
    <x v="2"/>
    <s v="wearables"/>
    <x v="986"/>
    <d v="2016-01-10T00:00:00"/>
  </r>
  <r>
    <n v="50000"/>
    <n v="6610"/>
    <x v="2"/>
    <s v="NL"/>
    <s v="EUR"/>
    <n v="1403507050"/>
    <n v="1400051050"/>
    <b v="0"/>
    <n v="41"/>
    <b v="0"/>
    <x v="8"/>
    <n v="0.13220000000000001"/>
    <n v="161.21951219512195"/>
    <x v="2"/>
    <s v="wearables"/>
    <x v="987"/>
    <d v="2014-06-23T07:04:10"/>
  </r>
  <r>
    <n v="5000"/>
    <n v="0"/>
    <x v="2"/>
    <s v="IT"/>
    <s v="EUR"/>
    <n v="1475310825"/>
    <n v="1472718825"/>
    <b v="0"/>
    <n v="0"/>
    <b v="0"/>
    <x v="8"/>
    <n v="0"/>
    <e v="#DIV/0!"/>
    <x v="2"/>
    <s v="wearables"/>
    <x v="988"/>
    <d v="2016-10-01T08:33:45"/>
  </r>
  <r>
    <n v="10000"/>
    <n v="1677"/>
    <x v="2"/>
    <s v="US"/>
    <s v="USD"/>
    <n v="1475101495"/>
    <n v="1472509495"/>
    <b v="0"/>
    <n v="32"/>
    <b v="0"/>
    <x v="8"/>
    <n v="0.16769999999999999"/>
    <n v="52.40625"/>
    <x v="2"/>
    <s v="wearables"/>
    <x v="989"/>
    <d v="2016-09-28T22:24:55"/>
  </r>
  <r>
    <n v="25000"/>
    <n v="26"/>
    <x v="2"/>
    <s v="US"/>
    <s v="USD"/>
    <n v="1409770164"/>
    <n v="1407178164"/>
    <b v="0"/>
    <n v="2"/>
    <b v="0"/>
    <x v="8"/>
    <n v="1.0399999999999999E-3"/>
    <n v="13"/>
    <x v="2"/>
    <s v="wearables"/>
    <x v="990"/>
    <d v="2014-09-03T18:49:24"/>
  </r>
  <r>
    <n v="5000"/>
    <n v="212"/>
    <x v="2"/>
    <s v="GB"/>
    <s v="GBP"/>
    <n v="1468349460"/>
    <n v="1466186988"/>
    <b v="0"/>
    <n v="7"/>
    <b v="0"/>
    <x v="8"/>
    <n v="4.24E-2"/>
    <n v="30.285714285714285"/>
    <x v="2"/>
    <s v="wearables"/>
    <x v="991"/>
    <d v="2016-07-12T18:51:00"/>
  </r>
  <r>
    <n v="100000"/>
    <n v="467"/>
    <x v="2"/>
    <s v="US"/>
    <s v="USD"/>
    <n v="1462655519"/>
    <n v="1457475119"/>
    <b v="0"/>
    <n v="4"/>
    <b v="0"/>
    <x v="8"/>
    <n v="4.6699999999999997E-3"/>
    <n v="116.75"/>
    <x v="2"/>
    <s v="wearables"/>
    <x v="992"/>
    <d v="2016-05-07T21:11:59"/>
  </r>
  <r>
    <n v="70000"/>
    <n v="17561"/>
    <x v="2"/>
    <s v="US"/>
    <s v="USD"/>
    <n v="1478926800"/>
    <n v="1476054568"/>
    <b v="0"/>
    <n v="196"/>
    <b v="0"/>
    <x v="8"/>
    <n v="0.25087142857142858"/>
    <n v="89.59693877551021"/>
    <x v="2"/>
    <s v="wearables"/>
    <x v="993"/>
    <d v="2016-11-12T05:00:00"/>
  </r>
  <r>
    <n v="200000"/>
    <n v="4669"/>
    <x v="2"/>
    <s v="US"/>
    <s v="USD"/>
    <n v="1417388340"/>
    <n v="1412835530"/>
    <b v="0"/>
    <n v="11"/>
    <b v="0"/>
    <x v="8"/>
    <n v="2.3345000000000001E-2"/>
    <n v="424.45454545454544"/>
    <x v="2"/>
    <s v="wearables"/>
    <x v="994"/>
    <d v="2014-11-30T22:59:00"/>
  </r>
  <r>
    <n v="10000"/>
    <n v="726"/>
    <x v="2"/>
    <s v="US"/>
    <s v="USD"/>
    <n v="1417276800"/>
    <n v="1415140480"/>
    <b v="0"/>
    <n v="9"/>
    <b v="0"/>
    <x v="8"/>
    <n v="7.2599999999999998E-2"/>
    <n v="80.666666666666671"/>
    <x v="2"/>
    <s v="wearables"/>
    <x v="995"/>
    <d v="2014-11-29T16:00:00"/>
  </r>
  <r>
    <n v="4000"/>
    <n v="65"/>
    <x v="2"/>
    <s v="US"/>
    <s v="USD"/>
    <n v="1406474820"/>
    <n v="1403902060"/>
    <b v="0"/>
    <n v="5"/>
    <b v="0"/>
    <x v="8"/>
    <n v="1.6250000000000001E-2"/>
    <n v="13"/>
    <x v="2"/>
    <s v="wearables"/>
    <x v="996"/>
    <d v="2014-07-27T15:27:00"/>
  </r>
  <r>
    <n v="5000"/>
    <n v="65"/>
    <x v="2"/>
    <s v="US"/>
    <s v="USD"/>
    <n v="1417145297"/>
    <n v="1414549697"/>
    <b v="0"/>
    <n v="8"/>
    <b v="0"/>
    <x v="8"/>
    <n v="1.2999999999999999E-2"/>
    <n v="8.125"/>
    <x v="2"/>
    <s v="wearables"/>
    <x v="997"/>
    <d v="2014-11-28T03:28:17"/>
  </r>
  <r>
    <n v="60000"/>
    <n v="35135"/>
    <x v="2"/>
    <s v="CA"/>
    <s v="CAD"/>
    <n v="1447909401"/>
    <n v="1444017801"/>
    <b v="0"/>
    <n v="229"/>
    <b v="0"/>
    <x v="8"/>
    <n v="0.58558333333333334"/>
    <n v="153.42794759825327"/>
    <x v="2"/>
    <s v="wearables"/>
    <x v="998"/>
    <d v="2015-11-19T05:03:21"/>
  </r>
  <r>
    <n v="150000"/>
    <n v="11683"/>
    <x v="2"/>
    <s v="CA"/>
    <s v="CAD"/>
    <n v="1415865720"/>
    <n v="1413270690"/>
    <b v="0"/>
    <n v="40"/>
    <b v="0"/>
    <x v="8"/>
    <n v="7.7886666666666673E-2"/>
    <n v="292.07499999999999"/>
    <x v="2"/>
    <s v="wearables"/>
    <x v="999"/>
    <d v="2014-11-13T08:02:00"/>
  </r>
  <r>
    <n v="894700"/>
    <n v="19824"/>
    <x v="1"/>
    <s v="US"/>
    <s v="USD"/>
    <n v="1489537560"/>
    <n v="1484357160"/>
    <b v="0"/>
    <n v="6"/>
    <b v="0"/>
    <x v="8"/>
    <n v="2.2157147647256063E-2"/>
    <n v="3304"/>
    <x v="2"/>
    <s v="wearables"/>
    <x v="1000"/>
    <d v="2017-03-15T00:26:00"/>
  </r>
  <r>
    <n v="5000"/>
    <n v="5200"/>
    <x v="1"/>
    <s v="GB"/>
    <s v="GBP"/>
    <n v="1485796613"/>
    <n v="1481908613"/>
    <b v="0"/>
    <n v="4"/>
    <b v="0"/>
    <x v="8"/>
    <n v="1.04"/>
    <n v="1300"/>
    <x v="2"/>
    <s v="wearables"/>
    <x v="1001"/>
    <d v="2017-01-30T17:16:53"/>
  </r>
  <r>
    <n v="9999"/>
    <n v="2960"/>
    <x v="1"/>
    <s v="US"/>
    <s v="USD"/>
    <n v="1450331940"/>
    <n v="1447777514"/>
    <b v="0"/>
    <n v="22"/>
    <b v="0"/>
    <x v="8"/>
    <n v="0.29602960296029601"/>
    <n v="134.54545454545453"/>
    <x v="2"/>
    <s v="wearables"/>
    <x v="1002"/>
    <d v="2015-12-17T05:59:00"/>
  </r>
  <r>
    <n v="20000"/>
    <n v="3211"/>
    <x v="1"/>
    <s v="FR"/>
    <s v="EUR"/>
    <n v="1489680061"/>
    <n v="1487091661"/>
    <b v="0"/>
    <n v="15"/>
    <b v="0"/>
    <x v="8"/>
    <n v="0.16055"/>
    <n v="214.06666666666666"/>
    <x v="2"/>
    <s v="wearables"/>
    <x v="1003"/>
    <d v="2017-03-16T16:01:01"/>
  </r>
  <r>
    <n v="25000"/>
    <n v="20552"/>
    <x v="1"/>
    <s v="US"/>
    <s v="USD"/>
    <n v="1455814827"/>
    <n v="1453222827"/>
    <b v="0"/>
    <n v="95"/>
    <b v="0"/>
    <x v="8"/>
    <n v="0.82208000000000003"/>
    <n v="216.33684210526314"/>
    <x v="2"/>
    <s v="wearables"/>
    <x v="1004"/>
    <d v="2016-02-18T17:00:27"/>
  </r>
  <r>
    <n v="200000"/>
    <n v="150102"/>
    <x v="1"/>
    <s v="US"/>
    <s v="USD"/>
    <n v="1446217183"/>
    <n v="1443538783"/>
    <b v="0"/>
    <n v="161"/>
    <b v="0"/>
    <x v="8"/>
    <n v="0.75051000000000001"/>
    <n v="932.31055900621118"/>
    <x v="2"/>
    <s v="wearables"/>
    <x v="1005"/>
    <d v="2015-10-30T14:59:43"/>
  </r>
  <r>
    <n v="4000"/>
    <n v="234"/>
    <x v="1"/>
    <s v="US"/>
    <s v="USD"/>
    <n v="1418368260"/>
    <n v="1417654672"/>
    <b v="0"/>
    <n v="8"/>
    <b v="0"/>
    <x v="8"/>
    <n v="5.8500000000000003E-2"/>
    <n v="29.25"/>
    <x v="2"/>
    <s v="wearables"/>
    <x v="1006"/>
    <d v="2014-12-12T07:11:00"/>
  </r>
  <r>
    <n v="30000"/>
    <n v="13296"/>
    <x v="1"/>
    <s v="US"/>
    <s v="USD"/>
    <n v="1481727623"/>
    <n v="1478095223"/>
    <b v="0"/>
    <n v="76"/>
    <b v="0"/>
    <x v="8"/>
    <n v="0.44319999999999998"/>
    <n v="174.94736842105263"/>
    <x v="2"/>
    <s v="wearables"/>
    <x v="1007"/>
    <d v="2016-12-14T15:00:23"/>
  </r>
  <r>
    <n v="93500"/>
    <n v="250"/>
    <x v="1"/>
    <s v="MX"/>
    <s v="MXN"/>
    <n v="1482953115"/>
    <n v="1480361115"/>
    <b v="0"/>
    <n v="1"/>
    <b v="0"/>
    <x v="8"/>
    <n v="2.6737967914438501E-3"/>
    <n v="250"/>
    <x v="2"/>
    <s v="wearables"/>
    <x v="1008"/>
    <d v="2016-12-28T19:25:15"/>
  </r>
  <r>
    <n v="50000"/>
    <n v="6565"/>
    <x v="1"/>
    <s v="US"/>
    <s v="USD"/>
    <n v="1466346646"/>
    <n v="1463754646"/>
    <b v="0"/>
    <n v="101"/>
    <b v="0"/>
    <x v="8"/>
    <n v="0.1313"/>
    <n v="65"/>
    <x v="2"/>
    <s v="wearables"/>
    <x v="1009"/>
    <d v="2016-06-19T14:30:46"/>
  </r>
  <r>
    <n v="115250"/>
    <n v="220"/>
    <x v="1"/>
    <s v="US"/>
    <s v="USD"/>
    <n v="1473044340"/>
    <n v="1468180462"/>
    <b v="0"/>
    <n v="4"/>
    <b v="0"/>
    <x v="8"/>
    <n v="1.9088937093275488E-3"/>
    <n v="55"/>
    <x v="2"/>
    <s v="wearables"/>
    <x v="1010"/>
    <d v="2016-09-05T02:59:00"/>
  </r>
  <r>
    <n v="20000"/>
    <n v="75"/>
    <x v="1"/>
    <s v="US"/>
    <s v="USD"/>
    <n v="1418938395"/>
    <n v="1415050395"/>
    <b v="0"/>
    <n v="1"/>
    <b v="0"/>
    <x v="8"/>
    <n v="3.7499999999999999E-3"/>
    <n v="75"/>
    <x v="2"/>
    <s v="wearables"/>
    <x v="1011"/>
    <d v="2014-12-18T21:33:15"/>
  </r>
  <r>
    <n v="5000"/>
    <n v="1076751.05"/>
    <x v="1"/>
    <s v="US"/>
    <s v="USD"/>
    <n v="1485254052"/>
    <n v="1481366052"/>
    <b v="0"/>
    <n v="775"/>
    <b v="0"/>
    <x v="8"/>
    <n v="215.35021"/>
    <n v="1389.3561935483872"/>
    <x v="2"/>
    <s v="wearables"/>
    <x v="1012"/>
    <d v="2017-01-24T10:34:12"/>
  </r>
  <r>
    <n v="25000"/>
    <n v="8632"/>
    <x v="1"/>
    <s v="US"/>
    <s v="USD"/>
    <n v="1451419200"/>
    <n v="1449000056"/>
    <b v="0"/>
    <n v="90"/>
    <b v="0"/>
    <x v="8"/>
    <n v="0.34527999999999998"/>
    <n v="95.911111111111111"/>
    <x v="2"/>
    <s v="wearables"/>
    <x v="1013"/>
    <d v="2015-12-29T20:00:00"/>
  </r>
  <r>
    <n v="10000"/>
    <n v="3060"/>
    <x v="1"/>
    <s v="US"/>
    <s v="USD"/>
    <n v="1420070615"/>
    <n v="1415750615"/>
    <b v="0"/>
    <n v="16"/>
    <b v="0"/>
    <x v="8"/>
    <n v="0.30599999999999999"/>
    <n v="191.25"/>
    <x v="2"/>
    <s v="wearables"/>
    <x v="1014"/>
    <d v="2015-01-01T00:03:35"/>
  </r>
  <r>
    <n v="9000"/>
    <n v="240"/>
    <x v="1"/>
    <s v="CH"/>
    <s v="CHF"/>
    <n v="1448489095"/>
    <n v="1445893495"/>
    <b v="0"/>
    <n v="6"/>
    <b v="0"/>
    <x v="8"/>
    <n v="2.6666666666666668E-2"/>
    <n v="40"/>
    <x v="2"/>
    <s v="wearables"/>
    <x v="1015"/>
    <d v="2015-11-25T22:04:55"/>
  </r>
  <r>
    <n v="100000"/>
    <n v="2842"/>
    <x v="1"/>
    <s v="US"/>
    <s v="USD"/>
    <n v="1459992856"/>
    <n v="1456108456"/>
    <b v="0"/>
    <n v="38"/>
    <b v="0"/>
    <x v="8"/>
    <n v="2.8420000000000001E-2"/>
    <n v="74.78947368421052"/>
    <x v="2"/>
    <s v="wearables"/>
    <x v="1016"/>
    <d v="2016-04-07T01:34:16"/>
  </r>
  <r>
    <n v="250000"/>
    <n v="57197"/>
    <x v="1"/>
    <s v="US"/>
    <s v="USD"/>
    <n v="1448125935"/>
    <n v="1444666335"/>
    <b v="0"/>
    <n v="355"/>
    <b v="0"/>
    <x v="8"/>
    <n v="0.22878799999999999"/>
    <n v="161.11830985915492"/>
    <x v="2"/>
    <s v="wearables"/>
    <x v="1017"/>
    <d v="2015-11-21T17:12:15"/>
  </r>
  <r>
    <n v="20000"/>
    <n v="621"/>
    <x v="1"/>
    <s v="US"/>
    <s v="USD"/>
    <n v="1468496933"/>
    <n v="1465904933"/>
    <b v="0"/>
    <n v="7"/>
    <b v="0"/>
    <x v="8"/>
    <n v="3.1050000000000001E-2"/>
    <n v="88.714285714285708"/>
    <x v="2"/>
    <s v="wearables"/>
    <x v="1018"/>
    <d v="2016-07-14T11:48:53"/>
  </r>
  <r>
    <n v="45000"/>
    <n v="21300"/>
    <x v="1"/>
    <s v="US"/>
    <s v="USD"/>
    <n v="1423092149"/>
    <n v="1420500149"/>
    <b v="0"/>
    <n v="400"/>
    <b v="0"/>
    <x v="8"/>
    <n v="0.47333333333333333"/>
    <n v="53.25"/>
    <x v="2"/>
    <s v="wearables"/>
    <x v="1019"/>
    <d v="2015-02-04T23:22:29"/>
  </r>
  <r>
    <n v="1550"/>
    <n v="3186"/>
    <x v="0"/>
    <s v="CA"/>
    <s v="CAD"/>
    <n v="1433206020"/>
    <n v="1430617209"/>
    <b v="0"/>
    <n v="30"/>
    <b v="1"/>
    <x v="15"/>
    <n v="2.0554838709677421"/>
    <n v="106.2"/>
    <x v="4"/>
    <s v="electronic music"/>
    <x v="1020"/>
    <d v="2015-06-02T00:47:00"/>
  </r>
  <r>
    <n v="3000"/>
    <n v="10554.11"/>
    <x v="0"/>
    <s v="US"/>
    <s v="USD"/>
    <n v="1445054400"/>
    <n v="1443074571"/>
    <b v="1"/>
    <n v="478"/>
    <b v="1"/>
    <x v="15"/>
    <n v="3.5180366666666667"/>
    <n v="22.079728033472804"/>
    <x v="4"/>
    <s v="electronic music"/>
    <x v="1021"/>
    <d v="2015-10-17T04:00:00"/>
  </r>
  <r>
    <n v="2000"/>
    <n v="2298"/>
    <x v="0"/>
    <s v="US"/>
    <s v="USD"/>
    <n v="1431876677"/>
    <n v="1429284677"/>
    <b v="1"/>
    <n v="74"/>
    <b v="1"/>
    <x v="15"/>
    <n v="1.149"/>
    <n v="31.054054054054053"/>
    <x v="4"/>
    <s v="electronic music"/>
    <x v="1022"/>
    <d v="2015-05-17T15:31:17"/>
  </r>
  <r>
    <n v="2000"/>
    <n v="4743"/>
    <x v="0"/>
    <s v="GB"/>
    <s v="GBP"/>
    <n v="1434837861"/>
    <n v="1432245861"/>
    <b v="0"/>
    <n v="131"/>
    <b v="1"/>
    <x v="15"/>
    <n v="2.3715000000000002"/>
    <n v="36.206106870229007"/>
    <x v="4"/>
    <s v="electronic music"/>
    <x v="1023"/>
    <d v="2015-06-20T22:04:21"/>
  </r>
  <r>
    <n v="20000"/>
    <n v="23727.55"/>
    <x v="0"/>
    <s v="SE"/>
    <s v="SEK"/>
    <n v="1454248563"/>
    <n v="1451656563"/>
    <b v="1"/>
    <n v="61"/>
    <b v="1"/>
    <x v="15"/>
    <n v="1.1863774999999999"/>
    <n v="388.9762295081967"/>
    <x v="4"/>
    <s v="electronic music"/>
    <x v="1024"/>
    <d v="2016-01-31T13:56:03"/>
  </r>
  <r>
    <n v="70000"/>
    <n v="76949.820000000007"/>
    <x v="0"/>
    <s v="US"/>
    <s v="USD"/>
    <n v="1426532437"/>
    <n v="1423944037"/>
    <b v="1"/>
    <n v="1071"/>
    <b v="1"/>
    <x v="15"/>
    <n v="1.099283142857143"/>
    <n v="71.848571428571432"/>
    <x v="4"/>
    <s v="electronic music"/>
    <x v="1025"/>
    <d v="2015-03-16T19:00:37"/>
  </r>
  <r>
    <n v="7000"/>
    <n v="7000.58"/>
    <x v="0"/>
    <s v="GB"/>
    <s v="GBP"/>
    <n v="1459414016"/>
    <n v="1456480016"/>
    <b v="1"/>
    <n v="122"/>
    <b v="1"/>
    <x v="15"/>
    <n v="1.0000828571428571"/>
    <n v="57.381803278688523"/>
    <x v="4"/>
    <s v="electronic music"/>
    <x v="1026"/>
    <d v="2016-03-31T08:46:56"/>
  </r>
  <r>
    <n v="7501"/>
    <n v="7733"/>
    <x v="0"/>
    <s v="US"/>
    <s v="USD"/>
    <n v="1414025347"/>
    <n v="1411433347"/>
    <b v="1"/>
    <n v="111"/>
    <b v="1"/>
    <x v="15"/>
    <n v="1.0309292094387414"/>
    <n v="69.666666666666671"/>
    <x v="4"/>
    <s v="electronic music"/>
    <x v="1027"/>
    <d v="2014-10-23T00:49:07"/>
  </r>
  <r>
    <n v="10000"/>
    <n v="11727"/>
    <x v="0"/>
    <s v="GB"/>
    <s v="GBP"/>
    <n v="1488830400"/>
    <n v="1484924605"/>
    <b v="1"/>
    <n v="255"/>
    <b v="1"/>
    <x v="15"/>
    <n v="1.1727000000000001"/>
    <n v="45.988235294117644"/>
    <x v="4"/>
    <s v="electronic music"/>
    <x v="1028"/>
    <d v="2017-03-06T20:00:00"/>
  </r>
  <r>
    <n v="10000"/>
    <n v="11176"/>
    <x v="0"/>
    <s v="SE"/>
    <s v="SEK"/>
    <n v="1428184740"/>
    <n v="1423501507"/>
    <b v="0"/>
    <n v="141"/>
    <b v="1"/>
    <x v="15"/>
    <n v="1.1175999999999999"/>
    <n v="79.262411347517727"/>
    <x v="4"/>
    <s v="electronic music"/>
    <x v="1029"/>
    <d v="2015-04-04T21:59:00"/>
  </r>
  <r>
    <n v="2000"/>
    <n v="6842"/>
    <x v="0"/>
    <s v="US"/>
    <s v="USD"/>
    <n v="1473680149"/>
    <n v="1472470549"/>
    <b v="0"/>
    <n v="159"/>
    <b v="1"/>
    <x v="15"/>
    <n v="3.4209999999999998"/>
    <n v="43.031446540880502"/>
    <x v="4"/>
    <s v="electronic music"/>
    <x v="1030"/>
    <d v="2016-09-12T11:35:49"/>
  </r>
  <r>
    <n v="10000"/>
    <n v="10740"/>
    <x v="0"/>
    <s v="US"/>
    <s v="USD"/>
    <n v="1450290010"/>
    <n v="1447698010"/>
    <b v="0"/>
    <n v="99"/>
    <b v="1"/>
    <x v="15"/>
    <n v="1.0740000000000001"/>
    <n v="108.48484848484848"/>
    <x v="4"/>
    <s v="electronic music"/>
    <x v="1031"/>
    <d v="2015-12-16T18:20:10"/>
  </r>
  <r>
    <n v="5400"/>
    <n v="5858.84"/>
    <x v="0"/>
    <s v="US"/>
    <s v="USD"/>
    <n v="1466697625"/>
    <n v="1464105625"/>
    <b v="0"/>
    <n v="96"/>
    <b v="1"/>
    <x v="15"/>
    <n v="1.0849703703703704"/>
    <n v="61.029583333333335"/>
    <x v="4"/>
    <s v="electronic music"/>
    <x v="1032"/>
    <d v="2016-06-23T16:00:25"/>
  </r>
  <r>
    <n v="1328"/>
    <n v="1366"/>
    <x v="0"/>
    <s v="GB"/>
    <s v="GBP"/>
    <n v="1481564080"/>
    <n v="1479144880"/>
    <b v="0"/>
    <n v="27"/>
    <b v="1"/>
    <x v="15"/>
    <n v="1.0286144578313252"/>
    <n v="50.592592592592595"/>
    <x v="4"/>
    <s v="electronic music"/>
    <x v="1033"/>
    <d v="2016-12-12T17:34:40"/>
  </r>
  <r>
    <n v="5000"/>
    <n v="6500.09"/>
    <x v="0"/>
    <s v="US"/>
    <s v="USD"/>
    <n v="1470369540"/>
    <n v="1467604804"/>
    <b v="0"/>
    <n v="166"/>
    <b v="1"/>
    <x v="15"/>
    <n v="1.3000180000000001"/>
    <n v="39.157168674698795"/>
    <x v="4"/>
    <s v="electronic music"/>
    <x v="1034"/>
    <d v="2016-08-05T03:59:00"/>
  </r>
  <r>
    <n v="4600"/>
    <n v="4952"/>
    <x v="0"/>
    <s v="US"/>
    <s v="USD"/>
    <n v="1423668220"/>
    <n v="1421076220"/>
    <b v="0"/>
    <n v="76"/>
    <b v="1"/>
    <x v="15"/>
    <n v="1.0765217391304347"/>
    <n v="65.15789473684211"/>
    <x v="4"/>
    <s v="electronic music"/>
    <x v="1035"/>
    <d v="2015-02-11T15:23:40"/>
  </r>
  <r>
    <n v="4500"/>
    <n v="5056.22"/>
    <x v="0"/>
    <s v="US"/>
    <s v="USD"/>
    <n v="1357545600"/>
    <n v="1354790790"/>
    <b v="0"/>
    <n v="211"/>
    <b v="1"/>
    <x v="15"/>
    <n v="1.1236044444444444"/>
    <n v="23.963127962085309"/>
    <x v="4"/>
    <s v="electronic music"/>
    <x v="1036"/>
    <d v="2013-01-07T08:00:00"/>
  </r>
  <r>
    <n v="1000"/>
    <n v="1021"/>
    <x v="0"/>
    <s v="US"/>
    <s v="USD"/>
    <n v="1431925200"/>
    <n v="1429991062"/>
    <b v="0"/>
    <n v="21"/>
    <b v="1"/>
    <x v="15"/>
    <n v="1.0209999999999999"/>
    <n v="48.61904761904762"/>
    <x v="4"/>
    <s v="electronic music"/>
    <x v="1037"/>
    <d v="2015-05-18T05:00:00"/>
  </r>
  <r>
    <n v="1500"/>
    <n v="2180"/>
    <x v="0"/>
    <s v="US"/>
    <s v="USD"/>
    <n v="1458362023"/>
    <n v="1455773623"/>
    <b v="0"/>
    <n v="61"/>
    <b v="1"/>
    <x v="15"/>
    <n v="1.4533333333333334"/>
    <n v="35.73770491803279"/>
    <x v="4"/>
    <s v="electronic music"/>
    <x v="1038"/>
    <d v="2016-03-19T04:33:43"/>
  </r>
  <r>
    <n v="500"/>
    <n v="641"/>
    <x v="0"/>
    <s v="US"/>
    <s v="USD"/>
    <n v="1481615940"/>
    <n v="1479436646"/>
    <b v="0"/>
    <n v="30"/>
    <b v="1"/>
    <x v="15"/>
    <n v="1.282"/>
    <n v="21.366666666666667"/>
    <x v="4"/>
    <s v="electronic music"/>
    <x v="1039"/>
    <d v="2016-12-13T07:59:00"/>
  </r>
  <r>
    <n v="85000"/>
    <n v="250"/>
    <x v="1"/>
    <s v="US"/>
    <s v="USD"/>
    <n v="1472317209"/>
    <n v="1469725209"/>
    <b v="0"/>
    <n v="1"/>
    <b v="0"/>
    <x v="16"/>
    <n v="2.9411764705882353E-3"/>
    <n v="250"/>
    <x v="5"/>
    <s v="audio"/>
    <x v="1040"/>
    <d v="2016-08-27T17:00:09"/>
  </r>
  <r>
    <n v="50"/>
    <n v="0"/>
    <x v="1"/>
    <s v="US"/>
    <s v="USD"/>
    <n v="1406769992"/>
    <n v="1405041992"/>
    <b v="0"/>
    <n v="0"/>
    <b v="0"/>
    <x v="16"/>
    <n v="0"/>
    <e v="#DIV/0!"/>
    <x v="5"/>
    <s v="audio"/>
    <x v="1041"/>
    <d v="2014-07-31T01:26:32"/>
  </r>
  <r>
    <n v="650"/>
    <n v="10"/>
    <x v="1"/>
    <s v="US"/>
    <s v="USD"/>
    <n v="1410516000"/>
    <n v="1406824948"/>
    <b v="0"/>
    <n v="1"/>
    <b v="0"/>
    <x v="16"/>
    <n v="1.5384615384615385E-2"/>
    <n v="10"/>
    <x v="5"/>
    <s v="audio"/>
    <x v="1042"/>
    <d v="2014-09-12T10:00:00"/>
  </r>
  <r>
    <n v="100000"/>
    <n v="8537"/>
    <x v="1"/>
    <s v="US"/>
    <s v="USD"/>
    <n v="1432101855"/>
    <n v="1429509855"/>
    <b v="0"/>
    <n v="292"/>
    <b v="0"/>
    <x v="16"/>
    <n v="8.5370000000000001E-2"/>
    <n v="29.236301369863014"/>
    <x v="5"/>
    <s v="audio"/>
    <x v="1043"/>
    <d v="2015-05-20T06:04:15"/>
  </r>
  <r>
    <n v="7000"/>
    <n v="6"/>
    <x v="1"/>
    <s v="US"/>
    <s v="USD"/>
    <n v="1425587220"/>
    <n v="1420668801"/>
    <b v="0"/>
    <n v="2"/>
    <b v="0"/>
    <x v="16"/>
    <n v="8.571428571428571E-4"/>
    <n v="3"/>
    <x v="5"/>
    <s v="audio"/>
    <x v="1044"/>
    <d v="2015-03-05T20:27:00"/>
  </r>
  <r>
    <n v="10000"/>
    <n v="266"/>
    <x v="1"/>
    <s v="US"/>
    <s v="USD"/>
    <n v="1408827550"/>
    <n v="1406235550"/>
    <b v="0"/>
    <n v="8"/>
    <b v="0"/>
    <x v="16"/>
    <n v="2.6599999999999999E-2"/>
    <n v="33.25"/>
    <x v="5"/>
    <s v="audio"/>
    <x v="1045"/>
    <d v="2014-08-23T20:59:10"/>
  </r>
  <r>
    <n v="3000"/>
    <n v="0"/>
    <x v="1"/>
    <s v="DE"/>
    <s v="EUR"/>
    <n v="1451161560"/>
    <n v="1447273560"/>
    <b v="0"/>
    <n v="0"/>
    <b v="0"/>
    <x v="16"/>
    <n v="0"/>
    <e v="#DIV/0!"/>
    <x v="5"/>
    <s v="audio"/>
    <x v="1046"/>
    <d v="2015-12-26T20:26:00"/>
  </r>
  <r>
    <n v="2000"/>
    <n v="1"/>
    <x v="1"/>
    <s v="US"/>
    <s v="USD"/>
    <n v="1415219915"/>
    <n v="1412624315"/>
    <b v="0"/>
    <n v="1"/>
    <b v="0"/>
    <x v="16"/>
    <n v="5.0000000000000001E-4"/>
    <n v="1"/>
    <x v="5"/>
    <s v="audio"/>
    <x v="1047"/>
    <d v="2014-11-05T20:38:35"/>
  </r>
  <r>
    <n v="15000"/>
    <n v="212"/>
    <x v="1"/>
    <s v="US"/>
    <s v="USD"/>
    <n v="1474766189"/>
    <n v="1471310189"/>
    <b v="0"/>
    <n v="4"/>
    <b v="0"/>
    <x v="16"/>
    <n v="1.4133333333333333E-2"/>
    <n v="53"/>
    <x v="5"/>
    <s v="audio"/>
    <x v="1048"/>
    <d v="2016-09-25T01:16:29"/>
  </r>
  <r>
    <n v="12000"/>
    <n v="0"/>
    <x v="1"/>
    <s v="US"/>
    <s v="USD"/>
    <n v="1455272445"/>
    <n v="1452680445"/>
    <b v="0"/>
    <n v="0"/>
    <b v="0"/>
    <x v="16"/>
    <n v="0"/>
    <e v="#DIV/0!"/>
    <x v="5"/>
    <s v="audio"/>
    <x v="1049"/>
    <d v="2016-02-12T10:20:45"/>
  </r>
  <r>
    <n v="2500"/>
    <n v="0"/>
    <x v="1"/>
    <s v="US"/>
    <s v="USD"/>
    <n v="1442257677"/>
    <n v="1439665677"/>
    <b v="0"/>
    <n v="0"/>
    <b v="0"/>
    <x v="16"/>
    <n v="0"/>
    <e v="#DIV/0!"/>
    <x v="5"/>
    <s v="audio"/>
    <x v="1050"/>
    <d v="2015-09-14T19:07:57"/>
  </r>
  <r>
    <n v="500"/>
    <n v="0"/>
    <x v="1"/>
    <s v="US"/>
    <s v="USD"/>
    <n v="1409098825"/>
    <n v="1406679625"/>
    <b v="0"/>
    <n v="0"/>
    <b v="0"/>
    <x v="16"/>
    <n v="0"/>
    <e v="#DIV/0!"/>
    <x v="5"/>
    <s v="audio"/>
    <x v="1051"/>
    <d v="2014-08-27T00:20:25"/>
  </r>
  <r>
    <n v="4336"/>
    <n v="0"/>
    <x v="1"/>
    <s v="US"/>
    <s v="USD"/>
    <n v="1465243740"/>
    <n v="1461438495"/>
    <b v="0"/>
    <n v="0"/>
    <b v="0"/>
    <x v="16"/>
    <n v="0"/>
    <e v="#DIV/0!"/>
    <x v="5"/>
    <s v="audio"/>
    <x v="1052"/>
    <d v="2016-06-06T20:09:00"/>
  </r>
  <r>
    <n v="1500"/>
    <n v="15"/>
    <x v="1"/>
    <s v="US"/>
    <s v="USD"/>
    <n v="1488773332"/>
    <n v="1486613332"/>
    <b v="0"/>
    <n v="1"/>
    <b v="0"/>
    <x v="16"/>
    <n v="0.01"/>
    <n v="15"/>
    <x v="5"/>
    <s v="audio"/>
    <x v="1053"/>
    <d v="2017-03-06T04:08:52"/>
  </r>
  <r>
    <n v="2500"/>
    <n v="0"/>
    <x v="1"/>
    <s v="US"/>
    <s v="USD"/>
    <n v="1407708000"/>
    <n v="1405110399"/>
    <b v="0"/>
    <n v="0"/>
    <b v="0"/>
    <x v="16"/>
    <n v="0"/>
    <e v="#DIV/0!"/>
    <x v="5"/>
    <s v="audio"/>
    <x v="1054"/>
    <d v="2014-08-10T22:00:00"/>
  </r>
  <r>
    <n v="3500"/>
    <n v="0"/>
    <x v="1"/>
    <s v="US"/>
    <s v="USD"/>
    <n v="1457394545"/>
    <n v="1454802545"/>
    <b v="0"/>
    <n v="0"/>
    <b v="0"/>
    <x v="16"/>
    <n v="0"/>
    <e v="#DIV/0!"/>
    <x v="5"/>
    <s v="audio"/>
    <x v="1055"/>
    <d v="2016-03-07T23:49:05"/>
  </r>
  <r>
    <n v="10000"/>
    <n v="0"/>
    <x v="1"/>
    <s v="US"/>
    <s v="USD"/>
    <n v="1429892177"/>
    <n v="1424711777"/>
    <b v="0"/>
    <n v="0"/>
    <b v="0"/>
    <x v="16"/>
    <n v="0"/>
    <e v="#DIV/0!"/>
    <x v="5"/>
    <s v="audio"/>
    <x v="1056"/>
    <d v="2015-04-24T16:16:17"/>
  </r>
  <r>
    <n v="10000"/>
    <n v="0"/>
    <x v="1"/>
    <s v="US"/>
    <s v="USD"/>
    <n v="1480888483"/>
    <n v="1478292883"/>
    <b v="0"/>
    <n v="0"/>
    <b v="0"/>
    <x v="16"/>
    <n v="0"/>
    <e v="#DIV/0!"/>
    <x v="5"/>
    <s v="audio"/>
    <x v="1057"/>
    <d v="2016-12-04T21:54:43"/>
  </r>
  <r>
    <n v="40000"/>
    <n v="0"/>
    <x v="1"/>
    <s v="US"/>
    <s v="USD"/>
    <n v="1427328000"/>
    <n v="1423777043"/>
    <b v="0"/>
    <n v="0"/>
    <b v="0"/>
    <x v="16"/>
    <n v="0"/>
    <e v="#DIV/0!"/>
    <x v="5"/>
    <s v="audio"/>
    <x v="1058"/>
    <d v="2015-03-26T00:00:00"/>
  </r>
  <r>
    <n v="1100"/>
    <n v="0"/>
    <x v="1"/>
    <s v="US"/>
    <s v="USD"/>
    <n v="1426269456"/>
    <n v="1423681056"/>
    <b v="0"/>
    <n v="0"/>
    <b v="0"/>
    <x v="16"/>
    <n v="0"/>
    <e v="#DIV/0!"/>
    <x v="5"/>
    <s v="audio"/>
    <x v="1059"/>
    <d v="2015-03-13T17:57:36"/>
  </r>
  <r>
    <n v="5000"/>
    <n v="50"/>
    <x v="1"/>
    <s v="US"/>
    <s v="USD"/>
    <n v="1429134893"/>
    <n v="1426542893"/>
    <b v="0"/>
    <n v="1"/>
    <b v="0"/>
    <x v="16"/>
    <n v="0.01"/>
    <n v="50"/>
    <x v="5"/>
    <s v="audio"/>
    <x v="1060"/>
    <d v="2015-04-15T21:54:53"/>
  </r>
  <r>
    <n v="4000"/>
    <n v="0"/>
    <x v="1"/>
    <s v="US"/>
    <s v="USD"/>
    <n v="1462150800"/>
    <n v="1456987108"/>
    <b v="0"/>
    <n v="0"/>
    <b v="0"/>
    <x v="16"/>
    <n v="0"/>
    <e v="#DIV/0!"/>
    <x v="5"/>
    <s v="audio"/>
    <x v="1061"/>
    <d v="2016-05-02T01:00:00"/>
  </r>
  <r>
    <n v="199"/>
    <n v="190"/>
    <x v="1"/>
    <s v="US"/>
    <s v="USD"/>
    <n v="1468351341"/>
    <n v="1467746541"/>
    <b v="0"/>
    <n v="4"/>
    <b v="0"/>
    <x v="16"/>
    <n v="0.95477386934673369"/>
    <n v="47.5"/>
    <x v="5"/>
    <s v="audio"/>
    <x v="1062"/>
    <d v="2016-07-12T19:22:21"/>
  </r>
  <r>
    <n v="1000"/>
    <n v="0"/>
    <x v="1"/>
    <s v="US"/>
    <s v="USD"/>
    <n v="1472604262"/>
    <n v="1470012262"/>
    <b v="0"/>
    <n v="0"/>
    <b v="0"/>
    <x v="16"/>
    <n v="0"/>
    <e v="#DIV/0!"/>
    <x v="5"/>
    <s v="audio"/>
    <x v="1063"/>
    <d v="2016-08-31T00:44:22"/>
  </r>
  <r>
    <n v="90000"/>
    <n v="8077"/>
    <x v="2"/>
    <s v="US"/>
    <s v="USD"/>
    <n v="1373174903"/>
    <n v="1369286903"/>
    <b v="0"/>
    <n v="123"/>
    <b v="0"/>
    <x v="17"/>
    <n v="8.9744444444444446E-2"/>
    <n v="65.666666666666671"/>
    <x v="6"/>
    <s v="video games"/>
    <x v="1064"/>
    <d v="2013-07-07T05:28:23"/>
  </r>
  <r>
    <n v="3000"/>
    <n v="81"/>
    <x v="2"/>
    <s v="AU"/>
    <s v="AUD"/>
    <n v="1392800922"/>
    <n v="1390381722"/>
    <b v="0"/>
    <n v="5"/>
    <b v="0"/>
    <x v="17"/>
    <n v="2.7E-2"/>
    <n v="16.2"/>
    <x v="6"/>
    <s v="video games"/>
    <x v="1065"/>
    <d v="2014-02-19T09:08:42"/>
  </r>
  <r>
    <n v="150000"/>
    <n v="5051"/>
    <x v="2"/>
    <s v="US"/>
    <s v="USD"/>
    <n v="1375657582"/>
    <n v="1371769582"/>
    <b v="0"/>
    <n v="148"/>
    <b v="0"/>
    <x v="17"/>
    <n v="3.3673333333333333E-2"/>
    <n v="34.128378378378379"/>
    <x v="6"/>
    <s v="video games"/>
    <x v="1066"/>
    <d v="2013-08-04T23:06:22"/>
  </r>
  <r>
    <n v="500"/>
    <n v="130"/>
    <x v="2"/>
    <s v="US"/>
    <s v="USD"/>
    <n v="1387657931"/>
    <n v="1385065931"/>
    <b v="0"/>
    <n v="10"/>
    <b v="0"/>
    <x v="17"/>
    <n v="0.26"/>
    <n v="13"/>
    <x v="6"/>
    <s v="video games"/>
    <x v="1067"/>
    <d v="2013-12-21T20:32:11"/>
  </r>
  <r>
    <n v="30000"/>
    <n v="45"/>
    <x v="2"/>
    <s v="US"/>
    <s v="USD"/>
    <n v="1460274864"/>
    <n v="1457686464"/>
    <b v="0"/>
    <n v="4"/>
    <b v="0"/>
    <x v="17"/>
    <n v="1.5E-3"/>
    <n v="11.25"/>
    <x v="6"/>
    <s v="video games"/>
    <x v="1068"/>
    <d v="2016-04-10T07:54:24"/>
  </r>
  <r>
    <n v="2200"/>
    <n v="850"/>
    <x v="2"/>
    <s v="US"/>
    <s v="USD"/>
    <n v="1385447459"/>
    <n v="1382679059"/>
    <b v="0"/>
    <n v="21"/>
    <b v="0"/>
    <x v="17"/>
    <n v="0.38636363636363635"/>
    <n v="40.476190476190474"/>
    <x v="6"/>
    <s v="video games"/>
    <x v="1069"/>
    <d v="2013-11-26T06:30:59"/>
  </r>
  <r>
    <n v="10000"/>
    <n v="70"/>
    <x v="2"/>
    <s v="US"/>
    <s v="USD"/>
    <n v="1349050622"/>
    <n v="1347322622"/>
    <b v="0"/>
    <n v="2"/>
    <b v="0"/>
    <x v="17"/>
    <n v="7.0000000000000001E-3"/>
    <n v="35"/>
    <x v="6"/>
    <s v="video games"/>
    <x v="1070"/>
    <d v="2012-10-01T00:17:02"/>
  </r>
  <r>
    <n v="100"/>
    <n v="0"/>
    <x v="2"/>
    <s v="NO"/>
    <s v="NOK"/>
    <n v="1447787093"/>
    <n v="1445191493"/>
    <b v="0"/>
    <n v="0"/>
    <b v="0"/>
    <x v="17"/>
    <n v="0"/>
    <e v="#DIV/0!"/>
    <x v="6"/>
    <s v="video games"/>
    <x v="1071"/>
    <d v="2015-11-17T19:04:53"/>
  </r>
  <r>
    <n v="75000"/>
    <n v="51"/>
    <x v="2"/>
    <s v="US"/>
    <s v="USD"/>
    <n v="1391630297"/>
    <n v="1389038297"/>
    <b v="0"/>
    <n v="4"/>
    <b v="0"/>
    <x v="17"/>
    <n v="6.8000000000000005E-4"/>
    <n v="12.75"/>
    <x v="6"/>
    <s v="video games"/>
    <x v="1072"/>
    <d v="2014-02-05T19:58:17"/>
  </r>
  <r>
    <n v="750"/>
    <n v="10"/>
    <x v="2"/>
    <s v="US"/>
    <s v="USD"/>
    <n v="1318806541"/>
    <n v="1316214541"/>
    <b v="0"/>
    <n v="1"/>
    <b v="0"/>
    <x v="17"/>
    <n v="1.3333333333333334E-2"/>
    <n v="10"/>
    <x v="6"/>
    <s v="video games"/>
    <x v="1073"/>
    <d v="2011-10-16T23:09:01"/>
  </r>
  <r>
    <n v="54000"/>
    <n v="3407"/>
    <x v="2"/>
    <s v="US"/>
    <s v="USD"/>
    <n v="1388808545"/>
    <n v="1386216545"/>
    <b v="0"/>
    <n v="30"/>
    <b v="0"/>
    <x v="17"/>
    <n v="6.3092592592592589E-2"/>
    <n v="113.56666666666666"/>
    <x v="6"/>
    <s v="video games"/>
    <x v="1074"/>
    <d v="2014-01-04T04:09:05"/>
  </r>
  <r>
    <n v="1000"/>
    <n v="45"/>
    <x v="2"/>
    <s v="US"/>
    <s v="USD"/>
    <n v="1336340516"/>
    <n v="1333748516"/>
    <b v="0"/>
    <n v="3"/>
    <b v="0"/>
    <x v="17"/>
    <n v="4.4999999999999998E-2"/>
    <n v="15"/>
    <x v="6"/>
    <s v="video games"/>
    <x v="1075"/>
    <d v="2012-05-06T21:41:56"/>
  </r>
  <r>
    <n v="75000"/>
    <n v="47074"/>
    <x v="2"/>
    <s v="US"/>
    <s v="USD"/>
    <n v="1410426250"/>
    <n v="1405674250"/>
    <b v="0"/>
    <n v="975"/>
    <b v="0"/>
    <x v="17"/>
    <n v="0.62765333333333329"/>
    <n v="48.281025641025643"/>
    <x v="6"/>
    <s v="video games"/>
    <x v="1076"/>
    <d v="2014-09-11T09:04:10"/>
  </r>
  <r>
    <n v="25000"/>
    <n v="7344"/>
    <x v="2"/>
    <s v="US"/>
    <s v="USD"/>
    <n v="1452744011"/>
    <n v="1450152011"/>
    <b v="0"/>
    <n v="167"/>
    <b v="0"/>
    <x v="17"/>
    <n v="0.29376000000000002"/>
    <n v="43.976047904191617"/>
    <x v="6"/>
    <s v="video games"/>
    <x v="1077"/>
    <d v="2016-01-14T04:00:11"/>
  </r>
  <r>
    <n v="600"/>
    <n v="45"/>
    <x v="2"/>
    <s v="US"/>
    <s v="USD"/>
    <n v="1311309721"/>
    <n v="1307421721"/>
    <b v="0"/>
    <n v="5"/>
    <b v="0"/>
    <x v="17"/>
    <n v="7.4999999999999997E-2"/>
    <n v="9"/>
    <x v="6"/>
    <s v="video games"/>
    <x v="1078"/>
    <d v="2011-07-22T04:42:01"/>
  </r>
  <r>
    <n v="26000"/>
    <n v="678"/>
    <x v="2"/>
    <s v="DE"/>
    <s v="EUR"/>
    <n v="1463232936"/>
    <n v="1461072936"/>
    <b v="0"/>
    <n v="18"/>
    <b v="0"/>
    <x v="17"/>
    <n v="2.6076923076923077E-2"/>
    <n v="37.666666666666664"/>
    <x v="6"/>
    <s v="video games"/>
    <x v="1079"/>
    <d v="2016-05-14T13:35:36"/>
  </r>
  <r>
    <n v="20000"/>
    <n v="1821"/>
    <x v="2"/>
    <s v="US"/>
    <s v="USD"/>
    <n v="1399778333"/>
    <n v="1397186333"/>
    <b v="0"/>
    <n v="98"/>
    <b v="0"/>
    <x v="17"/>
    <n v="9.1050000000000006E-2"/>
    <n v="18.581632653061224"/>
    <x v="6"/>
    <s v="video games"/>
    <x v="1080"/>
    <d v="2014-05-11T03:18:53"/>
  </r>
  <r>
    <n v="68000"/>
    <n v="12"/>
    <x v="2"/>
    <s v="US"/>
    <s v="USD"/>
    <n v="1422483292"/>
    <n v="1419891292"/>
    <b v="0"/>
    <n v="4"/>
    <b v="0"/>
    <x v="17"/>
    <n v="1.7647058823529413E-4"/>
    <n v="3"/>
    <x v="6"/>
    <s v="video games"/>
    <x v="1081"/>
    <d v="2015-01-28T22:14:52"/>
  </r>
  <r>
    <n v="10000"/>
    <n v="56"/>
    <x v="2"/>
    <s v="US"/>
    <s v="USD"/>
    <n v="1344635088"/>
    <n v="1342043088"/>
    <b v="0"/>
    <n v="3"/>
    <b v="0"/>
    <x v="17"/>
    <n v="5.5999999999999999E-3"/>
    <n v="18.666666666666668"/>
    <x v="6"/>
    <s v="video games"/>
    <x v="1082"/>
    <d v="2012-08-10T21:44:48"/>
  </r>
  <r>
    <n v="50000"/>
    <n v="410"/>
    <x v="2"/>
    <s v="CA"/>
    <s v="CAD"/>
    <n v="1406994583"/>
    <n v="1401810583"/>
    <b v="0"/>
    <n v="1"/>
    <b v="0"/>
    <x v="17"/>
    <n v="8.2000000000000007E-3"/>
    <n v="410"/>
    <x v="6"/>
    <s v="video games"/>
    <x v="1083"/>
    <d v="2014-08-02T15:49:43"/>
  </r>
  <r>
    <n v="550"/>
    <n v="0"/>
    <x v="2"/>
    <s v="US"/>
    <s v="USD"/>
    <n v="1407534804"/>
    <n v="1404942804"/>
    <b v="0"/>
    <n v="0"/>
    <b v="0"/>
    <x v="17"/>
    <n v="0"/>
    <e v="#DIV/0!"/>
    <x v="6"/>
    <s v="video games"/>
    <x v="1084"/>
    <d v="2014-08-08T21:53:24"/>
  </r>
  <r>
    <n v="30000"/>
    <n v="1026"/>
    <x v="2"/>
    <s v="CA"/>
    <s v="CAD"/>
    <n v="1457967975"/>
    <n v="1455379575"/>
    <b v="0"/>
    <n v="9"/>
    <b v="0"/>
    <x v="17"/>
    <n v="3.4200000000000001E-2"/>
    <n v="114"/>
    <x v="6"/>
    <s v="video games"/>
    <x v="1085"/>
    <d v="2016-03-14T15:06:15"/>
  </r>
  <r>
    <n v="18000"/>
    <n v="15"/>
    <x v="2"/>
    <s v="US"/>
    <s v="USD"/>
    <n v="1408913291"/>
    <n v="1406321291"/>
    <b v="0"/>
    <n v="2"/>
    <b v="0"/>
    <x v="17"/>
    <n v="8.3333333333333339E-4"/>
    <n v="7.5"/>
    <x v="6"/>
    <s v="video games"/>
    <x v="1086"/>
    <d v="2014-08-24T20:48:11"/>
  </r>
  <r>
    <n v="1100"/>
    <n v="0"/>
    <x v="2"/>
    <s v="US"/>
    <s v="USD"/>
    <n v="1402852087"/>
    <n v="1400260087"/>
    <b v="0"/>
    <n v="0"/>
    <b v="0"/>
    <x v="17"/>
    <n v="0"/>
    <e v="#DIV/0!"/>
    <x v="6"/>
    <s v="video games"/>
    <x v="1087"/>
    <d v="2014-06-15T17:08:07"/>
  </r>
  <r>
    <n v="45000"/>
    <n v="6382.34"/>
    <x v="2"/>
    <s v="US"/>
    <s v="USD"/>
    <n v="1398366667"/>
    <n v="1395774667"/>
    <b v="0"/>
    <n v="147"/>
    <b v="0"/>
    <x v="17"/>
    <n v="0.14182977777777778"/>
    <n v="43.41727891156463"/>
    <x v="6"/>
    <s v="video games"/>
    <x v="1088"/>
    <d v="2014-04-24T19:11:07"/>
  </r>
  <r>
    <n v="15000"/>
    <n v="1174"/>
    <x v="2"/>
    <s v="FR"/>
    <s v="EUR"/>
    <n v="1435293175"/>
    <n v="1432701175"/>
    <b v="0"/>
    <n v="49"/>
    <b v="0"/>
    <x v="17"/>
    <n v="7.8266666666666665E-2"/>
    <n v="23.959183673469386"/>
    <x v="6"/>
    <s v="video games"/>
    <x v="1089"/>
    <d v="2015-06-26T04:32:55"/>
  </r>
  <r>
    <n v="12999"/>
    <n v="5"/>
    <x v="2"/>
    <s v="AU"/>
    <s v="AUD"/>
    <n v="1432873653"/>
    <n v="1430281653"/>
    <b v="0"/>
    <n v="1"/>
    <b v="0"/>
    <x v="17"/>
    <n v="3.8464497269020693E-4"/>
    <n v="5"/>
    <x v="6"/>
    <s v="video games"/>
    <x v="1090"/>
    <d v="2015-05-29T04:27:33"/>
  </r>
  <r>
    <n v="200"/>
    <n v="25"/>
    <x v="2"/>
    <s v="GB"/>
    <s v="GBP"/>
    <n v="1460313672"/>
    <n v="1457725272"/>
    <b v="0"/>
    <n v="2"/>
    <b v="0"/>
    <x v="17"/>
    <n v="0.125"/>
    <n v="12.5"/>
    <x v="6"/>
    <s v="video games"/>
    <x v="1091"/>
    <d v="2016-04-10T18:41:12"/>
  </r>
  <r>
    <n v="2000"/>
    <n v="21"/>
    <x v="2"/>
    <s v="US"/>
    <s v="USD"/>
    <n v="1357432638"/>
    <n v="1354840638"/>
    <b v="0"/>
    <n v="7"/>
    <b v="0"/>
    <x v="17"/>
    <n v="1.0500000000000001E-2"/>
    <n v="3"/>
    <x v="6"/>
    <s v="video games"/>
    <x v="1092"/>
    <d v="2013-01-06T00:37:18"/>
  </r>
  <r>
    <n v="300"/>
    <n v="42.25"/>
    <x v="2"/>
    <s v="CA"/>
    <s v="CAD"/>
    <n v="1455232937"/>
    <n v="1453936937"/>
    <b v="0"/>
    <n v="4"/>
    <b v="0"/>
    <x v="17"/>
    <n v="0.14083333333333334"/>
    <n v="10.5625"/>
    <x v="6"/>
    <s v="video games"/>
    <x v="1093"/>
    <d v="2016-02-11T23:22:17"/>
  </r>
  <r>
    <n v="18000"/>
    <n v="3294.01"/>
    <x v="2"/>
    <s v="US"/>
    <s v="USD"/>
    <n v="1318180033"/>
    <n v="1315588033"/>
    <b v="0"/>
    <n v="27"/>
    <b v="0"/>
    <x v="17"/>
    <n v="0.18300055555555556"/>
    <n v="122.00037037037038"/>
    <x v="6"/>
    <s v="video games"/>
    <x v="1094"/>
    <d v="2011-10-09T17:07:13"/>
  </r>
  <r>
    <n v="500000"/>
    <n v="25174"/>
    <x v="2"/>
    <s v="US"/>
    <s v="USD"/>
    <n v="1377867220"/>
    <n v="1375275220"/>
    <b v="0"/>
    <n v="94"/>
    <b v="0"/>
    <x v="17"/>
    <n v="5.0347999999999997E-2"/>
    <n v="267.80851063829789"/>
    <x v="6"/>
    <s v="video games"/>
    <x v="1095"/>
    <d v="2013-08-30T12:53:40"/>
  </r>
  <r>
    <n v="12000"/>
    <n v="2152"/>
    <x v="2"/>
    <s v="US"/>
    <s v="USD"/>
    <n v="1412393400"/>
    <n v="1409747154"/>
    <b v="0"/>
    <n v="29"/>
    <b v="0"/>
    <x v="17"/>
    <n v="0.17933333333333334"/>
    <n v="74.206896551724142"/>
    <x v="6"/>
    <s v="video games"/>
    <x v="1096"/>
    <d v="2014-10-04T03:30:00"/>
  </r>
  <r>
    <n v="100000"/>
    <n v="47"/>
    <x v="2"/>
    <s v="US"/>
    <s v="USD"/>
    <n v="1393786877"/>
    <n v="1390330877"/>
    <b v="0"/>
    <n v="7"/>
    <b v="0"/>
    <x v="17"/>
    <n v="4.6999999999999999E-4"/>
    <n v="6.7142857142857144"/>
    <x v="6"/>
    <s v="video games"/>
    <x v="1097"/>
    <d v="2014-03-02T19:01:17"/>
  </r>
  <r>
    <n v="25000"/>
    <n v="1803"/>
    <x v="2"/>
    <s v="US"/>
    <s v="USD"/>
    <n v="1397413095"/>
    <n v="1394821095"/>
    <b v="0"/>
    <n v="22"/>
    <b v="0"/>
    <x v="17"/>
    <n v="7.2120000000000004E-2"/>
    <n v="81.954545454545453"/>
    <x v="6"/>
    <s v="video games"/>
    <x v="1098"/>
    <d v="2014-04-13T18:18:15"/>
  </r>
  <r>
    <n v="5000"/>
    <n v="25"/>
    <x v="2"/>
    <s v="GB"/>
    <s v="GBP"/>
    <n v="1431547468"/>
    <n v="1428955468"/>
    <b v="0"/>
    <n v="1"/>
    <b v="0"/>
    <x v="17"/>
    <n v="5.0000000000000001E-3"/>
    <n v="25"/>
    <x v="6"/>
    <s v="video games"/>
    <x v="1099"/>
    <d v="2015-05-13T20:04:28"/>
  </r>
  <r>
    <n v="4000"/>
    <n v="100"/>
    <x v="2"/>
    <s v="DE"/>
    <s v="EUR"/>
    <n v="1455417571"/>
    <n v="1452825571"/>
    <b v="0"/>
    <n v="10"/>
    <b v="0"/>
    <x v="17"/>
    <n v="2.5000000000000001E-2"/>
    <n v="10"/>
    <x v="6"/>
    <s v="video games"/>
    <x v="1100"/>
    <d v="2016-02-14T02:39:31"/>
  </r>
  <r>
    <n v="100000"/>
    <n v="41"/>
    <x v="2"/>
    <s v="US"/>
    <s v="USD"/>
    <n v="1468519920"/>
    <n v="1466188338"/>
    <b v="0"/>
    <n v="6"/>
    <b v="0"/>
    <x v="17"/>
    <n v="4.0999999999999999E-4"/>
    <n v="6.833333333333333"/>
    <x v="6"/>
    <s v="video games"/>
    <x v="1101"/>
    <d v="2016-07-14T18:12:00"/>
  </r>
  <r>
    <n v="8000"/>
    <n v="425"/>
    <x v="2"/>
    <s v="US"/>
    <s v="USD"/>
    <n v="1386568740"/>
    <n v="1383095125"/>
    <b v="0"/>
    <n v="24"/>
    <b v="0"/>
    <x v="17"/>
    <n v="5.3124999999999999E-2"/>
    <n v="17.708333333333332"/>
    <x v="6"/>
    <s v="video games"/>
    <x v="1102"/>
    <d v="2013-12-09T05:59:00"/>
  </r>
  <r>
    <n v="15000"/>
    <n v="243"/>
    <x v="2"/>
    <s v="US"/>
    <s v="USD"/>
    <n v="1466227190"/>
    <n v="1461043190"/>
    <b v="0"/>
    <n v="15"/>
    <b v="0"/>
    <x v="17"/>
    <n v="1.6199999999999999E-2"/>
    <n v="16.2"/>
    <x v="6"/>
    <s v="video games"/>
    <x v="1103"/>
    <d v="2016-06-18T05:19:50"/>
  </r>
  <r>
    <n v="60000"/>
    <n v="2971"/>
    <x v="2"/>
    <s v="GB"/>
    <s v="GBP"/>
    <n v="1402480221"/>
    <n v="1399888221"/>
    <b v="0"/>
    <n v="37"/>
    <b v="0"/>
    <x v="17"/>
    <n v="4.9516666666666667E-2"/>
    <n v="80.297297297297291"/>
    <x v="6"/>
    <s v="video games"/>
    <x v="1104"/>
    <d v="2014-06-11T09:50:21"/>
  </r>
  <r>
    <n v="900000"/>
    <n v="1431"/>
    <x v="2"/>
    <s v="US"/>
    <s v="USD"/>
    <n v="1395627327"/>
    <n v="1393038927"/>
    <b v="0"/>
    <n v="20"/>
    <b v="0"/>
    <x v="17"/>
    <n v="1.5900000000000001E-3"/>
    <n v="71.55"/>
    <x v="6"/>
    <s v="video games"/>
    <x v="1105"/>
    <d v="2014-03-24T02:15:27"/>
  </r>
  <r>
    <n v="400"/>
    <n v="165"/>
    <x v="2"/>
    <s v="US"/>
    <s v="USD"/>
    <n v="1333557975"/>
    <n v="1330969575"/>
    <b v="0"/>
    <n v="7"/>
    <b v="0"/>
    <x v="17"/>
    <n v="0.41249999999999998"/>
    <n v="23.571428571428573"/>
    <x v="6"/>
    <s v="video games"/>
    <x v="1106"/>
    <d v="2012-04-04T16:46:15"/>
  </r>
  <r>
    <n v="10000"/>
    <n v="0"/>
    <x v="2"/>
    <s v="US"/>
    <s v="USD"/>
    <n v="1406148024"/>
    <n v="1403556024"/>
    <b v="0"/>
    <n v="0"/>
    <b v="0"/>
    <x v="17"/>
    <n v="0"/>
    <e v="#DIV/0!"/>
    <x v="6"/>
    <s v="video games"/>
    <x v="1107"/>
    <d v="2014-07-23T20:40:24"/>
  </r>
  <r>
    <n v="25000"/>
    <n v="732.5"/>
    <x v="2"/>
    <s v="US"/>
    <s v="USD"/>
    <n v="1334326635"/>
    <n v="1329146235"/>
    <b v="0"/>
    <n v="21"/>
    <b v="0"/>
    <x v="17"/>
    <n v="2.93E-2"/>
    <n v="34.88095238095238"/>
    <x v="6"/>
    <s v="video games"/>
    <x v="1108"/>
    <d v="2012-04-13T14:17:15"/>
  </r>
  <r>
    <n v="10000"/>
    <n v="45"/>
    <x v="2"/>
    <s v="US"/>
    <s v="USD"/>
    <n v="1479495790"/>
    <n v="1476900190"/>
    <b v="0"/>
    <n v="3"/>
    <b v="0"/>
    <x v="17"/>
    <n v="4.4999999999999997E-3"/>
    <n v="15"/>
    <x v="6"/>
    <s v="video games"/>
    <x v="1109"/>
    <d v="2016-11-18T19:03:10"/>
  </r>
  <r>
    <n v="50000"/>
    <n v="255"/>
    <x v="2"/>
    <s v="US"/>
    <s v="USD"/>
    <n v="1354919022"/>
    <n v="1352327022"/>
    <b v="0"/>
    <n v="11"/>
    <b v="0"/>
    <x v="17"/>
    <n v="5.1000000000000004E-3"/>
    <n v="23.181818181818183"/>
    <x v="6"/>
    <s v="video games"/>
    <x v="1110"/>
    <d v="2012-12-07T22:23:42"/>
  </r>
  <r>
    <n v="2500"/>
    <n v="1"/>
    <x v="2"/>
    <s v="US"/>
    <s v="USD"/>
    <n v="1452228790"/>
    <n v="1449636790"/>
    <b v="0"/>
    <n v="1"/>
    <b v="0"/>
    <x v="17"/>
    <n v="4.0000000000000002E-4"/>
    <n v="1"/>
    <x v="6"/>
    <s v="video games"/>
    <x v="1111"/>
    <d v="2016-01-08T04:53:10"/>
  </r>
  <r>
    <n v="88000"/>
    <n v="31272.92"/>
    <x v="2"/>
    <s v="US"/>
    <s v="USD"/>
    <n v="1421656200"/>
    <n v="1416507211"/>
    <b v="0"/>
    <n v="312"/>
    <b v="0"/>
    <x v="17"/>
    <n v="0.35537409090909089"/>
    <n v="100.23371794871794"/>
    <x v="6"/>
    <s v="video games"/>
    <x v="1112"/>
    <d v="2015-01-19T08:30:00"/>
  </r>
  <r>
    <n v="1000"/>
    <n v="5"/>
    <x v="2"/>
    <s v="GB"/>
    <s v="GBP"/>
    <n v="1408058820"/>
    <n v="1405466820"/>
    <b v="0"/>
    <n v="1"/>
    <b v="0"/>
    <x v="17"/>
    <n v="5.0000000000000001E-3"/>
    <n v="5"/>
    <x v="6"/>
    <s v="video games"/>
    <x v="1113"/>
    <d v="2014-08-14T23:27:00"/>
  </r>
  <r>
    <n v="6000"/>
    <n v="10"/>
    <x v="2"/>
    <s v="GB"/>
    <s v="GBP"/>
    <n v="1381306687"/>
    <n v="1378714687"/>
    <b v="0"/>
    <n v="3"/>
    <b v="0"/>
    <x v="17"/>
    <n v="1.6666666666666668E-3"/>
    <n v="3.3333333333333335"/>
    <x v="6"/>
    <s v="video games"/>
    <x v="1114"/>
    <d v="2013-10-09T08:18:07"/>
  </r>
  <r>
    <n v="40000"/>
    <n v="53"/>
    <x v="2"/>
    <s v="US"/>
    <s v="USD"/>
    <n v="1459352495"/>
    <n v="1456764095"/>
    <b v="0"/>
    <n v="4"/>
    <b v="0"/>
    <x v="17"/>
    <n v="1.325E-3"/>
    <n v="13.25"/>
    <x v="6"/>
    <s v="video games"/>
    <x v="1115"/>
    <d v="2016-03-30T15:41:35"/>
  </r>
  <r>
    <n v="500000"/>
    <n v="178.52"/>
    <x v="2"/>
    <s v="US"/>
    <s v="USD"/>
    <n v="1339273208"/>
    <n v="1334089208"/>
    <b v="0"/>
    <n v="10"/>
    <b v="0"/>
    <x v="17"/>
    <n v="3.5704000000000004E-4"/>
    <n v="17.852"/>
    <x v="6"/>
    <s v="video games"/>
    <x v="1116"/>
    <d v="2012-06-09T20:20:08"/>
  </r>
  <r>
    <n v="1000"/>
    <n v="83"/>
    <x v="2"/>
    <s v="DE"/>
    <s v="EUR"/>
    <n v="1451053313"/>
    <n v="1448461313"/>
    <b v="0"/>
    <n v="8"/>
    <b v="0"/>
    <x v="17"/>
    <n v="8.3000000000000004E-2"/>
    <n v="10.375"/>
    <x v="6"/>
    <s v="video games"/>
    <x v="1117"/>
    <d v="2015-12-25T14:21:53"/>
  </r>
  <r>
    <n v="4500"/>
    <n v="109"/>
    <x v="2"/>
    <s v="AU"/>
    <s v="AUD"/>
    <n v="1396666779"/>
    <n v="1394078379"/>
    <b v="0"/>
    <n v="3"/>
    <b v="0"/>
    <x v="17"/>
    <n v="2.4222222222222221E-2"/>
    <n v="36.333333333333336"/>
    <x v="6"/>
    <s v="video games"/>
    <x v="1118"/>
    <d v="2014-04-05T02:59:39"/>
  </r>
  <r>
    <n v="2100"/>
    <n v="5"/>
    <x v="2"/>
    <s v="US"/>
    <s v="USD"/>
    <n v="1396810864"/>
    <n v="1395687664"/>
    <b v="0"/>
    <n v="1"/>
    <b v="0"/>
    <x v="17"/>
    <n v="2.3809523809523812E-3"/>
    <n v="5"/>
    <x v="6"/>
    <s v="video games"/>
    <x v="1119"/>
    <d v="2014-04-06T19:01:04"/>
  </r>
  <r>
    <n v="25000"/>
    <n v="0"/>
    <x v="2"/>
    <s v="US"/>
    <s v="USD"/>
    <n v="1319835400"/>
    <n v="1315947400"/>
    <b v="0"/>
    <n v="0"/>
    <b v="0"/>
    <x v="17"/>
    <n v="0"/>
    <e v="#DIV/0!"/>
    <x v="6"/>
    <s v="video games"/>
    <x v="1120"/>
    <d v="2011-10-28T20:56:40"/>
  </r>
  <r>
    <n v="250000"/>
    <n v="29"/>
    <x v="2"/>
    <s v="US"/>
    <s v="USD"/>
    <n v="1457904316"/>
    <n v="1455315916"/>
    <b v="0"/>
    <n v="5"/>
    <b v="0"/>
    <x v="17"/>
    <n v="1.16E-4"/>
    <n v="5.8"/>
    <x v="6"/>
    <s v="video games"/>
    <x v="1121"/>
    <d v="2016-03-13T21:25:16"/>
  </r>
  <r>
    <n v="3200"/>
    <n v="0"/>
    <x v="2"/>
    <s v="GB"/>
    <s v="GBP"/>
    <n v="1369932825"/>
    <n v="1368723225"/>
    <b v="0"/>
    <n v="0"/>
    <b v="0"/>
    <x v="17"/>
    <n v="0"/>
    <e v="#DIV/0!"/>
    <x v="6"/>
    <s v="video games"/>
    <x v="1122"/>
    <d v="2013-05-30T16:53:45"/>
  </r>
  <r>
    <n v="5000"/>
    <n v="11"/>
    <x v="2"/>
    <s v="US"/>
    <s v="USD"/>
    <n v="1397910848"/>
    <n v="1395318848"/>
    <b v="0"/>
    <n v="3"/>
    <b v="0"/>
    <x v="17"/>
    <n v="2.2000000000000001E-3"/>
    <n v="3.6666666666666665"/>
    <x v="6"/>
    <s v="video games"/>
    <x v="1123"/>
    <d v="2014-04-19T12:34:08"/>
  </r>
  <r>
    <n v="90000"/>
    <n v="425"/>
    <x v="2"/>
    <s v="US"/>
    <s v="USD"/>
    <n v="1430409651"/>
    <n v="1427817651"/>
    <b v="0"/>
    <n v="7"/>
    <b v="0"/>
    <x v="18"/>
    <n v="4.7222222222222223E-3"/>
    <n v="60.714285714285715"/>
    <x v="6"/>
    <s v="mobile games"/>
    <x v="1124"/>
    <d v="2015-04-30T16:00:51"/>
  </r>
  <r>
    <n v="3000"/>
    <n v="0"/>
    <x v="2"/>
    <s v="GB"/>
    <s v="GBP"/>
    <n v="1443193130"/>
    <n v="1438009130"/>
    <b v="0"/>
    <n v="0"/>
    <b v="0"/>
    <x v="18"/>
    <n v="0"/>
    <e v="#DIV/0!"/>
    <x v="6"/>
    <s v="mobile games"/>
    <x v="1125"/>
    <d v="2015-09-25T14:58:50"/>
  </r>
  <r>
    <n v="2000"/>
    <n v="10"/>
    <x v="2"/>
    <s v="US"/>
    <s v="USD"/>
    <n v="1468482694"/>
    <n v="1465890694"/>
    <b v="0"/>
    <n v="2"/>
    <b v="0"/>
    <x v="18"/>
    <n v="5.0000000000000001E-3"/>
    <n v="5"/>
    <x v="6"/>
    <s v="mobile games"/>
    <x v="1126"/>
    <d v="2016-07-14T07:51:34"/>
  </r>
  <r>
    <n v="35000"/>
    <n v="585"/>
    <x v="2"/>
    <s v="US"/>
    <s v="USD"/>
    <n v="1416000600"/>
    <n v="1413318600"/>
    <b v="0"/>
    <n v="23"/>
    <b v="0"/>
    <x v="18"/>
    <n v="1.6714285714285713E-2"/>
    <n v="25.434782608695652"/>
    <x v="6"/>
    <s v="mobile games"/>
    <x v="1127"/>
    <d v="2014-11-14T21:30:00"/>
  </r>
  <r>
    <n v="1000"/>
    <n v="1"/>
    <x v="2"/>
    <s v="GB"/>
    <s v="GBP"/>
    <n v="1407425717"/>
    <n v="1404833717"/>
    <b v="0"/>
    <n v="1"/>
    <b v="0"/>
    <x v="18"/>
    <n v="1E-3"/>
    <n v="1"/>
    <x v="6"/>
    <s v="mobile games"/>
    <x v="1128"/>
    <d v="2014-08-07T15:35:17"/>
  </r>
  <r>
    <n v="20000"/>
    <n v="21"/>
    <x v="2"/>
    <s v="US"/>
    <s v="USD"/>
    <n v="1465107693"/>
    <n v="1462515693"/>
    <b v="0"/>
    <n v="2"/>
    <b v="0"/>
    <x v="18"/>
    <n v="1.0499999999999999E-3"/>
    <n v="10.5"/>
    <x v="6"/>
    <s v="mobile games"/>
    <x v="1129"/>
    <d v="2016-06-05T06:21:33"/>
  </r>
  <r>
    <n v="5000"/>
    <n v="11"/>
    <x v="2"/>
    <s v="US"/>
    <s v="USD"/>
    <n v="1416963300"/>
    <n v="1411775700"/>
    <b v="0"/>
    <n v="3"/>
    <b v="0"/>
    <x v="18"/>
    <n v="2.2000000000000001E-3"/>
    <n v="3.6666666666666665"/>
    <x v="6"/>
    <s v="mobile games"/>
    <x v="1130"/>
    <d v="2014-11-26T00:55:00"/>
  </r>
  <r>
    <n v="40000"/>
    <n v="0"/>
    <x v="2"/>
    <s v="AU"/>
    <s v="AUD"/>
    <n v="1450993668"/>
    <n v="1448401668"/>
    <b v="0"/>
    <n v="0"/>
    <b v="0"/>
    <x v="18"/>
    <n v="0"/>
    <e v="#DIV/0!"/>
    <x v="6"/>
    <s v="mobile games"/>
    <x v="1131"/>
    <d v="2015-12-24T21:47:48"/>
  </r>
  <r>
    <n v="10000"/>
    <n v="1438"/>
    <x v="2"/>
    <s v="CA"/>
    <s v="CAD"/>
    <n v="1483238771"/>
    <n v="1480646771"/>
    <b v="0"/>
    <n v="13"/>
    <b v="0"/>
    <x v="18"/>
    <n v="0.14380000000000001"/>
    <n v="110.61538461538461"/>
    <x v="6"/>
    <s v="mobile games"/>
    <x v="1132"/>
    <d v="2017-01-01T02:46:11"/>
  </r>
  <r>
    <n v="3000"/>
    <n v="20"/>
    <x v="2"/>
    <s v="GB"/>
    <s v="GBP"/>
    <n v="1406799981"/>
    <n v="1404207981"/>
    <b v="0"/>
    <n v="1"/>
    <b v="0"/>
    <x v="18"/>
    <n v="6.6666666666666671E-3"/>
    <n v="20"/>
    <x v="6"/>
    <s v="mobile games"/>
    <x v="1133"/>
    <d v="2014-07-31T09:46:21"/>
  </r>
  <r>
    <n v="25000"/>
    <n v="1"/>
    <x v="2"/>
    <s v="AU"/>
    <s v="AUD"/>
    <n v="1417235580"/>
    <n v="1416034228"/>
    <b v="0"/>
    <n v="1"/>
    <b v="0"/>
    <x v="18"/>
    <n v="4.0000000000000003E-5"/>
    <n v="1"/>
    <x v="6"/>
    <s v="mobile games"/>
    <x v="1134"/>
    <d v="2014-11-29T04:33:00"/>
  </r>
  <r>
    <n v="1000"/>
    <n v="50"/>
    <x v="2"/>
    <s v="DE"/>
    <s v="EUR"/>
    <n v="1470527094"/>
    <n v="1467935094"/>
    <b v="0"/>
    <n v="1"/>
    <b v="0"/>
    <x v="18"/>
    <n v="0.05"/>
    <n v="50"/>
    <x v="6"/>
    <s v="mobile games"/>
    <x v="1135"/>
    <d v="2016-08-06T23:44:54"/>
  </r>
  <r>
    <n v="4190"/>
    <n v="270"/>
    <x v="2"/>
    <s v="FR"/>
    <s v="EUR"/>
    <n v="1450541229"/>
    <n v="1447949229"/>
    <b v="0"/>
    <n v="6"/>
    <b v="0"/>
    <x v="18"/>
    <n v="6.4439140811455853E-2"/>
    <n v="45"/>
    <x v="6"/>
    <s v="mobile games"/>
    <x v="1136"/>
    <d v="2015-12-19T16:07:09"/>
  </r>
  <r>
    <n v="25000"/>
    <n v="9875"/>
    <x v="2"/>
    <s v="US"/>
    <s v="USD"/>
    <n v="1461440421"/>
    <n v="1458848421"/>
    <b v="0"/>
    <n v="39"/>
    <b v="0"/>
    <x v="18"/>
    <n v="0.39500000000000002"/>
    <n v="253.2051282051282"/>
    <x v="6"/>
    <s v="mobile games"/>
    <x v="1137"/>
    <d v="2016-04-23T19:40:21"/>
  </r>
  <r>
    <n v="35000"/>
    <n v="125"/>
    <x v="2"/>
    <s v="US"/>
    <s v="USD"/>
    <n v="1485035131"/>
    <n v="1483307131"/>
    <b v="0"/>
    <n v="4"/>
    <b v="0"/>
    <x v="18"/>
    <n v="3.5714285714285713E-3"/>
    <n v="31.25"/>
    <x v="6"/>
    <s v="mobile games"/>
    <x v="1138"/>
    <d v="2017-01-21T21:45:31"/>
  </r>
  <r>
    <n v="8000"/>
    <n v="5"/>
    <x v="2"/>
    <s v="US"/>
    <s v="USD"/>
    <n v="1420100426"/>
    <n v="1417508426"/>
    <b v="0"/>
    <n v="1"/>
    <b v="0"/>
    <x v="18"/>
    <n v="6.2500000000000001E-4"/>
    <n v="5"/>
    <x v="6"/>
    <s v="mobile games"/>
    <x v="1139"/>
    <d v="2015-01-01T08:20:26"/>
  </r>
  <r>
    <n v="5000"/>
    <n v="0"/>
    <x v="2"/>
    <s v="GB"/>
    <s v="GBP"/>
    <n v="1438859121"/>
    <n v="1436267121"/>
    <b v="0"/>
    <n v="0"/>
    <b v="0"/>
    <x v="18"/>
    <n v="0"/>
    <e v="#DIV/0!"/>
    <x v="6"/>
    <s v="mobile games"/>
    <x v="1140"/>
    <d v="2015-08-06T11:05:21"/>
  </r>
  <r>
    <n v="500"/>
    <n v="0"/>
    <x v="2"/>
    <s v="DE"/>
    <s v="EUR"/>
    <n v="1436460450"/>
    <n v="1433868450"/>
    <b v="0"/>
    <n v="0"/>
    <b v="0"/>
    <x v="18"/>
    <n v="0"/>
    <e v="#DIV/0!"/>
    <x v="6"/>
    <s v="mobile games"/>
    <x v="1141"/>
    <d v="2015-07-09T16:47:30"/>
  </r>
  <r>
    <n v="4000"/>
    <n v="0"/>
    <x v="2"/>
    <s v="US"/>
    <s v="USD"/>
    <n v="1424131727"/>
    <n v="1421539727"/>
    <b v="0"/>
    <n v="0"/>
    <b v="0"/>
    <x v="18"/>
    <n v="0"/>
    <e v="#DIV/0!"/>
    <x v="6"/>
    <s v="mobile games"/>
    <x v="1142"/>
    <d v="2015-02-17T00:08:47"/>
  </r>
  <r>
    <n v="45000"/>
    <n v="186"/>
    <x v="2"/>
    <s v="US"/>
    <s v="USD"/>
    <n v="1450327126"/>
    <n v="1447735126"/>
    <b v="0"/>
    <n v="8"/>
    <b v="0"/>
    <x v="18"/>
    <n v="4.1333333333333335E-3"/>
    <n v="23.25"/>
    <x v="6"/>
    <s v="mobile games"/>
    <x v="1143"/>
    <d v="2015-12-17T04:38:46"/>
  </r>
  <r>
    <n v="9300"/>
    <n v="0"/>
    <x v="2"/>
    <s v="US"/>
    <s v="USD"/>
    <n v="1430281320"/>
    <n v="1427689320"/>
    <b v="0"/>
    <n v="0"/>
    <b v="0"/>
    <x v="19"/>
    <n v="0"/>
    <e v="#DIV/0!"/>
    <x v="7"/>
    <s v="food trucks"/>
    <x v="1144"/>
    <d v="2015-04-29T04:22:00"/>
  </r>
  <r>
    <n v="80000"/>
    <n v="100"/>
    <x v="2"/>
    <s v="US"/>
    <s v="USD"/>
    <n v="1412272592"/>
    <n v="1407088592"/>
    <b v="0"/>
    <n v="1"/>
    <b v="0"/>
    <x v="19"/>
    <n v="1.25E-3"/>
    <n v="100"/>
    <x v="7"/>
    <s v="food trucks"/>
    <x v="1145"/>
    <d v="2014-10-02T17:56:32"/>
  </r>
  <r>
    <n v="6000"/>
    <n v="530"/>
    <x v="2"/>
    <s v="US"/>
    <s v="USD"/>
    <n v="1399071173"/>
    <n v="1395787973"/>
    <b v="0"/>
    <n v="12"/>
    <b v="0"/>
    <x v="19"/>
    <n v="8.8333333333333333E-2"/>
    <n v="44.166666666666664"/>
    <x v="7"/>
    <s v="food trucks"/>
    <x v="1146"/>
    <d v="2014-05-02T22:52:53"/>
  </r>
  <r>
    <n v="25000"/>
    <n v="0"/>
    <x v="2"/>
    <s v="CA"/>
    <s v="CAD"/>
    <n v="1413760783"/>
    <n v="1408576783"/>
    <b v="0"/>
    <n v="0"/>
    <b v="0"/>
    <x v="19"/>
    <n v="0"/>
    <e v="#DIV/0!"/>
    <x v="7"/>
    <s v="food trucks"/>
    <x v="1147"/>
    <d v="2014-10-19T23:19:43"/>
  </r>
  <r>
    <n v="15000"/>
    <n v="73"/>
    <x v="2"/>
    <s v="US"/>
    <s v="USD"/>
    <n v="1480568781"/>
    <n v="1477973181"/>
    <b v="0"/>
    <n v="3"/>
    <b v="0"/>
    <x v="19"/>
    <n v="4.8666666666666667E-3"/>
    <n v="24.333333333333332"/>
    <x v="7"/>
    <s v="food trucks"/>
    <x v="1148"/>
    <d v="2016-12-01T05:06:21"/>
  </r>
  <r>
    <n v="50000"/>
    <n v="75"/>
    <x v="2"/>
    <s v="US"/>
    <s v="USD"/>
    <n v="1466096566"/>
    <n v="1463504566"/>
    <b v="0"/>
    <n v="2"/>
    <b v="0"/>
    <x v="19"/>
    <n v="1.5E-3"/>
    <n v="37.5"/>
    <x v="7"/>
    <s v="food trucks"/>
    <x v="1149"/>
    <d v="2016-06-16T17:02:46"/>
  </r>
  <r>
    <n v="2500"/>
    <n v="252"/>
    <x v="2"/>
    <s v="US"/>
    <s v="USD"/>
    <n v="1452293675"/>
    <n v="1447109675"/>
    <b v="0"/>
    <n v="6"/>
    <b v="0"/>
    <x v="19"/>
    <n v="0.1008"/>
    <n v="42"/>
    <x v="7"/>
    <s v="food trucks"/>
    <x v="1150"/>
    <d v="2016-01-08T22:54:35"/>
  </r>
  <r>
    <n v="25000"/>
    <n v="0"/>
    <x v="2"/>
    <s v="US"/>
    <s v="USD"/>
    <n v="1441592863"/>
    <n v="1439000863"/>
    <b v="0"/>
    <n v="0"/>
    <b v="0"/>
    <x v="19"/>
    <n v="0"/>
    <e v="#DIV/0!"/>
    <x v="7"/>
    <s v="food trucks"/>
    <x v="1151"/>
    <d v="2015-09-07T02:27:43"/>
  </r>
  <r>
    <n v="16000"/>
    <n v="911"/>
    <x v="2"/>
    <s v="US"/>
    <s v="USD"/>
    <n v="1431709312"/>
    <n v="1429117312"/>
    <b v="0"/>
    <n v="15"/>
    <b v="0"/>
    <x v="19"/>
    <n v="5.6937500000000002E-2"/>
    <n v="60.733333333333334"/>
    <x v="7"/>
    <s v="food trucks"/>
    <x v="1152"/>
    <d v="2015-05-15T17:01:52"/>
  </r>
  <r>
    <n v="8000"/>
    <n v="50"/>
    <x v="2"/>
    <s v="US"/>
    <s v="USD"/>
    <n v="1434647305"/>
    <n v="1432055305"/>
    <b v="0"/>
    <n v="1"/>
    <b v="0"/>
    <x v="19"/>
    <n v="6.2500000000000003E-3"/>
    <n v="50"/>
    <x v="7"/>
    <s v="food trucks"/>
    <x v="1153"/>
    <d v="2015-06-18T17:08:25"/>
  </r>
  <r>
    <n v="5000"/>
    <n v="325"/>
    <x v="2"/>
    <s v="US"/>
    <s v="USD"/>
    <n v="1441507006"/>
    <n v="1438915006"/>
    <b v="0"/>
    <n v="3"/>
    <b v="0"/>
    <x v="19"/>
    <n v="6.5000000000000002E-2"/>
    <n v="108.33333333333333"/>
    <x v="7"/>
    <s v="food trucks"/>
    <x v="1154"/>
    <d v="2015-09-06T02:36:46"/>
  </r>
  <r>
    <n v="25000"/>
    <n v="188"/>
    <x v="2"/>
    <s v="US"/>
    <s v="USD"/>
    <n v="1408040408"/>
    <n v="1405448408"/>
    <b v="0"/>
    <n v="8"/>
    <b v="0"/>
    <x v="19"/>
    <n v="7.5199999999999998E-3"/>
    <n v="23.5"/>
    <x v="7"/>
    <s v="food trucks"/>
    <x v="1155"/>
    <d v="2014-08-14T18:20:08"/>
  </r>
  <r>
    <n v="6500"/>
    <n v="0"/>
    <x v="2"/>
    <s v="US"/>
    <s v="USD"/>
    <n v="1424742162"/>
    <n v="1422150162"/>
    <b v="0"/>
    <n v="0"/>
    <b v="0"/>
    <x v="19"/>
    <n v="0"/>
    <e v="#DIV/0!"/>
    <x v="7"/>
    <s v="food trucks"/>
    <x v="1156"/>
    <d v="2015-02-24T01:42:42"/>
  </r>
  <r>
    <n v="10000"/>
    <n v="151"/>
    <x v="2"/>
    <s v="US"/>
    <s v="USD"/>
    <n v="1417795480"/>
    <n v="1412607880"/>
    <b v="0"/>
    <n v="3"/>
    <b v="0"/>
    <x v="19"/>
    <n v="1.5100000000000001E-2"/>
    <n v="50.333333333333336"/>
    <x v="7"/>
    <s v="food trucks"/>
    <x v="1157"/>
    <d v="2014-12-05T16:04:40"/>
  </r>
  <r>
    <n v="7500"/>
    <n v="35"/>
    <x v="2"/>
    <s v="US"/>
    <s v="USD"/>
    <n v="1418091128"/>
    <n v="1415499128"/>
    <b v="0"/>
    <n v="3"/>
    <b v="0"/>
    <x v="19"/>
    <n v="4.6666666666666671E-3"/>
    <n v="11.666666666666666"/>
    <x v="7"/>
    <s v="food trucks"/>
    <x v="1158"/>
    <d v="2014-12-09T02:12:08"/>
  </r>
  <r>
    <n v="6750"/>
    <n v="0"/>
    <x v="2"/>
    <s v="US"/>
    <s v="USD"/>
    <n v="1435679100"/>
    <n v="1433006765"/>
    <b v="0"/>
    <n v="0"/>
    <b v="0"/>
    <x v="19"/>
    <n v="0"/>
    <e v="#DIV/0!"/>
    <x v="7"/>
    <s v="food trucks"/>
    <x v="1159"/>
    <d v="2015-06-30T15:45:00"/>
  </r>
  <r>
    <n v="30000"/>
    <n v="1155"/>
    <x v="2"/>
    <s v="US"/>
    <s v="USD"/>
    <n v="1427510586"/>
    <n v="1424922186"/>
    <b v="0"/>
    <n v="19"/>
    <b v="0"/>
    <x v="19"/>
    <n v="3.85E-2"/>
    <n v="60.789473684210527"/>
    <x v="7"/>
    <s v="food trucks"/>
    <x v="1160"/>
    <d v="2015-03-28T02:43:06"/>
  </r>
  <r>
    <n v="18000"/>
    <n v="0"/>
    <x v="2"/>
    <s v="US"/>
    <s v="USD"/>
    <n v="1432047989"/>
    <n v="1430233589"/>
    <b v="0"/>
    <n v="0"/>
    <b v="0"/>
    <x v="19"/>
    <n v="0"/>
    <e v="#DIV/0!"/>
    <x v="7"/>
    <s v="food trucks"/>
    <x v="1161"/>
    <d v="2015-05-19T15:06:29"/>
  </r>
  <r>
    <n v="60000"/>
    <n v="35"/>
    <x v="2"/>
    <s v="US"/>
    <s v="USD"/>
    <n v="1411662264"/>
    <n v="1408983864"/>
    <b v="0"/>
    <n v="2"/>
    <b v="0"/>
    <x v="19"/>
    <n v="5.8333333333333338E-4"/>
    <n v="17.5"/>
    <x v="7"/>
    <s v="food trucks"/>
    <x v="1162"/>
    <d v="2014-09-25T16:24:24"/>
  </r>
  <r>
    <n v="5200"/>
    <n v="0"/>
    <x v="2"/>
    <s v="US"/>
    <s v="USD"/>
    <n v="1407604920"/>
    <n v="1405012920"/>
    <b v="0"/>
    <n v="0"/>
    <b v="0"/>
    <x v="19"/>
    <n v="0"/>
    <e v="#DIV/0!"/>
    <x v="7"/>
    <s v="food trucks"/>
    <x v="1163"/>
    <d v="2014-08-09T17:22:00"/>
  </r>
  <r>
    <n v="10000"/>
    <n v="0"/>
    <x v="2"/>
    <s v="US"/>
    <s v="USD"/>
    <n v="1466270582"/>
    <n v="1463678582"/>
    <b v="0"/>
    <n v="0"/>
    <b v="0"/>
    <x v="19"/>
    <n v="0"/>
    <e v="#DIV/0!"/>
    <x v="7"/>
    <s v="food trucks"/>
    <x v="1164"/>
    <d v="2016-06-18T17:23:02"/>
  </r>
  <r>
    <n v="10000"/>
    <n v="2070.5"/>
    <x v="2"/>
    <s v="US"/>
    <s v="USD"/>
    <n v="1404623330"/>
    <n v="1401685730"/>
    <b v="0"/>
    <n v="25"/>
    <b v="0"/>
    <x v="19"/>
    <n v="0.20705000000000001"/>
    <n v="82.82"/>
    <x v="7"/>
    <s v="food trucks"/>
    <x v="1165"/>
    <d v="2014-07-06T05:08:50"/>
  </r>
  <r>
    <n v="15000"/>
    <n v="2871"/>
    <x v="2"/>
    <s v="US"/>
    <s v="USD"/>
    <n v="1435291200"/>
    <n v="1432640342"/>
    <b v="0"/>
    <n v="8"/>
    <b v="0"/>
    <x v="19"/>
    <n v="0.19139999999999999"/>
    <n v="358.875"/>
    <x v="7"/>
    <s v="food trucks"/>
    <x v="1166"/>
    <d v="2015-06-26T04:00:00"/>
  </r>
  <r>
    <n v="60000"/>
    <n v="979"/>
    <x v="2"/>
    <s v="US"/>
    <s v="USD"/>
    <n v="1410543495"/>
    <n v="1407865095"/>
    <b v="0"/>
    <n v="16"/>
    <b v="0"/>
    <x v="19"/>
    <n v="1.6316666666666667E-2"/>
    <n v="61.1875"/>
    <x v="7"/>
    <s v="food trucks"/>
    <x v="1167"/>
    <d v="2014-09-12T17:38:15"/>
  </r>
  <r>
    <n v="18000"/>
    <n v="1020"/>
    <x v="2"/>
    <s v="US"/>
    <s v="USD"/>
    <n v="1474507065"/>
    <n v="1471915065"/>
    <b v="0"/>
    <n v="3"/>
    <b v="0"/>
    <x v="19"/>
    <n v="5.6666666666666664E-2"/>
    <n v="340"/>
    <x v="7"/>
    <s v="food trucks"/>
    <x v="1168"/>
    <d v="2016-09-22T01:17:45"/>
  </r>
  <r>
    <n v="10000"/>
    <n v="17"/>
    <x v="2"/>
    <s v="US"/>
    <s v="USD"/>
    <n v="1424593763"/>
    <n v="1422001763"/>
    <b v="0"/>
    <n v="3"/>
    <b v="0"/>
    <x v="19"/>
    <n v="1.6999999999999999E-3"/>
    <n v="5.666666666666667"/>
    <x v="7"/>
    <s v="food trucks"/>
    <x v="1169"/>
    <d v="2015-02-22T08:29:23"/>
  </r>
  <r>
    <n v="25000"/>
    <n v="100"/>
    <x v="2"/>
    <s v="GB"/>
    <s v="GBP"/>
    <n v="1433021171"/>
    <n v="1430429171"/>
    <b v="0"/>
    <n v="2"/>
    <b v="0"/>
    <x v="19"/>
    <n v="4.0000000000000001E-3"/>
    <n v="50"/>
    <x v="7"/>
    <s v="food trucks"/>
    <x v="1170"/>
    <d v="2015-05-30T21:26:11"/>
  </r>
  <r>
    <n v="25000"/>
    <n v="25"/>
    <x v="2"/>
    <s v="US"/>
    <s v="USD"/>
    <n v="1415909927"/>
    <n v="1414351127"/>
    <b v="0"/>
    <n v="1"/>
    <b v="0"/>
    <x v="19"/>
    <n v="1E-3"/>
    <n v="25"/>
    <x v="7"/>
    <s v="food trucks"/>
    <x v="1171"/>
    <d v="2014-11-13T20:18:47"/>
  </r>
  <r>
    <n v="9000"/>
    <n v="0"/>
    <x v="2"/>
    <s v="US"/>
    <s v="USD"/>
    <n v="1408551752"/>
    <n v="1405959752"/>
    <b v="0"/>
    <n v="0"/>
    <b v="0"/>
    <x v="19"/>
    <n v="0"/>
    <e v="#DIV/0!"/>
    <x v="7"/>
    <s v="food trucks"/>
    <x v="1172"/>
    <d v="2014-08-20T16:22:32"/>
  </r>
  <r>
    <n v="125000"/>
    <n v="30"/>
    <x v="2"/>
    <s v="US"/>
    <s v="USD"/>
    <n v="1438576057"/>
    <n v="1435552057"/>
    <b v="0"/>
    <n v="1"/>
    <b v="0"/>
    <x v="19"/>
    <n v="2.4000000000000001E-4"/>
    <n v="30"/>
    <x v="7"/>
    <s v="food trucks"/>
    <x v="1173"/>
    <d v="2015-08-03T04:27:37"/>
  </r>
  <r>
    <n v="15000"/>
    <n v="886"/>
    <x v="2"/>
    <s v="US"/>
    <s v="USD"/>
    <n v="1462738327"/>
    <n v="1460146327"/>
    <b v="0"/>
    <n v="19"/>
    <b v="0"/>
    <x v="19"/>
    <n v="5.906666666666667E-2"/>
    <n v="46.631578947368418"/>
    <x v="7"/>
    <s v="food trucks"/>
    <x v="1174"/>
    <d v="2016-05-08T20:12:07"/>
  </r>
  <r>
    <n v="20000"/>
    <n v="585"/>
    <x v="2"/>
    <s v="US"/>
    <s v="USD"/>
    <n v="1436981339"/>
    <n v="1434389339"/>
    <b v="0"/>
    <n v="9"/>
    <b v="0"/>
    <x v="19"/>
    <n v="2.9250000000000002E-2"/>
    <n v="65"/>
    <x v="7"/>
    <s v="food trucks"/>
    <x v="1175"/>
    <d v="2015-07-15T17:28:59"/>
  </r>
  <r>
    <n v="175000"/>
    <n v="10"/>
    <x v="2"/>
    <s v="AU"/>
    <s v="AUD"/>
    <n v="1488805200"/>
    <n v="1484094498"/>
    <b v="0"/>
    <n v="1"/>
    <b v="0"/>
    <x v="19"/>
    <n v="5.7142857142857142E-5"/>
    <n v="10"/>
    <x v="7"/>
    <s v="food trucks"/>
    <x v="1176"/>
    <d v="2017-03-06T13:00:00"/>
  </r>
  <r>
    <n v="6000"/>
    <n v="0"/>
    <x v="2"/>
    <s v="GB"/>
    <s v="GBP"/>
    <n v="1413388296"/>
    <n v="1410796296"/>
    <b v="0"/>
    <n v="0"/>
    <b v="0"/>
    <x v="19"/>
    <n v="0"/>
    <e v="#DIV/0!"/>
    <x v="7"/>
    <s v="food trucks"/>
    <x v="1177"/>
    <d v="2014-10-15T15:51:36"/>
  </r>
  <r>
    <n v="75000"/>
    <n v="5"/>
    <x v="2"/>
    <s v="US"/>
    <s v="USD"/>
    <n v="1408225452"/>
    <n v="1405633452"/>
    <b v="0"/>
    <n v="1"/>
    <b v="0"/>
    <x v="19"/>
    <n v="6.666666666666667E-5"/>
    <n v="5"/>
    <x v="7"/>
    <s v="food trucks"/>
    <x v="1178"/>
    <d v="2014-08-16T21:44:12"/>
  </r>
  <r>
    <n v="60000"/>
    <n v="3200"/>
    <x v="2"/>
    <s v="CA"/>
    <s v="CAD"/>
    <n v="1446052627"/>
    <n v="1443460627"/>
    <b v="0"/>
    <n v="5"/>
    <b v="0"/>
    <x v="19"/>
    <n v="5.3333333333333337E-2"/>
    <n v="640"/>
    <x v="7"/>
    <s v="food trucks"/>
    <x v="1179"/>
    <d v="2015-10-28T17:17:07"/>
  </r>
  <r>
    <n v="50000"/>
    <n v="5875"/>
    <x v="2"/>
    <s v="US"/>
    <s v="USD"/>
    <n v="1403983314"/>
    <n v="1400786514"/>
    <b v="0"/>
    <n v="85"/>
    <b v="0"/>
    <x v="19"/>
    <n v="0.11749999999999999"/>
    <n v="69.117647058823536"/>
    <x v="7"/>
    <s v="food trucks"/>
    <x v="1180"/>
    <d v="2014-06-28T19:21:54"/>
  </r>
  <r>
    <n v="50000"/>
    <n v="4"/>
    <x v="2"/>
    <s v="US"/>
    <s v="USD"/>
    <n v="1425197321"/>
    <n v="1422605321"/>
    <b v="0"/>
    <n v="3"/>
    <b v="0"/>
    <x v="19"/>
    <n v="8.0000000000000007E-5"/>
    <n v="1.3333333333333333"/>
    <x v="7"/>
    <s v="food trucks"/>
    <x v="1181"/>
    <d v="2015-03-01T08:08:41"/>
  </r>
  <r>
    <n v="1000"/>
    <n v="42"/>
    <x v="2"/>
    <s v="US"/>
    <s v="USD"/>
    <n v="1484239320"/>
    <n v="1482609088"/>
    <b v="0"/>
    <n v="4"/>
    <b v="0"/>
    <x v="19"/>
    <n v="4.2000000000000003E-2"/>
    <n v="10.5"/>
    <x v="7"/>
    <s v="food trucks"/>
    <x v="1182"/>
    <d v="2017-01-12T16:42:00"/>
  </r>
  <r>
    <n v="2500"/>
    <n v="100"/>
    <x v="2"/>
    <s v="US"/>
    <s v="USD"/>
    <n v="1478059140"/>
    <n v="1476391223"/>
    <b v="0"/>
    <n v="3"/>
    <b v="0"/>
    <x v="19"/>
    <n v="0.04"/>
    <n v="33.333333333333336"/>
    <x v="7"/>
    <s v="food trucks"/>
    <x v="1183"/>
    <d v="2016-11-02T03:59:00"/>
  </r>
  <r>
    <n v="22000"/>
    <n v="23086"/>
    <x v="0"/>
    <s v="GB"/>
    <s v="GBP"/>
    <n v="1486391011"/>
    <n v="1483712611"/>
    <b v="0"/>
    <n v="375"/>
    <b v="1"/>
    <x v="20"/>
    <n v="1.0493636363636363"/>
    <n v="61.562666666666665"/>
    <x v="8"/>
    <s v="photobooks"/>
    <x v="1184"/>
    <d v="2017-02-06T14:23:31"/>
  </r>
  <r>
    <n v="12500"/>
    <n v="13180"/>
    <x v="0"/>
    <s v="US"/>
    <s v="USD"/>
    <n v="1433736000"/>
    <n v="1430945149"/>
    <b v="0"/>
    <n v="111"/>
    <b v="1"/>
    <x v="20"/>
    <n v="1.0544"/>
    <n v="118.73873873873873"/>
    <x v="8"/>
    <s v="photobooks"/>
    <x v="1185"/>
    <d v="2015-06-08T04:00:00"/>
  </r>
  <r>
    <n v="7500"/>
    <n v="8005"/>
    <x v="0"/>
    <s v="GB"/>
    <s v="GBP"/>
    <n v="1433198520"/>
    <n v="1430340195"/>
    <b v="0"/>
    <n v="123"/>
    <b v="1"/>
    <x v="20"/>
    <n v="1.0673333333333332"/>
    <n v="65.081300813008127"/>
    <x v="8"/>
    <s v="photobooks"/>
    <x v="1186"/>
    <d v="2015-06-01T22:42:00"/>
  </r>
  <r>
    <n v="8750"/>
    <n v="9111"/>
    <x v="0"/>
    <s v="US"/>
    <s v="USD"/>
    <n v="1431885600"/>
    <n v="1429133323"/>
    <b v="0"/>
    <n v="70"/>
    <b v="1"/>
    <x v="20"/>
    <n v="1.0412571428571429"/>
    <n v="130.15714285714284"/>
    <x v="8"/>
    <s v="photobooks"/>
    <x v="1187"/>
    <d v="2015-05-17T18:00:00"/>
  </r>
  <r>
    <n v="2000"/>
    <n v="3211"/>
    <x v="0"/>
    <s v="CA"/>
    <s v="CAD"/>
    <n v="1482943740"/>
    <n v="1481129340"/>
    <b v="0"/>
    <n v="85"/>
    <b v="1"/>
    <x v="20"/>
    <n v="1.6054999999999999"/>
    <n v="37.776470588235291"/>
    <x v="8"/>
    <s v="photobooks"/>
    <x v="1188"/>
    <d v="2016-12-28T16:49:00"/>
  </r>
  <r>
    <n v="9000"/>
    <n v="9700"/>
    <x v="0"/>
    <s v="US"/>
    <s v="USD"/>
    <n v="1467242995"/>
    <n v="1465428595"/>
    <b v="0"/>
    <n v="86"/>
    <b v="1"/>
    <x v="20"/>
    <n v="1.0777777777777777"/>
    <n v="112.79069767441861"/>
    <x v="8"/>
    <s v="photobooks"/>
    <x v="1189"/>
    <d v="2016-06-29T23:29:55"/>
  </r>
  <r>
    <n v="500"/>
    <n v="675"/>
    <x v="0"/>
    <s v="US"/>
    <s v="USD"/>
    <n v="1409500725"/>
    <n v="1406908725"/>
    <b v="0"/>
    <n v="13"/>
    <b v="1"/>
    <x v="20"/>
    <n v="1.35"/>
    <n v="51.92307692307692"/>
    <x v="8"/>
    <s v="photobooks"/>
    <x v="1190"/>
    <d v="2014-08-31T15:58:45"/>
  </r>
  <r>
    <n v="2700"/>
    <n v="2945"/>
    <x v="0"/>
    <s v="US"/>
    <s v="USD"/>
    <n v="1458480560"/>
    <n v="1455892160"/>
    <b v="0"/>
    <n v="33"/>
    <b v="1"/>
    <x v="20"/>
    <n v="1.0907407407407408"/>
    <n v="89.242424242424249"/>
    <x v="8"/>
    <s v="photobooks"/>
    <x v="1191"/>
    <d v="2016-03-20T13:29:20"/>
  </r>
  <r>
    <n v="100"/>
    <n v="290"/>
    <x v="0"/>
    <s v="GB"/>
    <s v="GBP"/>
    <n v="1486814978"/>
    <n v="1484222978"/>
    <b v="0"/>
    <n v="15"/>
    <b v="1"/>
    <x v="20"/>
    <n v="2.9"/>
    <n v="19.333333333333332"/>
    <x v="8"/>
    <s v="photobooks"/>
    <x v="1192"/>
    <d v="2017-02-11T12:09:38"/>
  </r>
  <r>
    <n v="21000"/>
    <n v="21831"/>
    <x v="0"/>
    <s v="US"/>
    <s v="USD"/>
    <n v="1460223453"/>
    <n v="1455043053"/>
    <b v="0"/>
    <n v="273"/>
    <b v="1"/>
    <x v="20"/>
    <n v="1.0395714285714286"/>
    <n v="79.967032967032964"/>
    <x v="8"/>
    <s v="photobooks"/>
    <x v="1193"/>
    <d v="2016-04-09T17:37:33"/>
  </r>
  <r>
    <n v="12500"/>
    <n v="40280"/>
    <x v="0"/>
    <s v="IE"/>
    <s v="EUR"/>
    <n v="1428493379"/>
    <n v="1425901379"/>
    <b v="0"/>
    <n v="714"/>
    <b v="1"/>
    <x v="20"/>
    <n v="3.2223999999999999"/>
    <n v="56.414565826330531"/>
    <x v="8"/>
    <s v="photobooks"/>
    <x v="1194"/>
    <d v="2015-04-08T11:42:59"/>
  </r>
  <r>
    <n v="10000"/>
    <n v="13500"/>
    <x v="0"/>
    <s v="IT"/>
    <s v="EUR"/>
    <n v="1450602000"/>
    <n v="1445415653"/>
    <b v="0"/>
    <n v="170"/>
    <b v="1"/>
    <x v="20"/>
    <n v="1.35"/>
    <n v="79.411764705882348"/>
    <x v="8"/>
    <s v="photobooks"/>
    <x v="1195"/>
    <d v="2015-12-20T09:00:00"/>
  </r>
  <r>
    <n v="14500"/>
    <n v="39137"/>
    <x v="0"/>
    <s v="GB"/>
    <s v="GBP"/>
    <n v="1450467539"/>
    <n v="1447875539"/>
    <b v="0"/>
    <n v="512"/>
    <b v="1"/>
    <x v="20"/>
    <n v="2.6991034482758622"/>
    <n v="76.439453125"/>
    <x v="8"/>
    <s v="photobooks"/>
    <x v="1196"/>
    <d v="2015-12-18T19:38:59"/>
  </r>
  <r>
    <n v="15000"/>
    <n v="37994"/>
    <x v="0"/>
    <s v="US"/>
    <s v="USD"/>
    <n v="1465797540"/>
    <n v="1463155034"/>
    <b v="0"/>
    <n v="314"/>
    <b v="1"/>
    <x v="20"/>
    <n v="2.5329333333333333"/>
    <n v="121"/>
    <x v="8"/>
    <s v="photobooks"/>
    <x v="1197"/>
    <d v="2016-06-13T05:59:00"/>
  </r>
  <r>
    <n v="3500"/>
    <n v="9121"/>
    <x v="0"/>
    <s v="US"/>
    <s v="USD"/>
    <n v="1451530800"/>
    <n v="1448463086"/>
    <b v="0"/>
    <n v="167"/>
    <b v="1"/>
    <x v="20"/>
    <n v="2.6059999999999999"/>
    <n v="54.616766467065865"/>
    <x v="8"/>
    <s v="photobooks"/>
    <x v="1198"/>
    <d v="2015-12-31T03:00:00"/>
  </r>
  <r>
    <n v="2658"/>
    <n v="2693"/>
    <x v="0"/>
    <s v="GB"/>
    <s v="GBP"/>
    <n v="1436380200"/>
    <n v="1433615400"/>
    <b v="0"/>
    <n v="9"/>
    <b v="1"/>
    <x v="20"/>
    <n v="1.0131677953348381"/>
    <n v="299.22222222222223"/>
    <x v="8"/>
    <s v="photobooks"/>
    <x v="1199"/>
    <d v="2015-07-08T18:30:00"/>
  </r>
  <r>
    <n v="4800"/>
    <n v="6029"/>
    <x v="0"/>
    <s v="US"/>
    <s v="USD"/>
    <n v="1429183656"/>
    <n v="1427369256"/>
    <b v="0"/>
    <n v="103"/>
    <b v="1"/>
    <x v="20"/>
    <n v="1.2560416666666667"/>
    <n v="58.533980582524272"/>
    <x v="8"/>
    <s v="photobooks"/>
    <x v="1200"/>
    <d v="2015-04-16T11:27:36"/>
  </r>
  <r>
    <n v="6000"/>
    <n v="6146.27"/>
    <x v="0"/>
    <s v="GB"/>
    <s v="GBP"/>
    <n v="1468593246"/>
    <n v="1466001246"/>
    <b v="0"/>
    <n v="111"/>
    <b v="1"/>
    <x v="20"/>
    <n v="1.0243783333333334"/>
    <n v="55.371801801801809"/>
    <x v="8"/>
    <s v="photobooks"/>
    <x v="1201"/>
    <d v="2016-07-15T14:34:06"/>
  </r>
  <r>
    <n v="25000"/>
    <n v="49811"/>
    <x v="0"/>
    <s v="AU"/>
    <s v="AUD"/>
    <n v="1435388154"/>
    <n v="1432796154"/>
    <b v="0"/>
    <n v="271"/>
    <b v="1"/>
    <x v="20"/>
    <n v="1.99244"/>
    <n v="183.80442804428046"/>
    <x v="8"/>
    <s v="photobooks"/>
    <x v="1202"/>
    <d v="2015-06-27T06:55:54"/>
  </r>
  <r>
    <n v="16300"/>
    <n v="16700"/>
    <x v="0"/>
    <s v="US"/>
    <s v="USD"/>
    <n v="1433083527"/>
    <n v="1430491527"/>
    <b v="0"/>
    <n v="101"/>
    <b v="1"/>
    <x v="20"/>
    <n v="1.0245398773006136"/>
    <n v="165.34653465346534"/>
    <x v="8"/>
    <s v="photobooks"/>
    <x v="1203"/>
    <d v="2015-05-31T14:45:27"/>
  </r>
  <r>
    <n v="13000"/>
    <n v="13383"/>
    <x v="0"/>
    <s v="US"/>
    <s v="USD"/>
    <n v="1449205200"/>
    <n v="1445363833"/>
    <b v="0"/>
    <n v="57"/>
    <b v="1"/>
    <x v="20"/>
    <n v="1.0294615384615384"/>
    <n v="234.78947368421052"/>
    <x v="8"/>
    <s v="photobooks"/>
    <x v="1204"/>
    <d v="2015-12-04T05:00:00"/>
  </r>
  <r>
    <n v="13000"/>
    <n v="13112"/>
    <x v="0"/>
    <s v="DE"/>
    <s v="EUR"/>
    <n v="1434197351"/>
    <n v="1431605351"/>
    <b v="0"/>
    <n v="62"/>
    <b v="1"/>
    <x v="20"/>
    <n v="1.0086153846153847"/>
    <n v="211.48387096774192"/>
    <x v="8"/>
    <s v="photobooks"/>
    <x v="1205"/>
    <d v="2015-06-13T12:09:11"/>
  </r>
  <r>
    <n v="900"/>
    <n v="1035"/>
    <x v="0"/>
    <s v="AT"/>
    <s v="EUR"/>
    <n v="1489238940"/>
    <n v="1486406253"/>
    <b v="0"/>
    <n v="32"/>
    <b v="1"/>
    <x v="20"/>
    <n v="1.1499999999999999"/>
    <n v="32.34375"/>
    <x v="8"/>
    <s v="photobooks"/>
    <x v="1206"/>
    <d v="2017-03-11T13:29:00"/>
  </r>
  <r>
    <n v="16700"/>
    <n v="17396"/>
    <x v="0"/>
    <s v="IT"/>
    <s v="EUR"/>
    <n v="1459418400"/>
    <n v="1456827573"/>
    <b v="0"/>
    <n v="141"/>
    <b v="1"/>
    <x v="20"/>
    <n v="1.0416766467065868"/>
    <n v="123.37588652482269"/>
    <x v="8"/>
    <s v="photobooks"/>
    <x v="1207"/>
    <d v="2016-03-31T10:00:00"/>
  </r>
  <r>
    <n v="10000"/>
    <n v="15530"/>
    <x v="0"/>
    <s v="US"/>
    <s v="USD"/>
    <n v="1458835264"/>
    <n v="1456246864"/>
    <b v="0"/>
    <n v="75"/>
    <b v="1"/>
    <x v="20"/>
    <n v="1.5529999999999999"/>
    <n v="207.06666666666666"/>
    <x v="8"/>
    <s v="photobooks"/>
    <x v="1208"/>
    <d v="2016-03-24T16:01:04"/>
  </r>
  <r>
    <n v="6000"/>
    <n v="6360"/>
    <x v="0"/>
    <s v="US"/>
    <s v="USD"/>
    <n v="1488053905"/>
    <n v="1485461905"/>
    <b v="0"/>
    <n v="46"/>
    <b v="1"/>
    <x v="20"/>
    <n v="1.06"/>
    <n v="138.2608695652174"/>
    <x v="8"/>
    <s v="photobooks"/>
    <x v="1209"/>
    <d v="2017-02-25T20:18:25"/>
  </r>
  <r>
    <n v="20000"/>
    <n v="50863"/>
    <x v="0"/>
    <s v="SE"/>
    <s v="SEK"/>
    <n v="1433106000"/>
    <n v="1431124572"/>
    <b v="0"/>
    <n v="103"/>
    <b v="1"/>
    <x v="20"/>
    <n v="2.5431499999999998"/>
    <n v="493.81553398058253"/>
    <x v="8"/>
    <s v="photobooks"/>
    <x v="1210"/>
    <d v="2015-05-31T21:00:00"/>
  </r>
  <r>
    <n v="1000"/>
    <n v="1011"/>
    <x v="0"/>
    <s v="CA"/>
    <s v="CAD"/>
    <n v="1465505261"/>
    <n v="1464209261"/>
    <b v="0"/>
    <n v="6"/>
    <b v="1"/>
    <x v="20"/>
    <n v="1.0109999999999999"/>
    <n v="168.5"/>
    <x v="8"/>
    <s v="photobooks"/>
    <x v="1211"/>
    <d v="2016-06-09T20:47:41"/>
  </r>
  <r>
    <n v="2500"/>
    <n v="3226"/>
    <x v="0"/>
    <s v="US"/>
    <s v="USD"/>
    <n v="1448586000"/>
    <n v="1447195695"/>
    <b v="0"/>
    <n v="83"/>
    <b v="1"/>
    <x v="20"/>
    <n v="1.2904"/>
    <n v="38.867469879518069"/>
    <x v="8"/>
    <s v="photobooks"/>
    <x v="1212"/>
    <d v="2015-11-27T01:00:00"/>
  </r>
  <r>
    <n v="6500"/>
    <n v="6645"/>
    <x v="0"/>
    <s v="GB"/>
    <s v="GBP"/>
    <n v="1485886100"/>
    <n v="1482862100"/>
    <b v="0"/>
    <n v="108"/>
    <b v="1"/>
    <x v="20"/>
    <n v="1.0223076923076924"/>
    <n v="61.527777777777779"/>
    <x v="8"/>
    <s v="photobooks"/>
    <x v="1213"/>
    <d v="2017-01-31T18:08:20"/>
  </r>
  <r>
    <n v="2000"/>
    <n v="2636"/>
    <x v="0"/>
    <s v="US"/>
    <s v="USD"/>
    <n v="1433880605"/>
    <n v="1428696605"/>
    <b v="0"/>
    <n v="25"/>
    <b v="1"/>
    <x v="20"/>
    <n v="1.3180000000000001"/>
    <n v="105.44"/>
    <x v="8"/>
    <s v="photobooks"/>
    <x v="1214"/>
    <d v="2015-06-09T20:10:05"/>
  </r>
  <r>
    <n v="5000"/>
    <n v="39304.01"/>
    <x v="0"/>
    <s v="US"/>
    <s v="USD"/>
    <n v="1401487756"/>
    <n v="1398895756"/>
    <b v="0"/>
    <n v="549"/>
    <b v="1"/>
    <x v="20"/>
    <n v="7.8608020000000005"/>
    <n v="71.592003642987251"/>
    <x v="8"/>
    <s v="photobooks"/>
    <x v="1215"/>
    <d v="2014-05-30T22:09:16"/>
  </r>
  <r>
    <n v="14000"/>
    <n v="20398"/>
    <x v="0"/>
    <s v="US"/>
    <s v="USD"/>
    <n v="1443826980"/>
    <n v="1441032457"/>
    <b v="0"/>
    <n v="222"/>
    <b v="1"/>
    <x v="20"/>
    <n v="1.4570000000000001"/>
    <n v="91.882882882882882"/>
    <x v="8"/>
    <s v="photobooks"/>
    <x v="1216"/>
    <d v="2015-10-02T23:03:00"/>
  </r>
  <r>
    <n v="26500"/>
    <n v="27189"/>
    <x v="0"/>
    <s v="US"/>
    <s v="USD"/>
    <n v="1468524340"/>
    <n v="1465932340"/>
    <b v="0"/>
    <n v="183"/>
    <b v="1"/>
    <x v="20"/>
    <n v="1.026"/>
    <n v="148.57377049180329"/>
    <x v="8"/>
    <s v="photobooks"/>
    <x v="1217"/>
    <d v="2016-07-14T19:25:40"/>
  </r>
  <r>
    <n v="9000"/>
    <n v="15505"/>
    <x v="0"/>
    <s v="US"/>
    <s v="USD"/>
    <n v="1446346800"/>
    <n v="1443714800"/>
    <b v="0"/>
    <n v="89"/>
    <b v="1"/>
    <x v="20"/>
    <n v="1.7227777777777777"/>
    <n v="174.2134831460674"/>
    <x v="8"/>
    <s v="photobooks"/>
    <x v="1218"/>
    <d v="2015-11-01T03:00:00"/>
  </r>
  <r>
    <n v="16350"/>
    <n v="26024"/>
    <x v="0"/>
    <s v="US"/>
    <s v="USD"/>
    <n v="1476961513"/>
    <n v="1474369513"/>
    <b v="0"/>
    <n v="253"/>
    <b v="1"/>
    <x v="20"/>
    <n v="1.5916819571865444"/>
    <n v="102.86166007905139"/>
    <x v="8"/>
    <s v="photobooks"/>
    <x v="1219"/>
    <d v="2016-10-20T11:05:13"/>
  </r>
  <r>
    <n v="15000"/>
    <n v="15565"/>
    <x v="0"/>
    <s v="DE"/>
    <s v="EUR"/>
    <n v="1440515112"/>
    <n v="1437923112"/>
    <b v="0"/>
    <n v="140"/>
    <b v="1"/>
    <x v="20"/>
    <n v="1.0376666666666667"/>
    <n v="111.17857142857143"/>
    <x v="8"/>
    <s v="photobooks"/>
    <x v="1220"/>
    <d v="2015-08-25T15:05:12"/>
  </r>
  <r>
    <n v="2200"/>
    <n v="2451.0100000000002"/>
    <x v="0"/>
    <s v="GB"/>
    <s v="GBP"/>
    <n v="1480809600"/>
    <n v="1478431488"/>
    <b v="0"/>
    <n v="103"/>
    <b v="1"/>
    <x v="20"/>
    <n v="1.1140954545454547"/>
    <n v="23.796213592233013"/>
    <x v="8"/>
    <s v="photobooks"/>
    <x v="1221"/>
    <d v="2016-12-04T00:00:00"/>
  </r>
  <r>
    <n v="4000"/>
    <n v="11215"/>
    <x v="0"/>
    <s v="CA"/>
    <s v="CAD"/>
    <n v="1459483200"/>
    <n v="1456852647"/>
    <b v="0"/>
    <n v="138"/>
    <b v="1"/>
    <x v="20"/>
    <n v="2.80375"/>
    <n v="81.268115942028984"/>
    <x v="8"/>
    <s v="photobooks"/>
    <x v="1222"/>
    <d v="2016-04-01T04:00:00"/>
  </r>
  <r>
    <n v="19800"/>
    <n v="22197"/>
    <x v="0"/>
    <s v="US"/>
    <s v="USD"/>
    <n v="1478754909"/>
    <n v="1476159309"/>
    <b v="0"/>
    <n v="191"/>
    <b v="1"/>
    <x v="20"/>
    <n v="1.1210606060606061"/>
    <n v="116.21465968586388"/>
    <x v="8"/>
    <s v="photobooks"/>
    <x v="1223"/>
    <d v="2016-11-10T05:15:09"/>
  </r>
  <r>
    <n v="15000"/>
    <n v="1060"/>
    <x v="1"/>
    <s v="US"/>
    <s v="USD"/>
    <n v="1402060302"/>
    <n v="1396876302"/>
    <b v="0"/>
    <n v="18"/>
    <b v="0"/>
    <x v="21"/>
    <n v="7.0666666666666669E-2"/>
    <n v="58.888888888888886"/>
    <x v="4"/>
    <s v="world music"/>
    <x v="1224"/>
    <d v="2014-06-06T13:11:42"/>
  </r>
  <r>
    <n v="3000"/>
    <n v="132"/>
    <x v="1"/>
    <s v="US"/>
    <s v="USD"/>
    <n v="1382478278"/>
    <n v="1377294278"/>
    <b v="0"/>
    <n v="3"/>
    <b v="0"/>
    <x v="21"/>
    <n v="4.3999999999999997E-2"/>
    <n v="44"/>
    <x v="4"/>
    <s v="world music"/>
    <x v="1225"/>
    <d v="2013-10-22T21:44:38"/>
  </r>
  <r>
    <n v="50000"/>
    <n v="1937"/>
    <x v="1"/>
    <s v="US"/>
    <s v="USD"/>
    <n v="1398042000"/>
    <n v="1395089981"/>
    <b v="0"/>
    <n v="40"/>
    <b v="0"/>
    <x v="21"/>
    <n v="3.8739999999999997E-2"/>
    <n v="48.424999999999997"/>
    <x v="4"/>
    <s v="world music"/>
    <x v="1226"/>
    <d v="2014-04-21T01:00:00"/>
  </r>
  <r>
    <n v="2000"/>
    <n v="0"/>
    <x v="1"/>
    <s v="US"/>
    <s v="USD"/>
    <n v="1407394800"/>
    <n v="1404770616"/>
    <b v="0"/>
    <n v="0"/>
    <b v="0"/>
    <x v="21"/>
    <n v="0"/>
    <e v="#DIV/0!"/>
    <x v="4"/>
    <s v="world music"/>
    <x v="1227"/>
    <d v="2014-08-07T07:00:00"/>
  </r>
  <r>
    <n v="5000"/>
    <n v="1465"/>
    <x v="1"/>
    <s v="US"/>
    <s v="USD"/>
    <n v="1317231008"/>
    <n v="1312047008"/>
    <b v="0"/>
    <n v="24"/>
    <b v="0"/>
    <x v="21"/>
    <n v="0.29299999999999998"/>
    <n v="61.041666666666664"/>
    <x v="4"/>
    <s v="world music"/>
    <x v="1228"/>
    <d v="2011-09-28T17:30:08"/>
  </r>
  <r>
    <n v="2750"/>
    <n v="25"/>
    <x v="1"/>
    <s v="US"/>
    <s v="USD"/>
    <n v="1334592000"/>
    <n v="1331982127"/>
    <b v="0"/>
    <n v="1"/>
    <b v="0"/>
    <x v="21"/>
    <n v="9.0909090909090905E-3"/>
    <n v="25"/>
    <x v="4"/>
    <s v="world music"/>
    <x v="1229"/>
    <d v="2012-04-16T16:00:00"/>
  </r>
  <r>
    <n v="500000"/>
    <n v="0"/>
    <x v="1"/>
    <s v="US"/>
    <s v="USD"/>
    <n v="1298589630"/>
    <n v="1295997630"/>
    <b v="0"/>
    <n v="0"/>
    <b v="0"/>
    <x v="21"/>
    <n v="0"/>
    <e v="#DIV/0!"/>
    <x v="4"/>
    <s v="world music"/>
    <x v="1230"/>
    <d v="2011-02-24T23:20:30"/>
  </r>
  <r>
    <n v="5000"/>
    <n v="0"/>
    <x v="1"/>
    <s v="US"/>
    <s v="USD"/>
    <n v="1440723600"/>
    <n v="1436394968"/>
    <b v="0"/>
    <n v="0"/>
    <b v="0"/>
    <x v="21"/>
    <n v="0"/>
    <e v="#DIV/0!"/>
    <x v="4"/>
    <s v="world music"/>
    <x v="1231"/>
    <d v="2015-08-28T01:00:00"/>
  </r>
  <r>
    <n v="5000"/>
    <n v="40"/>
    <x v="1"/>
    <s v="US"/>
    <s v="USD"/>
    <n v="1381090870"/>
    <n v="1377030070"/>
    <b v="0"/>
    <n v="1"/>
    <b v="0"/>
    <x v="21"/>
    <n v="8.0000000000000002E-3"/>
    <n v="40"/>
    <x v="4"/>
    <s v="world music"/>
    <x v="1232"/>
    <d v="2013-10-06T20:21:10"/>
  </r>
  <r>
    <n v="1000"/>
    <n v="116"/>
    <x v="1"/>
    <s v="US"/>
    <s v="USD"/>
    <n v="1329864374"/>
    <n v="1328049974"/>
    <b v="0"/>
    <n v="6"/>
    <b v="0"/>
    <x v="21"/>
    <n v="0.11600000000000001"/>
    <n v="19.333333333333332"/>
    <x v="4"/>
    <s v="world music"/>
    <x v="1233"/>
    <d v="2012-02-21T22:46:14"/>
  </r>
  <r>
    <n v="50000"/>
    <n v="0"/>
    <x v="1"/>
    <s v="GB"/>
    <s v="GBP"/>
    <n v="1422903342"/>
    <n v="1420311342"/>
    <b v="0"/>
    <n v="0"/>
    <b v="0"/>
    <x v="21"/>
    <n v="0"/>
    <e v="#DIV/0!"/>
    <x v="4"/>
    <s v="world music"/>
    <x v="1234"/>
    <d v="2015-02-02T18:55:42"/>
  </r>
  <r>
    <n v="7534"/>
    <n v="210"/>
    <x v="1"/>
    <s v="US"/>
    <s v="USD"/>
    <n v="1387077299"/>
    <n v="1383621299"/>
    <b v="0"/>
    <n v="6"/>
    <b v="0"/>
    <x v="21"/>
    <n v="2.787363950092912E-2"/>
    <n v="35"/>
    <x v="4"/>
    <s v="world music"/>
    <x v="1235"/>
    <d v="2013-12-15T03:14:59"/>
  </r>
  <r>
    <n v="2500"/>
    <n v="0"/>
    <x v="1"/>
    <s v="US"/>
    <s v="USD"/>
    <n v="1343491200"/>
    <n v="1342801164"/>
    <b v="0"/>
    <n v="0"/>
    <b v="0"/>
    <x v="21"/>
    <n v="0"/>
    <e v="#DIV/0!"/>
    <x v="4"/>
    <s v="world music"/>
    <x v="1236"/>
    <d v="2012-07-28T16:00:00"/>
  </r>
  <r>
    <n v="25000"/>
    <n v="0"/>
    <x v="1"/>
    <s v="US"/>
    <s v="USD"/>
    <n v="1345790865"/>
    <n v="1344062865"/>
    <b v="0"/>
    <n v="0"/>
    <b v="0"/>
    <x v="21"/>
    <n v="0"/>
    <e v="#DIV/0!"/>
    <x v="4"/>
    <s v="world music"/>
    <x v="1237"/>
    <d v="2012-08-24T06:47:45"/>
  </r>
  <r>
    <n v="1000"/>
    <n v="178"/>
    <x v="1"/>
    <s v="US"/>
    <s v="USD"/>
    <n v="1312641536"/>
    <n v="1310049536"/>
    <b v="0"/>
    <n v="3"/>
    <b v="0"/>
    <x v="21"/>
    <n v="0.17799999999999999"/>
    <n v="59.333333333333336"/>
    <x v="4"/>
    <s v="world music"/>
    <x v="1238"/>
    <d v="2011-08-06T14:38:56"/>
  </r>
  <r>
    <n v="2500"/>
    <n v="0"/>
    <x v="1"/>
    <s v="US"/>
    <s v="USD"/>
    <n v="1325804767"/>
    <n v="1323212767"/>
    <b v="0"/>
    <n v="0"/>
    <b v="0"/>
    <x v="21"/>
    <n v="0"/>
    <e v="#DIV/0!"/>
    <x v="4"/>
    <s v="world music"/>
    <x v="1239"/>
    <d v="2012-01-05T23:06:07"/>
  </r>
  <r>
    <n v="8000"/>
    <n v="241"/>
    <x v="1"/>
    <s v="US"/>
    <s v="USD"/>
    <n v="1373665860"/>
    <n v="1368579457"/>
    <b v="0"/>
    <n v="8"/>
    <b v="0"/>
    <x v="21"/>
    <n v="3.0124999999999999E-2"/>
    <n v="30.125"/>
    <x v="4"/>
    <s v="world music"/>
    <x v="1240"/>
    <d v="2013-07-12T21:51:00"/>
  </r>
  <r>
    <n v="5000"/>
    <n v="2537"/>
    <x v="1"/>
    <s v="US"/>
    <s v="USD"/>
    <n v="1414994340"/>
    <n v="1413057980"/>
    <b v="0"/>
    <n v="34"/>
    <b v="0"/>
    <x v="21"/>
    <n v="0.50739999999999996"/>
    <n v="74.617647058823536"/>
    <x v="4"/>
    <s v="world music"/>
    <x v="1241"/>
    <d v="2014-11-03T05:59:00"/>
  </r>
  <r>
    <n v="911"/>
    <n v="5"/>
    <x v="1"/>
    <s v="US"/>
    <s v="USD"/>
    <n v="1315747080"/>
    <n v="1314417502"/>
    <b v="0"/>
    <n v="1"/>
    <b v="0"/>
    <x v="21"/>
    <n v="5.4884742041712408E-3"/>
    <n v="5"/>
    <x v="4"/>
    <s v="world music"/>
    <x v="1242"/>
    <d v="2011-09-11T13:18:00"/>
  </r>
  <r>
    <n v="12000"/>
    <n v="1691"/>
    <x v="1"/>
    <s v="US"/>
    <s v="USD"/>
    <n v="1310158800"/>
    <n v="1304888771"/>
    <b v="0"/>
    <n v="38"/>
    <b v="0"/>
    <x v="21"/>
    <n v="0.14091666666666666"/>
    <n v="44.5"/>
    <x v="4"/>
    <s v="world music"/>
    <x v="1243"/>
    <d v="2011-07-08T21:00:00"/>
  </r>
  <r>
    <n v="2000"/>
    <n v="2076"/>
    <x v="0"/>
    <s v="US"/>
    <s v="USD"/>
    <n v="1366664400"/>
    <n v="1363981723"/>
    <b v="1"/>
    <n v="45"/>
    <b v="1"/>
    <x v="11"/>
    <n v="1.038"/>
    <n v="46.133333333333333"/>
    <x v="4"/>
    <s v="rock"/>
    <x v="1244"/>
    <d v="2013-04-22T21:00:00"/>
  </r>
  <r>
    <n v="2000"/>
    <n v="2405"/>
    <x v="0"/>
    <s v="US"/>
    <s v="USD"/>
    <n v="1402755834"/>
    <n v="1400163834"/>
    <b v="1"/>
    <n v="17"/>
    <b v="1"/>
    <x v="11"/>
    <n v="1.2024999999999999"/>
    <n v="141.47058823529412"/>
    <x v="4"/>
    <s v="rock"/>
    <x v="1245"/>
    <d v="2014-06-14T14:23:54"/>
  </r>
  <r>
    <n v="2000"/>
    <n v="2340"/>
    <x v="0"/>
    <s v="US"/>
    <s v="USD"/>
    <n v="1323136949"/>
    <n v="1319245349"/>
    <b v="1"/>
    <n v="31"/>
    <b v="1"/>
    <x v="11"/>
    <n v="1.17"/>
    <n v="75.483870967741936"/>
    <x v="4"/>
    <s v="rock"/>
    <x v="1246"/>
    <d v="2011-12-06T02:02:29"/>
  </r>
  <r>
    <n v="3500"/>
    <n v="4275"/>
    <x v="0"/>
    <s v="US"/>
    <s v="USD"/>
    <n v="1367823655"/>
    <n v="1365231655"/>
    <b v="1"/>
    <n v="50"/>
    <b v="1"/>
    <x v="11"/>
    <n v="1.2214285714285715"/>
    <n v="85.5"/>
    <x v="4"/>
    <s v="rock"/>
    <x v="1247"/>
    <d v="2013-05-06T07:00:55"/>
  </r>
  <r>
    <n v="2500"/>
    <n v="3791"/>
    <x v="0"/>
    <s v="US"/>
    <s v="USD"/>
    <n v="1402642740"/>
    <n v="1399563953"/>
    <b v="1"/>
    <n v="59"/>
    <b v="1"/>
    <x v="11"/>
    <n v="1.5164"/>
    <n v="64.254237288135599"/>
    <x v="4"/>
    <s v="rock"/>
    <x v="1248"/>
    <d v="2014-06-13T06:59:00"/>
  </r>
  <r>
    <n v="5000"/>
    <n v="5222"/>
    <x v="0"/>
    <s v="US"/>
    <s v="USD"/>
    <n v="1341683211"/>
    <n v="1339091211"/>
    <b v="1"/>
    <n v="81"/>
    <b v="1"/>
    <x v="11"/>
    <n v="1.0444"/>
    <n v="64.46913580246914"/>
    <x v="4"/>
    <s v="rock"/>
    <x v="1249"/>
    <d v="2012-07-07T17:46:51"/>
  </r>
  <r>
    <n v="30000"/>
    <n v="60046"/>
    <x v="0"/>
    <s v="US"/>
    <s v="USD"/>
    <n v="1410017131"/>
    <n v="1406129131"/>
    <b v="1"/>
    <n v="508"/>
    <b v="1"/>
    <x v="11"/>
    <n v="2.0015333333333332"/>
    <n v="118.2007874015748"/>
    <x v="4"/>
    <s v="rock"/>
    <x v="1250"/>
    <d v="2014-09-06T15:25:31"/>
  </r>
  <r>
    <n v="6000"/>
    <n v="6108"/>
    <x v="0"/>
    <s v="US"/>
    <s v="USD"/>
    <n v="1316979167"/>
    <n v="1311795167"/>
    <b v="1"/>
    <n v="74"/>
    <b v="1"/>
    <x v="11"/>
    <n v="1.018"/>
    <n v="82.540540540540547"/>
    <x v="4"/>
    <s v="rock"/>
    <x v="1251"/>
    <d v="2011-09-25T19:32:47"/>
  </r>
  <r>
    <n v="3500"/>
    <n v="4818"/>
    <x v="0"/>
    <s v="US"/>
    <s v="USD"/>
    <n v="1382658169"/>
    <n v="1380238969"/>
    <b v="1"/>
    <n v="141"/>
    <b v="1"/>
    <x v="11"/>
    <n v="1.3765714285714286"/>
    <n v="34.170212765957444"/>
    <x v="4"/>
    <s v="rock"/>
    <x v="1252"/>
    <d v="2013-10-24T23:42:49"/>
  </r>
  <r>
    <n v="10"/>
    <n v="30383.32"/>
    <x v="0"/>
    <s v="US"/>
    <s v="USD"/>
    <n v="1409770107"/>
    <n v="1407178107"/>
    <b v="1"/>
    <n v="711"/>
    <b v="1"/>
    <x v="11"/>
    <n v="3038.3319999999999"/>
    <n v="42.73322081575246"/>
    <x v="4"/>
    <s v="rock"/>
    <x v="1253"/>
    <d v="2014-09-03T18:48:27"/>
  </r>
  <r>
    <n v="6700"/>
    <n v="13323"/>
    <x v="0"/>
    <s v="US"/>
    <s v="USD"/>
    <n v="1293857940"/>
    <n v="1288968886"/>
    <b v="1"/>
    <n v="141"/>
    <b v="1"/>
    <x v="11"/>
    <n v="1.9885074626865671"/>
    <n v="94.489361702127653"/>
    <x v="4"/>
    <s v="rock"/>
    <x v="1254"/>
    <d v="2011-01-01T04:59:00"/>
  </r>
  <r>
    <n v="3000"/>
    <n v="6071"/>
    <x v="0"/>
    <s v="US"/>
    <s v="USD"/>
    <n v="1385932652"/>
    <n v="1383337052"/>
    <b v="1"/>
    <n v="109"/>
    <b v="1"/>
    <x v="11"/>
    <n v="2.0236666666666667"/>
    <n v="55.697247706422019"/>
    <x v="4"/>
    <s v="rock"/>
    <x v="1255"/>
    <d v="2013-12-01T21:17:32"/>
  </r>
  <r>
    <n v="30000"/>
    <n v="35389.129999999997"/>
    <x v="0"/>
    <s v="US"/>
    <s v="USD"/>
    <n v="1329084231"/>
    <n v="1326492231"/>
    <b v="1"/>
    <n v="361"/>
    <b v="1"/>
    <x v="11"/>
    <n v="1.1796376666666666"/>
    <n v="98.030831024930734"/>
    <x v="4"/>
    <s v="rock"/>
    <x v="1256"/>
    <d v="2012-02-12T22:03:51"/>
  </r>
  <r>
    <n v="5500"/>
    <n v="16210"/>
    <x v="0"/>
    <s v="US"/>
    <s v="USD"/>
    <n v="1301792590"/>
    <n v="1297562590"/>
    <b v="1"/>
    <n v="176"/>
    <b v="1"/>
    <x v="11"/>
    <n v="2.9472727272727273"/>
    <n v="92.102272727272734"/>
    <x v="4"/>
    <s v="rock"/>
    <x v="1257"/>
    <d v="2011-04-03T01:03:10"/>
  </r>
  <r>
    <n v="12000"/>
    <n v="25577.56"/>
    <x v="0"/>
    <s v="US"/>
    <s v="USD"/>
    <n v="1377960012"/>
    <n v="1375368012"/>
    <b v="1"/>
    <n v="670"/>
    <b v="1"/>
    <x v="11"/>
    <n v="2.1314633333333335"/>
    <n v="38.175462686567165"/>
    <x v="4"/>
    <s v="rock"/>
    <x v="1258"/>
    <d v="2013-08-31T14:40:12"/>
  </r>
  <r>
    <n v="2500"/>
    <n v="2606"/>
    <x v="0"/>
    <s v="US"/>
    <s v="USD"/>
    <n v="1402286340"/>
    <n v="1399504664"/>
    <b v="1"/>
    <n v="96"/>
    <b v="1"/>
    <x v="11"/>
    <n v="1.0424"/>
    <n v="27.145833333333332"/>
    <x v="4"/>
    <s v="rock"/>
    <x v="1259"/>
    <d v="2014-06-09T03:59:00"/>
  </r>
  <r>
    <n v="3300"/>
    <n v="3751"/>
    <x v="0"/>
    <s v="US"/>
    <s v="USD"/>
    <n v="1393445620"/>
    <n v="1390853620"/>
    <b v="1"/>
    <n v="74"/>
    <b v="1"/>
    <x v="11"/>
    <n v="1.1366666666666667"/>
    <n v="50.689189189189186"/>
    <x v="4"/>
    <s v="rock"/>
    <x v="1260"/>
    <d v="2014-02-26T20:13:40"/>
  </r>
  <r>
    <n v="2000"/>
    <n v="2025"/>
    <x v="0"/>
    <s v="US"/>
    <s v="USD"/>
    <n v="1390983227"/>
    <n v="1388391227"/>
    <b v="1"/>
    <n v="52"/>
    <b v="1"/>
    <x v="11"/>
    <n v="1.0125"/>
    <n v="38.942307692307693"/>
    <x v="4"/>
    <s v="rock"/>
    <x v="1261"/>
    <d v="2014-01-29T08:13:47"/>
  </r>
  <r>
    <n v="6500"/>
    <n v="8152"/>
    <x v="0"/>
    <s v="CA"/>
    <s v="CAD"/>
    <n v="1392574692"/>
    <n v="1389982692"/>
    <b v="1"/>
    <n v="105"/>
    <b v="1"/>
    <x v="11"/>
    <n v="1.2541538461538462"/>
    <n v="77.638095238095232"/>
    <x v="4"/>
    <s v="rock"/>
    <x v="1262"/>
    <d v="2014-02-16T18:18:12"/>
  </r>
  <r>
    <n v="1500"/>
    <n v="1785"/>
    <x v="0"/>
    <s v="US"/>
    <s v="USD"/>
    <n v="1396054800"/>
    <n v="1393034470"/>
    <b v="1"/>
    <n v="41"/>
    <b v="1"/>
    <x v="11"/>
    <n v="1.19"/>
    <n v="43.536585365853661"/>
    <x v="4"/>
    <s v="rock"/>
    <x v="1263"/>
    <d v="2014-03-29T01:00:00"/>
  </r>
  <r>
    <n v="650"/>
    <n v="1082"/>
    <x v="0"/>
    <s v="US"/>
    <s v="USD"/>
    <n v="1383062083"/>
    <n v="1380556483"/>
    <b v="1"/>
    <n v="34"/>
    <b v="1"/>
    <x v="11"/>
    <n v="1.6646153846153846"/>
    <n v="31.823529411764707"/>
    <x v="4"/>
    <s v="rock"/>
    <x v="1264"/>
    <d v="2013-10-29T15:54:43"/>
  </r>
  <r>
    <n v="3500"/>
    <n v="4170.17"/>
    <x v="0"/>
    <s v="US"/>
    <s v="USD"/>
    <n v="1291131815"/>
    <n v="1287071015"/>
    <b v="1"/>
    <n v="66"/>
    <b v="1"/>
    <x v="11"/>
    <n v="1.1914771428571429"/>
    <n v="63.184393939393942"/>
    <x v="4"/>
    <s v="rock"/>
    <x v="1265"/>
    <d v="2010-11-30T15:43:35"/>
  </r>
  <r>
    <n v="9500"/>
    <n v="9545"/>
    <x v="0"/>
    <s v="US"/>
    <s v="USD"/>
    <n v="1389474145"/>
    <n v="1386882145"/>
    <b v="1"/>
    <n v="50"/>
    <b v="1"/>
    <x v="11"/>
    <n v="1.0047368421052632"/>
    <n v="190.9"/>
    <x v="4"/>
    <s v="rock"/>
    <x v="1266"/>
    <d v="2014-01-11T21:02:25"/>
  </r>
  <r>
    <n v="22000"/>
    <n v="22396"/>
    <x v="0"/>
    <s v="US"/>
    <s v="USD"/>
    <n v="1374674558"/>
    <n v="1372082558"/>
    <b v="1"/>
    <n v="159"/>
    <b v="1"/>
    <x v="11"/>
    <n v="1.018"/>
    <n v="140.85534591194968"/>
    <x v="4"/>
    <s v="rock"/>
    <x v="1267"/>
    <d v="2013-07-24T14:02:38"/>
  </r>
  <r>
    <n v="12000"/>
    <n v="14000"/>
    <x v="0"/>
    <s v="US"/>
    <s v="USD"/>
    <n v="1379708247"/>
    <n v="1377116247"/>
    <b v="1"/>
    <n v="182"/>
    <b v="1"/>
    <x v="11"/>
    <n v="1.1666666666666667"/>
    <n v="76.92307692307692"/>
    <x v="4"/>
    <s v="rock"/>
    <x v="1268"/>
    <d v="2013-09-20T20:17:27"/>
  </r>
  <r>
    <n v="18800"/>
    <n v="20426"/>
    <x v="0"/>
    <s v="US"/>
    <s v="USD"/>
    <n v="1460764800"/>
    <n v="1458157512"/>
    <b v="1"/>
    <n v="206"/>
    <b v="1"/>
    <x v="11"/>
    <n v="1.0864893617021276"/>
    <n v="99.15533980582525"/>
    <x v="4"/>
    <s v="rock"/>
    <x v="1269"/>
    <d v="2016-04-16T00:00:00"/>
  </r>
  <r>
    <n v="10000"/>
    <n v="11472"/>
    <x v="0"/>
    <s v="US"/>
    <s v="USD"/>
    <n v="1332704042"/>
    <n v="1327523642"/>
    <b v="1"/>
    <n v="169"/>
    <b v="1"/>
    <x v="11"/>
    <n v="1.1472"/>
    <n v="67.881656804733723"/>
    <x v="4"/>
    <s v="rock"/>
    <x v="1270"/>
    <d v="2012-03-25T19:34:02"/>
  </r>
  <r>
    <n v="7500"/>
    <n v="7635"/>
    <x v="0"/>
    <s v="US"/>
    <s v="USD"/>
    <n v="1384363459"/>
    <n v="1381767859"/>
    <b v="1"/>
    <n v="31"/>
    <b v="1"/>
    <x v="11"/>
    <n v="1.018"/>
    <n v="246.29032258064515"/>
    <x v="4"/>
    <s v="rock"/>
    <x v="1271"/>
    <d v="2013-11-13T17:24:19"/>
  </r>
  <r>
    <n v="5000"/>
    <n v="5300"/>
    <x v="0"/>
    <s v="US"/>
    <s v="USD"/>
    <n v="1276574400"/>
    <n v="1270576379"/>
    <b v="1"/>
    <n v="28"/>
    <b v="1"/>
    <x v="11"/>
    <n v="1.06"/>
    <n v="189.28571428571428"/>
    <x v="4"/>
    <s v="rock"/>
    <x v="1272"/>
    <d v="2010-06-15T04:00:00"/>
  </r>
  <r>
    <n v="4000"/>
    <n v="4140"/>
    <x v="0"/>
    <s v="CA"/>
    <s v="CAD"/>
    <n v="1409506291"/>
    <n v="1406914291"/>
    <b v="1"/>
    <n v="54"/>
    <b v="1"/>
    <x v="11"/>
    <n v="1.0349999999999999"/>
    <n v="76.666666666666671"/>
    <x v="4"/>
    <s v="rock"/>
    <x v="1273"/>
    <d v="2014-08-31T17:31:31"/>
  </r>
  <r>
    <n v="25000"/>
    <n v="38743.839999999997"/>
    <x v="0"/>
    <s v="US"/>
    <s v="USD"/>
    <n v="1346344425"/>
    <n v="1343320425"/>
    <b v="1"/>
    <n v="467"/>
    <b v="1"/>
    <x v="11"/>
    <n v="1.5497535999999998"/>
    <n v="82.963254817987149"/>
    <x v="4"/>
    <s v="rock"/>
    <x v="1274"/>
    <d v="2012-08-30T16:33:45"/>
  </r>
  <r>
    <n v="15000"/>
    <n v="24321.1"/>
    <x v="0"/>
    <s v="US"/>
    <s v="USD"/>
    <n v="1375908587"/>
    <n v="1372884587"/>
    <b v="1"/>
    <n v="389"/>
    <b v="1"/>
    <x v="11"/>
    <n v="1.6214066666666667"/>
    <n v="62.522107969151669"/>
    <x v="4"/>
    <s v="rock"/>
    <x v="1275"/>
    <d v="2013-08-07T20:49:47"/>
  </r>
  <r>
    <n v="3000"/>
    <n v="3132.63"/>
    <x v="0"/>
    <s v="US"/>
    <s v="USD"/>
    <n v="1251777600"/>
    <n v="1247504047"/>
    <b v="1"/>
    <n v="68"/>
    <b v="1"/>
    <x v="11"/>
    <n v="1.0442100000000001"/>
    <n v="46.06808823529412"/>
    <x v="4"/>
    <s v="rock"/>
    <x v="1276"/>
    <d v="2009-09-01T04:00:00"/>
  </r>
  <r>
    <n v="15000"/>
    <n v="15918.65"/>
    <x v="0"/>
    <s v="US"/>
    <s v="USD"/>
    <n v="1346765347"/>
    <n v="1343741347"/>
    <b v="1"/>
    <n v="413"/>
    <b v="1"/>
    <x v="11"/>
    <n v="1.0612433333333333"/>
    <n v="38.543946731234868"/>
    <x v="4"/>
    <s v="rock"/>
    <x v="1277"/>
    <d v="2012-09-04T13:29:07"/>
  </r>
  <r>
    <n v="6500"/>
    <n v="10071"/>
    <x v="0"/>
    <s v="US"/>
    <s v="USD"/>
    <n v="1403661600"/>
    <n v="1401196766"/>
    <b v="1"/>
    <n v="190"/>
    <b v="1"/>
    <x v="11"/>
    <n v="1.5493846153846154"/>
    <n v="53.005263157894738"/>
    <x v="4"/>
    <s v="rock"/>
    <x v="1278"/>
    <d v="2014-06-25T02:00:00"/>
  </r>
  <r>
    <n v="12516"/>
    <n v="13864.17"/>
    <x v="0"/>
    <s v="US"/>
    <s v="USD"/>
    <n v="1395624170"/>
    <n v="1392171770"/>
    <b v="1"/>
    <n v="189"/>
    <b v="1"/>
    <x v="11"/>
    <n v="1.1077157238734421"/>
    <n v="73.355396825396824"/>
    <x v="4"/>
    <s v="rock"/>
    <x v="1279"/>
    <d v="2014-03-24T01:22:50"/>
  </r>
  <r>
    <n v="15000"/>
    <n v="16636.78"/>
    <x v="0"/>
    <s v="US"/>
    <s v="USD"/>
    <n v="1299003054"/>
    <n v="1291227054"/>
    <b v="1"/>
    <n v="130"/>
    <b v="1"/>
    <x v="11"/>
    <n v="1.1091186666666666"/>
    <n v="127.97523076923076"/>
    <x v="4"/>
    <s v="rock"/>
    <x v="1280"/>
    <d v="2011-03-01T18:10:54"/>
  </r>
  <r>
    <n v="7000"/>
    <n v="7750"/>
    <x v="0"/>
    <s v="US"/>
    <s v="USD"/>
    <n v="1375033836"/>
    <n v="1373305836"/>
    <b v="1"/>
    <n v="74"/>
    <b v="1"/>
    <x v="11"/>
    <n v="1.1071428571428572"/>
    <n v="104.72972972972973"/>
    <x v="4"/>
    <s v="rock"/>
    <x v="1281"/>
    <d v="2013-07-28T17:50:36"/>
  </r>
  <r>
    <n v="15000"/>
    <n v="18542"/>
    <x v="0"/>
    <s v="US"/>
    <s v="USD"/>
    <n v="1386565140"/>
    <n v="1383909855"/>
    <b v="1"/>
    <n v="274"/>
    <b v="1"/>
    <x v="11"/>
    <n v="1.2361333333333333"/>
    <n v="67.671532846715323"/>
    <x v="4"/>
    <s v="rock"/>
    <x v="1282"/>
    <d v="2013-12-09T04:59:00"/>
  </r>
  <r>
    <n v="1000"/>
    <n v="2110.5"/>
    <x v="0"/>
    <s v="US"/>
    <s v="USD"/>
    <n v="1362974400"/>
    <n v="1360948389"/>
    <b v="1"/>
    <n v="22"/>
    <b v="1"/>
    <x v="11"/>
    <n v="2.1105"/>
    <n v="95.931818181818187"/>
    <x v="4"/>
    <s v="rock"/>
    <x v="1283"/>
    <d v="2013-03-11T04:00:00"/>
  </r>
  <r>
    <n v="2000"/>
    <n v="2020"/>
    <x v="0"/>
    <s v="US"/>
    <s v="USD"/>
    <n v="1483203540"/>
    <n v="1481175482"/>
    <b v="0"/>
    <n v="31"/>
    <b v="1"/>
    <x v="6"/>
    <n v="1.01"/>
    <n v="65.161290322580641"/>
    <x v="1"/>
    <s v="plays"/>
    <x v="1284"/>
    <d v="2016-12-31T16:59:00"/>
  </r>
  <r>
    <n v="2000"/>
    <n v="2033"/>
    <x v="0"/>
    <s v="GB"/>
    <s v="GBP"/>
    <n v="1434808775"/>
    <n v="1433512775"/>
    <b v="0"/>
    <n v="63"/>
    <b v="1"/>
    <x v="6"/>
    <n v="1.0165"/>
    <n v="32.269841269841272"/>
    <x v="1"/>
    <s v="plays"/>
    <x v="1285"/>
    <d v="2015-06-20T13:59:35"/>
  </r>
  <r>
    <n v="1500"/>
    <n v="1625"/>
    <x v="0"/>
    <s v="GB"/>
    <s v="GBP"/>
    <n v="1424181600"/>
    <n v="1423041227"/>
    <b v="0"/>
    <n v="20"/>
    <b v="1"/>
    <x v="6"/>
    <n v="1.0833333333333333"/>
    <n v="81.25"/>
    <x v="1"/>
    <s v="plays"/>
    <x v="1286"/>
    <d v="2015-02-17T14:00:00"/>
  </r>
  <r>
    <n v="250"/>
    <n v="605"/>
    <x v="0"/>
    <s v="GB"/>
    <s v="GBP"/>
    <n v="1434120856"/>
    <n v="1428936856"/>
    <b v="0"/>
    <n v="25"/>
    <b v="1"/>
    <x v="6"/>
    <n v="2.42"/>
    <n v="24.2"/>
    <x v="1"/>
    <s v="plays"/>
    <x v="1287"/>
    <d v="2015-06-12T14:54:16"/>
  </r>
  <r>
    <n v="4000"/>
    <n v="4018"/>
    <x v="0"/>
    <s v="US"/>
    <s v="USD"/>
    <n v="1470801600"/>
    <n v="1468122163"/>
    <b v="0"/>
    <n v="61"/>
    <b v="1"/>
    <x v="6"/>
    <n v="1.0044999999999999"/>
    <n v="65.868852459016395"/>
    <x v="1"/>
    <s v="plays"/>
    <x v="1288"/>
    <d v="2016-08-10T04:00:00"/>
  </r>
  <r>
    <n v="1500"/>
    <n v="1876"/>
    <x v="0"/>
    <s v="US"/>
    <s v="USD"/>
    <n v="1483499645"/>
    <n v="1480907645"/>
    <b v="0"/>
    <n v="52"/>
    <b v="1"/>
    <x v="6"/>
    <n v="1.2506666666666666"/>
    <n v="36.07692307692308"/>
    <x v="1"/>
    <s v="plays"/>
    <x v="1289"/>
    <d v="2017-01-04T03:14:05"/>
  </r>
  <r>
    <n v="3500"/>
    <n v="3800"/>
    <x v="0"/>
    <s v="US"/>
    <s v="USD"/>
    <n v="1429772340"/>
    <n v="1427121931"/>
    <b v="0"/>
    <n v="86"/>
    <b v="1"/>
    <x v="6"/>
    <n v="1.0857142857142856"/>
    <n v="44.186046511627907"/>
    <x v="1"/>
    <s v="plays"/>
    <x v="1290"/>
    <d v="2015-04-23T06:59:00"/>
  </r>
  <r>
    <n v="3000"/>
    <n v="4371"/>
    <x v="0"/>
    <s v="US"/>
    <s v="USD"/>
    <n v="1428390000"/>
    <n v="1425224391"/>
    <b v="0"/>
    <n v="42"/>
    <b v="1"/>
    <x v="6"/>
    <n v="1.4570000000000001"/>
    <n v="104.07142857142857"/>
    <x v="1"/>
    <s v="plays"/>
    <x v="1291"/>
    <d v="2015-04-07T07:00:00"/>
  </r>
  <r>
    <n v="1700"/>
    <n v="1870"/>
    <x v="0"/>
    <s v="GB"/>
    <s v="GBP"/>
    <n v="1444172340"/>
    <n v="1441822828"/>
    <b v="0"/>
    <n v="52"/>
    <b v="1"/>
    <x v="6"/>
    <n v="1.1000000000000001"/>
    <n v="35.96153846153846"/>
    <x v="1"/>
    <s v="plays"/>
    <x v="1292"/>
    <d v="2015-10-06T22:59:00"/>
  </r>
  <r>
    <n v="15000"/>
    <n v="15335"/>
    <x v="0"/>
    <s v="US"/>
    <s v="USD"/>
    <n v="1447523371"/>
    <n v="1444927771"/>
    <b v="0"/>
    <n v="120"/>
    <b v="1"/>
    <x v="6"/>
    <n v="1.0223333333333333"/>
    <n v="127.79166666666667"/>
    <x v="1"/>
    <s v="plays"/>
    <x v="1293"/>
    <d v="2015-11-14T17:49:31"/>
  </r>
  <r>
    <n v="500"/>
    <n v="610"/>
    <x v="0"/>
    <s v="GB"/>
    <s v="GBP"/>
    <n v="1445252400"/>
    <n v="1443696797"/>
    <b v="0"/>
    <n v="22"/>
    <b v="1"/>
    <x v="6"/>
    <n v="1.22"/>
    <n v="27.727272727272727"/>
    <x v="1"/>
    <s v="plays"/>
    <x v="1294"/>
    <d v="2015-10-19T11:00:00"/>
  </r>
  <r>
    <n v="2500"/>
    <n v="2549"/>
    <x v="0"/>
    <s v="GB"/>
    <s v="GBP"/>
    <n v="1438189200"/>
    <n v="1435585497"/>
    <b v="0"/>
    <n v="64"/>
    <b v="1"/>
    <x v="6"/>
    <n v="1.0196000000000001"/>
    <n v="39.828125"/>
    <x v="1"/>
    <s v="plays"/>
    <x v="1295"/>
    <d v="2015-07-29T17:00:00"/>
  </r>
  <r>
    <n v="850"/>
    <n v="1200"/>
    <x v="0"/>
    <s v="GB"/>
    <s v="GBP"/>
    <n v="1457914373"/>
    <n v="1456189973"/>
    <b v="0"/>
    <n v="23"/>
    <b v="1"/>
    <x v="6"/>
    <n v="1.411764705882353"/>
    <n v="52.173913043478258"/>
    <x v="1"/>
    <s v="plays"/>
    <x v="1296"/>
    <d v="2016-03-14T00:12:53"/>
  </r>
  <r>
    <n v="20000"/>
    <n v="21905"/>
    <x v="0"/>
    <s v="US"/>
    <s v="USD"/>
    <n v="1462125358"/>
    <n v="1459533358"/>
    <b v="0"/>
    <n v="238"/>
    <b v="1"/>
    <x v="6"/>
    <n v="1.0952500000000001"/>
    <n v="92.037815126050418"/>
    <x v="1"/>
    <s v="plays"/>
    <x v="1297"/>
    <d v="2016-05-01T17:55:58"/>
  </r>
  <r>
    <n v="2000"/>
    <n v="2093"/>
    <x v="0"/>
    <s v="GB"/>
    <s v="GBP"/>
    <n v="1461860432"/>
    <n v="1459268432"/>
    <b v="0"/>
    <n v="33"/>
    <b v="1"/>
    <x v="6"/>
    <n v="1.0465"/>
    <n v="63.424242424242422"/>
    <x v="1"/>
    <s v="plays"/>
    <x v="1298"/>
    <d v="2016-04-28T16:20:32"/>
  </r>
  <r>
    <n v="3500"/>
    <n v="4340"/>
    <x v="0"/>
    <s v="US"/>
    <s v="USD"/>
    <n v="1436902359"/>
    <n v="1434310359"/>
    <b v="0"/>
    <n v="32"/>
    <b v="1"/>
    <x v="6"/>
    <n v="1.24"/>
    <n v="135.625"/>
    <x v="1"/>
    <s v="plays"/>
    <x v="1299"/>
    <d v="2015-07-14T19:32:39"/>
  </r>
  <r>
    <n v="3000"/>
    <n v="4050"/>
    <x v="0"/>
    <s v="US"/>
    <s v="USD"/>
    <n v="1464807420"/>
    <n v="1461427938"/>
    <b v="0"/>
    <n v="24"/>
    <b v="1"/>
    <x v="6"/>
    <n v="1.35"/>
    <n v="168.75"/>
    <x v="1"/>
    <s v="plays"/>
    <x v="1300"/>
    <d v="2016-06-01T18:57:00"/>
  </r>
  <r>
    <n v="2000"/>
    <n v="2055"/>
    <x v="0"/>
    <s v="US"/>
    <s v="USD"/>
    <n v="1437447600"/>
    <n v="1436551178"/>
    <b v="0"/>
    <n v="29"/>
    <b v="1"/>
    <x v="6"/>
    <n v="1.0275000000000001"/>
    <n v="70.862068965517238"/>
    <x v="1"/>
    <s v="plays"/>
    <x v="1301"/>
    <d v="2015-07-21T03:00:00"/>
  </r>
  <r>
    <n v="2500"/>
    <n v="2500"/>
    <x v="0"/>
    <s v="US"/>
    <s v="USD"/>
    <n v="1480559011"/>
    <n v="1477963411"/>
    <b v="0"/>
    <n v="50"/>
    <b v="1"/>
    <x v="6"/>
    <n v="1"/>
    <n v="50"/>
    <x v="1"/>
    <s v="plays"/>
    <x v="1302"/>
    <d v="2016-12-01T02:23:31"/>
  </r>
  <r>
    <n v="3500"/>
    <n v="4559.13"/>
    <x v="0"/>
    <s v="GB"/>
    <s v="GBP"/>
    <n v="1469962800"/>
    <n v="1468578920"/>
    <b v="0"/>
    <n v="108"/>
    <b v="1"/>
    <x v="6"/>
    <n v="1.3026085714285716"/>
    <n v="42.214166666666671"/>
    <x v="1"/>
    <s v="plays"/>
    <x v="1303"/>
    <d v="2016-07-31T11:00:00"/>
  </r>
  <r>
    <n v="40000"/>
    <n v="15851"/>
    <x v="1"/>
    <s v="GB"/>
    <s v="GBP"/>
    <n v="1489376405"/>
    <n v="1484196005"/>
    <b v="0"/>
    <n v="104"/>
    <b v="0"/>
    <x v="8"/>
    <n v="0.39627499999999999"/>
    <n v="152.41346153846155"/>
    <x v="2"/>
    <s v="wearables"/>
    <x v="1304"/>
    <d v="2017-03-13T03:40:05"/>
  </r>
  <r>
    <n v="30000"/>
    <n v="7793"/>
    <x v="1"/>
    <s v="US"/>
    <s v="USD"/>
    <n v="1469122200"/>
    <n v="1466611108"/>
    <b v="0"/>
    <n v="86"/>
    <b v="0"/>
    <x v="8"/>
    <n v="0.25976666666666665"/>
    <n v="90.616279069767444"/>
    <x v="2"/>
    <s v="wearables"/>
    <x v="1305"/>
    <d v="2016-07-21T17:30:00"/>
  </r>
  <r>
    <n v="110000"/>
    <n v="71771"/>
    <x v="1"/>
    <s v="US"/>
    <s v="USD"/>
    <n v="1417690734"/>
    <n v="1415098734"/>
    <b v="0"/>
    <n v="356"/>
    <b v="0"/>
    <x v="8"/>
    <n v="0.65246363636363636"/>
    <n v="201.60393258426967"/>
    <x v="2"/>
    <s v="wearables"/>
    <x v="1306"/>
    <d v="2014-12-04T10:58:54"/>
  </r>
  <r>
    <n v="50000"/>
    <n v="5757"/>
    <x v="1"/>
    <s v="US"/>
    <s v="USD"/>
    <n v="1455710679"/>
    <n v="1453118679"/>
    <b v="0"/>
    <n v="45"/>
    <b v="0"/>
    <x v="8"/>
    <n v="0.11514000000000001"/>
    <n v="127.93333333333334"/>
    <x v="2"/>
    <s v="wearables"/>
    <x v="1307"/>
    <d v="2016-02-17T12:04:39"/>
  </r>
  <r>
    <n v="10000"/>
    <n v="1136"/>
    <x v="1"/>
    <s v="US"/>
    <s v="USD"/>
    <n v="1475937812"/>
    <n v="1472481812"/>
    <b v="0"/>
    <n v="38"/>
    <b v="0"/>
    <x v="8"/>
    <n v="0.11360000000000001"/>
    <n v="29.894736842105264"/>
    <x v="2"/>
    <s v="wearables"/>
    <x v="1308"/>
    <d v="2016-10-08T14:43:32"/>
  </r>
  <r>
    <n v="11500"/>
    <n v="12879"/>
    <x v="1"/>
    <s v="US"/>
    <s v="USD"/>
    <n v="1444943468"/>
    <n v="1441919468"/>
    <b v="0"/>
    <n v="35"/>
    <b v="0"/>
    <x v="8"/>
    <n v="1.1199130434782609"/>
    <n v="367.97142857142859"/>
    <x v="2"/>
    <s v="wearables"/>
    <x v="1309"/>
    <d v="2015-10-15T21:11:08"/>
  </r>
  <r>
    <n v="20000"/>
    <n v="3100"/>
    <x v="1"/>
    <s v="US"/>
    <s v="USD"/>
    <n v="1471622450"/>
    <n v="1467734450"/>
    <b v="0"/>
    <n v="24"/>
    <b v="0"/>
    <x v="8"/>
    <n v="0.155"/>
    <n v="129.16666666666666"/>
    <x v="2"/>
    <s v="wearables"/>
    <x v="1310"/>
    <d v="2016-08-19T16:00:50"/>
  </r>
  <r>
    <n v="250000"/>
    <n v="80070"/>
    <x v="1"/>
    <s v="US"/>
    <s v="USD"/>
    <n v="1480536919"/>
    <n v="1477509319"/>
    <b v="0"/>
    <n v="100"/>
    <b v="0"/>
    <x v="8"/>
    <n v="0.32028000000000001"/>
    <n v="800.7"/>
    <x v="2"/>
    <s v="wearables"/>
    <x v="1311"/>
    <d v="2016-11-30T20:15:19"/>
  </r>
  <r>
    <n v="4600"/>
    <n v="28"/>
    <x v="1"/>
    <s v="US"/>
    <s v="USD"/>
    <n v="1429375922"/>
    <n v="1426783922"/>
    <b v="0"/>
    <n v="1"/>
    <b v="0"/>
    <x v="8"/>
    <n v="6.0869565217391303E-3"/>
    <n v="28"/>
    <x v="2"/>
    <s v="wearables"/>
    <x v="1312"/>
    <d v="2015-04-18T16:52:02"/>
  </r>
  <r>
    <n v="40000"/>
    <n v="12446"/>
    <x v="1"/>
    <s v="US"/>
    <s v="USD"/>
    <n v="1457024514"/>
    <n v="1454432514"/>
    <b v="0"/>
    <n v="122"/>
    <b v="0"/>
    <x v="8"/>
    <n v="0.31114999999999998"/>
    <n v="102.01639344262296"/>
    <x v="2"/>
    <s v="wearables"/>
    <x v="1313"/>
    <d v="2016-03-03T17:01:54"/>
  </r>
  <r>
    <n v="180000"/>
    <n v="2028"/>
    <x v="1"/>
    <s v="US"/>
    <s v="USD"/>
    <n v="1477065860"/>
    <n v="1471881860"/>
    <b v="0"/>
    <n v="11"/>
    <b v="0"/>
    <x v="8"/>
    <n v="1.1266666666666666E-2"/>
    <n v="184.36363636363637"/>
    <x v="2"/>
    <s v="wearables"/>
    <x v="1314"/>
    <d v="2016-10-21T16:04:20"/>
  </r>
  <r>
    <n v="100000"/>
    <n v="40404"/>
    <x v="1"/>
    <s v="US"/>
    <s v="USD"/>
    <n v="1446771600"/>
    <n v="1443700648"/>
    <b v="0"/>
    <n v="248"/>
    <b v="0"/>
    <x v="8"/>
    <n v="0.40404000000000001"/>
    <n v="162.91935483870967"/>
    <x v="2"/>
    <s v="wearables"/>
    <x v="1315"/>
    <d v="2015-11-06T01:00:00"/>
  </r>
  <r>
    <n v="75000"/>
    <n v="1"/>
    <x v="1"/>
    <s v="US"/>
    <s v="USD"/>
    <n v="1456700709"/>
    <n v="1453676709"/>
    <b v="0"/>
    <n v="1"/>
    <b v="0"/>
    <x v="8"/>
    <n v="1.3333333333333333E-5"/>
    <n v="1"/>
    <x v="2"/>
    <s v="wearables"/>
    <x v="1316"/>
    <d v="2016-02-28T23:05:09"/>
  </r>
  <r>
    <n v="200000"/>
    <n v="11467"/>
    <x v="1"/>
    <s v="DK"/>
    <s v="DKK"/>
    <n v="1469109600"/>
    <n v="1464586746"/>
    <b v="0"/>
    <n v="19"/>
    <b v="0"/>
    <x v="8"/>
    <n v="5.7334999999999997E-2"/>
    <n v="603.52631578947364"/>
    <x v="2"/>
    <s v="wearables"/>
    <x v="1317"/>
    <d v="2016-07-21T14:00:00"/>
  </r>
  <r>
    <n v="40000"/>
    <n v="6130"/>
    <x v="1"/>
    <s v="US"/>
    <s v="USD"/>
    <n v="1420938172"/>
    <n v="1418346172"/>
    <b v="0"/>
    <n v="135"/>
    <b v="0"/>
    <x v="8"/>
    <n v="0.15325"/>
    <n v="45.407407407407405"/>
    <x v="2"/>
    <s v="wearables"/>
    <x v="1318"/>
    <d v="2015-01-11T01:02:52"/>
  </r>
  <r>
    <n v="5800"/>
    <n v="876"/>
    <x v="1"/>
    <s v="GB"/>
    <s v="GBP"/>
    <n v="1405094400"/>
    <n v="1403810965"/>
    <b v="0"/>
    <n v="9"/>
    <b v="0"/>
    <x v="8"/>
    <n v="0.15103448275862069"/>
    <n v="97.333333333333329"/>
    <x v="2"/>
    <s v="wearables"/>
    <x v="1319"/>
    <d v="2014-07-11T16:00:00"/>
  </r>
  <r>
    <n v="100000"/>
    <n v="503"/>
    <x v="1"/>
    <s v="NL"/>
    <s v="EUR"/>
    <n v="1483138800"/>
    <n v="1480610046"/>
    <b v="0"/>
    <n v="3"/>
    <b v="0"/>
    <x v="8"/>
    <n v="5.0299999999999997E-3"/>
    <n v="167.66666666666666"/>
    <x v="2"/>
    <s v="wearables"/>
    <x v="1320"/>
    <d v="2016-12-30T23:00:00"/>
  </r>
  <r>
    <n v="462000"/>
    <n v="6019"/>
    <x v="1"/>
    <s v="SE"/>
    <s v="SEK"/>
    <n v="1482515937"/>
    <n v="1479923937"/>
    <b v="0"/>
    <n v="7"/>
    <b v="0"/>
    <x v="8"/>
    <n v="1.3028138528138528E-2"/>
    <n v="859.85714285714289"/>
    <x v="2"/>
    <s v="wearables"/>
    <x v="1321"/>
    <d v="2016-12-23T17:58:57"/>
  </r>
  <r>
    <n v="35000"/>
    <n v="106"/>
    <x v="1"/>
    <s v="GB"/>
    <s v="GBP"/>
    <n v="1432223125"/>
    <n v="1429631125"/>
    <b v="0"/>
    <n v="4"/>
    <b v="0"/>
    <x v="8"/>
    <n v="3.0285714285714286E-3"/>
    <n v="26.5"/>
    <x v="2"/>
    <s v="wearables"/>
    <x v="1322"/>
    <d v="2015-05-21T15:45:25"/>
  </r>
  <r>
    <n v="15000"/>
    <n v="1332"/>
    <x v="1"/>
    <s v="US"/>
    <s v="USD"/>
    <n v="1461653700"/>
    <n v="1458665146"/>
    <b v="0"/>
    <n v="44"/>
    <b v="0"/>
    <x v="8"/>
    <n v="8.8800000000000004E-2"/>
    <n v="30.272727272727273"/>
    <x v="2"/>
    <s v="wearables"/>
    <x v="1323"/>
    <d v="2016-04-26T06:55:00"/>
  </r>
  <r>
    <n v="50000"/>
    <n v="4920"/>
    <x v="1"/>
    <s v="US"/>
    <s v="USD"/>
    <n v="1476371552"/>
    <n v="1473779552"/>
    <b v="0"/>
    <n v="90"/>
    <b v="0"/>
    <x v="8"/>
    <n v="9.8400000000000001E-2"/>
    <n v="54.666666666666664"/>
    <x v="2"/>
    <s v="wearables"/>
    <x v="1324"/>
    <d v="2016-10-13T15:12:32"/>
  </r>
  <r>
    <n v="20000"/>
    <n v="486"/>
    <x v="1"/>
    <s v="US"/>
    <s v="USD"/>
    <n v="1483063435"/>
    <n v="1480471435"/>
    <b v="0"/>
    <n v="8"/>
    <b v="0"/>
    <x v="8"/>
    <n v="2.4299999999999999E-2"/>
    <n v="60.75"/>
    <x v="2"/>
    <s v="wearables"/>
    <x v="1325"/>
    <d v="2016-12-30T02:03:55"/>
  </r>
  <r>
    <n v="100000"/>
    <n v="1130"/>
    <x v="1"/>
    <s v="US"/>
    <s v="USD"/>
    <n v="1421348428"/>
    <n v="1417460428"/>
    <b v="0"/>
    <n v="11"/>
    <b v="0"/>
    <x v="8"/>
    <n v="1.1299999999999999E-2"/>
    <n v="102.72727272727273"/>
    <x v="2"/>
    <s v="wearables"/>
    <x v="1326"/>
    <d v="2015-01-15T19:00:28"/>
  </r>
  <r>
    <n v="48000"/>
    <n v="1705"/>
    <x v="1"/>
    <s v="US"/>
    <s v="USD"/>
    <n v="1432916235"/>
    <n v="1430324235"/>
    <b v="0"/>
    <n v="41"/>
    <b v="0"/>
    <x v="8"/>
    <n v="3.5520833333333335E-2"/>
    <n v="41.585365853658537"/>
    <x v="2"/>
    <s v="wearables"/>
    <x v="1327"/>
    <d v="2015-05-29T16:17:15"/>
  </r>
  <r>
    <n v="75000"/>
    <n v="1748"/>
    <x v="1"/>
    <s v="US"/>
    <s v="USD"/>
    <n v="1476458734"/>
    <n v="1472570734"/>
    <b v="0"/>
    <n v="15"/>
    <b v="0"/>
    <x v="8"/>
    <n v="2.3306666666666667E-2"/>
    <n v="116.53333333333333"/>
    <x v="2"/>
    <s v="wearables"/>
    <x v="1328"/>
    <d v="2016-10-14T15:25:34"/>
  </r>
  <r>
    <n v="50000"/>
    <n v="408"/>
    <x v="1"/>
    <s v="US"/>
    <s v="USD"/>
    <n v="1417501145"/>
    <n v="1414041545"/>
    <b v="0"/>
    <n v="9"/>
    <b v="0"/>
    <x v="8"/>
    <n v="8.1600000000000006E-3"/>
    <n v="45.333333333333336"/>
    <x v="2"/>
    <s v="wearables"/>
    <x v="1329"/>
    <d v="2014-12-02T06:19:05"/>
  </r>
  <r>
    <n v="35000"/>
    <n v="7873"/>
    <x v="1"/>
    <s v="US"/>
    <s v="USD"/>
    <n v="1467432000"/>
    <n v="1464763109"/>
    <b v="0"/>
    <n v="50"/>
    <b v="0"/>
    <x v="8"/>
    <n v="0.22494285714285714"/>
    <n v="157.46"/>
    <x v="2"/>
    <s v="wearables"/>
    <x v="1330"/>
    <d v="2016-07-02T04:00:00"/>
  </r>
  <r>
    <n v="250000"/>
    <n v="3417"/>
    <x v="1"/>
    <s v="US"/>
    <s v="USD"/>
    <n v="1471435554"/>
    <n v="1468843554"/>
    <b v="0"/>
    <n v="34"/>
    <b v="0"/>
    <x v="8"/>
    <n v="1.3668E-2"/>
    <n v="100.5"/>
    <x v="2"/>
    <s v="wearables"/>
    <x v="1331"/>
    <d v="2016-08-17T12:05:54"/>
  </r>
  <r>
    <n v="10115"/>
    <n v="0"/>
    <x v="1"/>
    <s v="CH"/>
    <s v="CHF"/>
    <n v="1485480408"/>
    <n v="1482888408"/>
    <b v="0"/>
    <n v="0"/>
    <b v="0"/>
    <x v="8"/>
    <n v="0"/>
    <e v="#DIV/0!"/>
    <x v="2"/>
    <s v="wearables"/>
    <x v="1332"/>
    <d v="2017-01-27T01:26:48"/>
  </r>
  <r>
    <n v="2500"/>
    <n v="0"/>
    <x v="1"/>
    <s v="AU"/>
    <s v="AUD"/>
    <n v="1405478025"/>
    <n v="1402886025"/>
    <b v="0"/>
    <n v="0"/>
    <b v="0"/>
    <x v="8"/>
    <n v="0"/>
    <e v="#DIV/0!"/>
    <x v="2"/>
    <s v="wearables"/>
    <x v="1333"/>
    <d v="2014-07-16T02:33:45"/>
  </r>
  <r>
    <n v="133000"/>
    <n v="14303"/>
    <x v="1"/>
    <s v="US"/>
    <s v="USD"/>
    <n v="1457721287"/>
    <n v="1455129287"/>
    <b v="0"/>
    <n v="276"/>
    <b v="0"/>
    <x v="8"/>
    <n v="0.10754135338345865"/>
    <n v="51.822463768115945"/>
    <x v="2"/>
    <s v="wearables"/>
    <x v="1334"/>
    <d v="2016-03-11T18:34:47"/>
  </r>
  <r>
    <n v="25000"/>
    <n v="4940"/>
    <x v="1"/>
    <s v="US"/>
    <s v="USD"/>
    <n v="1449354502"/>
    <n v="1446762502"/>
    <b v="0"/>
    <n v="16"/>
    <b v="0"/>
    <x v="8"/>
    <n v="0.1976"/>
    <n v="308.75"/>
    <x v="2"/>
    <s v="wearables"/>
    <x v="1335"/>
    <d v="2015-12-05T22:28:22"/>
  </r>
  <r>
    <n v="100000"/>
    <n v="84947"/>
    <x v="1"/>
    <s v="US"/>
    <s v="USD"/>
    <n v="1418849028"/>
    <n v="1415825028"/>
    <b v="0"/>
    <n v="224"/>
    <b v="0"/>
    <x v="8"/>
    <n v="0.84946999999999995"/>
    <n v="379.22767857142856"/>
    <x v="2"/>
    <s v="wearables"/>
    <x v="1336"/>
    <d v="2014-12-17T20:43:48"/>
  </r>
  <r>
    <n v="50000"/>
    <n v="24691"/>
    <x v="1"/>
    <s v="US"/>
    <s v="USD"/>
    <n v="1488549079"/>
    <n v="1485957079"/>
    <b v="0"/>
    <n v="140"/>
    <b v="0"/>
    <x v="8"/>
    <n v="0.49381999999999998"/>
    <n v="176.36428571428573"/>
    <x v="2"/>
    <s v="wearables"/>
    <x v="1337"/>
    <d v="2017-03-03T13:51:19"/>
  </r>
  <r>
    <n v="30000"/>
    <n v="991"/>
    <x v="1"/>
    <s v="US"/>
    <s v="USD"/>
    <n v="1438543033"/>
    <n v="1435951033"/>
    <b v="0"/>
    <n v="15"/>
    <b v="0"/>
    <x v="8"/>
    <n v="3.3033333333333331E-2"/>
    <n v="66.066666666666663"/>
    <x v="2"/>
    <s v="wearables"/>
    <x v="1338"/>
    <d v="2015-08-02T19:17:13"/>
  </r>
  <r>
    <n v="50000"/>
    <n v="3317"/>
    <x v="1"/>
    <s v="US"/>
    <s v="USD"/>
    <n v="1418056315"/>
    <n v="1414164715"/>
    <b v="0"/>
    <n v="37"/>
    <b v="0"/>
    <x v="8"/>
    <n v="6.6339999999999996E-2"/>
    <n v="89.648648648648646"/>
    <x v="2"/>
    <s v="wearables"/>
    <x v="1339"/>
    <d v="2014-12-08T16:31:55"/>
  </r>
  <r>
    <n v="1680"/>
    <n v="0"/>
    <x v="1"/>
    <s v="US"/>
    <s v="USD"/>
    <n v="1408112253"/>
    <n v="1405520253"/>
    <b v="0"/>
    <n v="0"/>
    <b v="0"/>
    <x v="8"/>
    <n v="0"/>
    <e v="#DIV/0!"/>
    <x v="2"/>
    <s v="wearables"/>
    <x v="1340"/>
    <d v="2014-08-15T14:17:33"/>
  </r>
  <r>
    <n v="25000"/>
    <n v="17590"/>
    <x v="1"/>
    <s v="GB"/>
    <s v="GBP"/>
    <n v="1475333917"/>
    <n v="1472569117"/>
    <b v="0"/>
    <n v="46"/>
    <b v="0"/>
    <x v="8"/>
    <n v="0.7036"/>
    <n v="382.39130434782606"/>
    <x v="2"/>
    <s v="wearables"/>
    <x v="1341"/>
    <d v="2016-10-01T14:58:37"/>
  </r>
  <r>
    <n v="50000"/>
    <n v="100"/>
    <x v="1"/>
    <s v="US"/>
    <s v="USD"/>
    <n v="1437161739"/>
    <n v="1434569739"/>
    <b v="0"/>
    <n v="1"/>
    <b v="0"/>
    <x v="8"/>
    <n v="2E-3"/>
    <n v="100"/>
    <x v="2"/>
    <s v="wearables"/>
    <x v="1342"/>
    <d v="2015-07-17T19:35:39"/>
  </r>
  <r>
    <n v="50000"/>
    <n v="51149"/>
    <x v="1"/>
    <s v="US"/>
    <s v="USD"/>
    <n v="1471579140"/>
    <n v="1466512683"/>
    <b v="0"/>
    <n v="323"/>
    <b v="0"/>
    <x v="8"/>
    <n v="1.02298"/>
    <n v="158.35603715170279"/>
    <x v="2"/>
    <s v="wearables"/>
    <x v="1343"/>
    <d v="2016-08-19T03:59:00"/>
  </r>
  <r>
    <n v="1500"/>
    <n v="5666"/>
    <x v="0"/>
    <s v="CA"/>
    <s v="CAD"/>
    <n v="1467313039"/>
    <n v="1464807439"/>
    <b v="0"/>
    <n v="139"/>
    <b v="1"/>
    <x v="9"/>
    <n v="3.7773333333333334"/>
    <n v="40.762589928057551"/>
    <x v="3"/>
    <s v="nonfiction"/>
    <x v="1344"/>
    <d v="2016-06-30T18:57:19"/>
  </r>
  <r>
    <n v="300"/>
    <n v="375"/>
    <x v="0"/>
    <s v="US"/>
    <s v="USD"/>
    <n v="1405366359"/>
    <n v="1402342359"/>
    <b v="0"/>
    <n v="7"/>
    <b v="1"/>
    <x v="9"/>
    <n v="1.25"/>
    <n v="53.571428571428569"/>
    <x v="3"/>
    <s v="nonfiction"/>
    <x v="1345"/>
    <d v="2014-07-14T19:32:39"/>
  </r>
  <r>
    <n v="4900"/>
    <n v="7219"/>
    <x v="0"/>
    <s v="US"/>
    <s v="USD"/>
    <n v="1372297751"/>
    <n v="1369705751"/>
    <b v="0"/>
    <n v="149"/>
    <b v="1"/>
    <x v="9"/>
    <n v="1.473265306122449"/>
    <n v="48.449664429530202"/>
    <x v="3"/>
    <s v="nonfiction"/>
    <x v="1346"/>
    <d v="2013-06-27T01:49:11"/>
  </r>
  <r>
    <n v="2500"/>
    <n v="2555"/>
    <x v="0"/>
    <s v="US"/>
    <s v="USD"/>
    <n v="1425741525"/>
    <n v="1423149525"/>
    <b v="0"/>
    <n v="31"/>
    <b v="1"/>
    <x v="9"/>
    <n v="1.022"/>
    <n v="82.41935483870968"/>
    <x v="3"/>
    <s v="nonfiction"/>
    <x v="1347"/>
    <d v="2015-03-07T15:18:45"/>
  </r>
  <r>
    <n v="5875"/>
    <n v="5985"/>
    <x v="0"/>
    <s v="US"/>
    <s v="USD"/>
    <n v="1418904533"/>
    <n v="1416485333"/>
    <b v="0"/>
    <n v="26"/>
    <b v="1"/>
    <x v="9"/>
    <n v="1.018723404255319"/>
    <n v="230.19230769230768"/>
    <x v="3"/>
    <s v="nonfiction"/>
    <x v="1348"/>
    <d v="2014-12-18T12:08:53"/>
  </r>
  <r>
    <n v="5000"/>
    <n v="10210"/>
    <x v="0"/>
    <s v="CA"/>
    <s v="CAD"/>
    <n v="1450249140"/>
    <n v="1447055935"/>
    <b v="0"/>
    <n v="172"/>
    <b v="1"/>
    <x v="9"/>
    <n v="2.0419999999999998"/>
    <n v="59.360465116279073"/>
    <x v="3"/>
    <s v="nonfiction"/>
    <x v="1349"/>
    <d v="2015-12-16T06:59:00"/>
  </r>
  <r>
    <n v="5000"/>
    <n v="5202.5"/>
    <x v="0"/>
    <s v="US"/>
    <s v="USD"/>
    <n v="1451089134"/>
    <n v="1448497134"/>
    <b v="0"/>
    <n v="78"/>
    <b v="1"/>
    <x v="9"/>
    <n v="1.0405"/>
    <n v="66.698717948717942"/>
    <x v="3"/>
    <s v="nonfiction"/>
    <x v="1350"/>
    <d v="2015-12-26T00:18:54"/>
  </r>
  <r>
    <n v="20000"/>
    <n v="20253"/>
    <x v="0"/>
    <s v="US"/>
    <s v="USD"/>
    <n v="1455299144"/>
    <n v="1452707144"/>
    <b v="0"/>
    <n v="120"/>
    <b v="1"/>
    <x v="9"/>
    <n v="1.0126500000000001"/>
    <n v="168.77500000000001"/>
    <x v="3"/>
    <s v="nonfiction"/>
    <x v="1351"/>
    <d v="2016-02-12T17:45:44"/>
  </r>
  <r>
    <n v="10000"/>
    <n v="13614"/>
    <x v="0"/>
    <s v="US"/>
    <s v="USD"/>
    <n v="1441425540"/>
    <n v="1436968366"/>
    <b v="0"/>
    <n v="227"/>
    <b v="1"/>
    <x v="9"/>
    <n v="1.3613999999999999"/>
    <n v="59.973568281938327"/>
    <x v="3"/>
    <s v="nonfiction"/>
    <x v="1352"/>
    <d v="2015-09-05T03:59:00"/>
  </r>
  <r>
    <n v="1000"/>
    <n v="1336"/>
    <x v="0"/>
    <s v="US"/>
    <s v="USD"/>
    <n v="1362960000"/>
    <n v="1359946188"/>
    <b v="0"/>
    <n v="42"/>
    <b v="1"/>
    <x v="9"/>
    <n v="1.3360000000000001"/>
    <n v="31.80952380952381"/>
    <x v="3"/>
    <s v="nonfiction"/>
    <x v="1353"/>
    <d v="2013-03-11T00:00:00"/>
  </r>
  <r>
    <n v="1200"/>
    <n v="1563"/>
    <x v="0"/>
    <s v="GB"/>
    <s v="GBP"/>
    <n v="1465672979"/>
    <n v="1463080979"/>
    <b v="0"/>
    <n v="64"/>
    <b v="1"/>
    <x v="9"/>
    <n v="1.3025"/>
    <n v="24.421875"/>
    <x v="3"/>
    <s v="nonfiction"/>
    <x v="1354"/>
    <d v="2016-06-11T19:22:59"/>
  </r>
  <r>
    <n v="2500"/>
    <n v="3067"/>
    <x v="0"/>
    <s v="GB"/>
    <s v="GBP"/>
    <n v="1354269600"/>
    <n v="1351663605"/>
    <b v="0"/>
    <n v="121"/>
    <b v="1"/>
    <x v="9"/>
    <n v="1.2267999999999999"/>
    <n v="25.347107438016529"/>
    <x v="3"/>
    <s v="nonfiction"/>
    <x v="1355"/>
    <d v="2012-11-30T10:00:00"/>
  </r>
  <r>
    <n v="3400"/>
    <n v="6215.56"/>
    <x v="0"/>
    <s v="US"/>
    <s v="USD"/>
    <n v="1372985760"/>
    <n v="1370393760"/>
    <b v="0"/>
    <n v="87"/>
    <b v="1"/>
    <x v="9"/>
    <n v="1.8281058823529412"/>
    <n v="71.443218390804603"/>
    <x v="3"/>
    <s v="nonfiction"/>
    <x v="1356"/>
    <d v="2013-07-05T00:56:00"/>
  </r>
  <r>
    <n v="2000"/>
    <n v="2506"/>
    <x v="0"/>
    <s v="US"/>
    <s v="USD"/>
    <n v="1362117540"/>
    <n v="1359587137"/>
    <b v="0"/>
    <n v="65"/>
    <b v="1"/>
    <x v="9"/>
    <n v="1.2529999999999999"/>
    <n v="38.553846153846152"/>
    <x v="3"/>
    <s v="nonfiction"/>
    <x v="1357"/>
    <d v="2013-03-01T05:59:00"/>
  </r>
  <r>
    <n v="3000"/>
    <n v="3350"/>
    <x v="0"/>
    <s v="US"/>
    <s v="USD"/>
    <n v="1309009323"/>
    <n v="1306417323"/>
    <b v="0"/>
    <n v="49"/>
    <b v="1"/>
    <x v="9"/>
    <n v="1.1166666666666667"/>
    <n v="68.367346938775512"/>
    <x v="3"/>
    <s v="nonfiction"/>
    <x v="1358"/>
    <d v="2011-06-25T13:42:03"/>
  </r>
  <r>
    <n v="660"/>
    <n v="764"/>
    <x v="0"/>
    <s v="US"/>
    <s v="USD"/>
    <n v="1309980790"/>
    <n v="1304623990"/>
    <b v="0"/>
    <n v="19"/>
    <b v="1"/>
    <x v="9"/>
    <n v="1.1575757575757575"/>
    <n v="40.210526315789473"/>
    <x v="3"/>
    <s v="nonfiction"/>
    <x v="1359"/>
    <d v="2011-07-06T19:33:10"/>
  </r>
  <r>
    <n v="1500"/>
    <n v="2598"/>
    <x v="0"/>
    <s v="US"/>
    <s v="USD"/>
    <n v="1343943420"/>
    <n v="1341524220"/>
    <b v="0"/>
    <n v="81"/>
    <b v="1"/>
    <x v="9"/>
    <n v="1.732"/>
    <n v="32.074074074074076"/>
    <x v="3"/>
    <s v="nonfiction"/>
    <x v="1360"/>
    <d v="2012-08-02T21:37:00"/>
  </r>
  <r>
    <n v="6000"/>
    <n v="7559"/>
    <x v="0"/>
    <s v="GB"/>
    <s v="GBP"/>
    <n v="1403370772"/>
    <n v="1400778772"/>
    <b v="0"/>
    <n v="264"/>
    <b v="1"/>
    <x v="9"/>
    <n v="1.2598333333333334"/>
    <n v="28.632575757575758"/>
    <x v="3"/>
    <s v="nonfiction"/>
    <x v="1361"/>
    <d v="2014-06-21T17:12:52"/>
  </r>
  <r>
    <n v="1000"/>
    <n v="1091"/>
    <x v="0"/>
    <s v="US"/>
    <s v="USD"/>
    <n v="1378592731"/>
    <n v="1373408731"/>
    <b v="0"/>
    <n v="25"/>
    <b v="1"/>
    <x v="9"/>
    <n v="1.091"/>
    <n v="43.64"/>
    <x v="3"/>
    <s v="nonfiction"/>
    <x v="1362"/>
    <d v="2013-09-07T22:25:31"/>
  </r>
  <r>
    <n v="200"/>
    <n v="200"/>
    <x v="0"/>
    <s v="US"/>
    <s v="USD"/>
    <n v="1455523140"/>
    <n v="1453925727"/>
    <b v="0"/>
    <n v="5"/>
    <b v="1"/>
    <x v="9"/>
    <n v="1"/>
    <n v="40"/>
    <x v="3"/>
    <s v="nonfiction"/>
    <x v="1363"/>
    <d v="2016-02-15T07:59:00"/>
  </r>
  <r>
    <n v="42000"/>
    <n v="49830"/>
    <x v="0"/>
    <s v="DK"/>
    <s v="DKK"/>
    <n v="1420648906"/>
    <n v="1415464906"/>
    <b v="0"/>
    <n v="144"/>
    <b v="1"/>
    <x v="11"/>
    <n v="1.1864285714285714"/>
    <n v="346.04166666666669"/>
    <x v="4"/>
    <s v="rock"/>
    <x v="1364"/>
    <d v="2015-01-07T16:41:46"/>
  </r>
  <r>
    <n v="7500"/>
    <n v="7520"/>
    <x v="0"/>
    <s v="US"/>
    <s v="USD"/>
    <n v="1426523752"/>
    <n v="1423935352"/>
    <b v="0"/>
    <n v="92"/>
    <b v="1"/>
    <x v="11"/>
    <n v="1.0026666666666666"/>
    <n v="81.739130434782609"/>
    <x v="4"/>
    <s v="rock"/>
    <x v="1365"/>
    <d v="2015-03-16T16:35:52"/>
  </r>
  <r>
    <n v="7500"/>
    <n v="9486.69"/>
    <x v="0"/>
    <s v="US"/>
    <s v="USD"/>
    <n v="1417049663"/>
    <n v="1413158063"/>
    <b v="0"/>
    <n v="147"/>
    <b v="1"/>
    <x v="11"/>
    <n v="1.2648920000000001"/>
    <n v="64.535306122448986"/>
    <x v="4"/>
    <s v="rock"/>
    <x v="1366"/>
    <d v="2014-11-27T00:54:23"/>
  </r>
  <r>
    <n v="5000"/>
    <n v="5713"/>
    <x v="0"/>
    <s v="US"/>
    <s v="USD"/>
    <n v="1447463050"/>
    <n v="1444867450"/>
    <b v="0"/>
    <n v="90"/>
    <b v="1"/>
    <x v="11"/>
    <n v="1.1426000000000001"/>
    <n v="63.477777777777774"/>
    <x v="4"/>
    <s v="rock"/>
    <x v="1367"/>
    <d v="2015-11-14T01:04:10"/>
  </r>
  <r>
    <n v="5000"/>
    <n v="5535"/>
    <x v="0"/>
    <s v="US"/>
    <s v="USD"/>
    <n v="1434342894"/>
    <n v="1432269294"/>
    <b v="0"/>
    <n v="87"/>
    <b v="1"/>
    <x v="11"/>
    <n v="1.107"/>
    <n v="63.620689655172413"/>
    <x v="4"/>
    <s v="rock"/>
    <x v="1368"/>
    <d v="2015-06-15T04:34:54"/>
  </r>
  <r>
    <n v="32360"/>
    <n v="34090.629999999997"/>
    <x v="0"/>
    <s v="US"/>
    <s v="USD"/>
    <n v="1397225746"/>
    <n v="1394633746"/>
    <b v="0"/>
    <n v="406"/>
    <b v="1"/>
    <x v="11"/>
    <n v="1.0534805315203954"/>
    <n v="83.967068965517228"/>
    <x v="4"/>
    <s v="rock"/>
    <x v="1369"/>
    <d v="2014-04-11T14:15:46"/>
  </r>
  <r>
    <n v="1500"/>
    <n v="1555"/>
    <x v="0"/>
    <s v="US"/>
    <s v="USD"/>
    <n v="1381881890"/>
    <n v="1380585890"/>
    <b v="0"/>
    <n v="20"/>
    <b v="1"/>
    <x v="11"/>
    <n v="1.0366666666666666"/>
    <n v="77.75"/>
    <x v="4"/>
    <s v="rock"/>
    <x v="1370"/>
    <d v="2013-10-16T00:04:50"/>
  </r>
  <r>
    <n v="6999"/>
    <n v="7495"/>
    <x v="0"/>
    <s v="US"/>
    <s v="USD"/>
    <n v="1431022342"/>
    <n v="1428430342"/>
    <b v="0"/>
    <n v="70"/>
    <b v="1"/>
    <x v="11"/>
    <n v="1.0708672667523933"/>
    <n v="107.07142857142857"/>
    <x v="4"/>
    <s v="rock"/>
    <x v="1371"/>
    <d v="2015-05-07T18:12:22"/>
  </r>
  <r>
    <n v="500"/>
    <n v="620"/>
    <x v="0"/>
    <s v="US"/>
    <s v="USD"/>
    <n v="1342115132"/>
    <n v="1339523132"/>
    <b v="0"/>
    <n v="16"/>
    <b v="1"/>
    <x v="11"/>
    <n v="1.24"/>
    <n v="38.75"/>
    <x v="4"/>
    <s v="rock"/>
    <x v="1372"/>
    <d v="2012-07-12T17:45:32"/>
  </r>
  <r>
    <n v="10000"/>
    <n v="10501"/>
    <x v="0"/>
    <s v="US"/>
    <s v="USD"/>
    <n v="1483138233"/>
    <n v="1480546233"/>
    <b v="0"/>
    <n v="52"/>
    <b v="1"/>
    <x v="11"/>
    <n v="1.0501"/>
    <n v="201.94230769230768"/>
    <x v="4"/>
    <s v="rock"/>
    <x v="1373"/>
    <d v="2016-12-30T22:50:33"/>
  </r>
  <r>
    <n v="1500"/>
    <n v="2842"/>
    <x v="0"/>
    <s v="US"/>
    <s v="USD"/>
    <n v="1458874388"/>
    <n v="1456285988"/>
    <b v="0"/>
    <n v="66"/>
    <b v="1"/>
    <x v="11"/>
    <n v="1.8946666666666667"/>
    <n v="43.060606060606062"/>
    <x v="4"/>
    <s v="rock"/>
    <x v="1374"/>
    <d v="2016-03-25T02:53:08"/>
  </r>
  <r>
    <n v="4000"/>
    <n v="6853"/>
    <x v="0"/>
    <s v="FR"/>
    <s v="EUR"/>
    <n v="1484444119"/>
    <n v="1481852119"/>
    <b v="0"/>
    <n v="109"/>
    <b v="1"/>
    <x v="11"/>
    <n v="1.7132499999999999"/>
    <n v="62.871559633027523"/>
    <x v="4"/>
    <s v="rock"/>
    <x v="1375"/>
    <d v="2017-01-15T01:35:19"/>
  </r>
  <r>
    <n v="3700"/>
    <n v="9342"/>
    <x v="0"/>
    <s v="GB"/>
    <s v="GBP"/>
    <n v="1480784606"/>
    <n v="1478189006"/>
    <b v="0"/>
    <n v="168"/>
    <b v="1"/>
    <x v="11"/>
    <n v="2.5248648648648651"/>
    <n v="55.607142857142854"/>
    <x v="4"/>
    <s v="rock"/>
    <x v="1376"/>
    <d v="2016-12-03T17:03:26"/>
  </r>
  <r>
    <n v="1300"/>
    <n v="1510"/>
    <x v="0"/>
    <s v="US"/>
    <s v="USD"/>
    <n v="1486095060"/>
    <n v="1484198170"/>
    <b v="0"/>
    <n v="31"/>
    <b v="1"/>
    <x v="11"/>
    <n v="1.1615384615384616"/>
    <n v="48.70967741935484"/>
    <x v="4"/>
    <s v="rock"/>
    <x v="1377"/>
    <d v="2017-02-03T04:11:00"/>
  </r>
  <r>
    <n v="2000"/>
    <n v="4067"/>
    <x v="0"/>
    <s v="GB"/>
    <s v="GBP"/>
    <n v="1470075210"/>
    <n v="1468779210"/>
    <b v="0"/>
    <n v="133"/>
    <b v="1"/>
    <x v="11"/>
    <n v="2.0335000000000001"/>
    <n v="30.578947368421051"/>
    <x v="4"/>
    <s v="rock"/>
    <x v="1378"/>
    <d v="2016-08-01T18:13:30"/>
  </r>
  <r>
    <n v="10000"/>
    <n v="11160"/>
    <x v="0"/>
    <s v="US"/>
    <s v="USD"/>
    <n v="1433504876"/>
    <n v="1430912876"/>
    <b v="0"/>
    <n v="151"/>
    <b v="1"/>
    <x v="11"/>
    <n v="1.1160000000000001"/>
    <n v="73.907284768211923"/>
    <x v="4"/>
    <s v="rock"/>
    <x v="1379"/>
    <d v="2015-06-05T11:47:56"/>
  </r>
  <r>
    <n v="25"/>
    <n v="106"/>
    <x v="0"/>
    <s v="US"/>
    <s v="USD"/>
    <n v="1433815200"/>
    <n v="1431886706"/>
    <b v="0"/>
    <n v="5"/>
    <b v="1"/>
    <x v="11"/>
    <n v="4.24"/>
    <n v="21.2"/>
    <x v="4"/>
    <s v="rock"/>
    <x v="1380"/>
    <d v="2015-06-09T02:00:00"/>
  </r>
  <r>
    <n v="5000"/>
    <n v="5355"/>
    <x v="0"/>
    <s v="US"/>
    <s v="USD"/>
    <n v="1482988125"/>
    <n v="1480396125"/>
    <b v="0"/>
    <n v="73"/>
    <b v="1"/>
    <x v="11"/>
    <n v="1.071"/>
    <n v="73.356164383561648"/>
    <x v="4"/>
    <s v="rock"/>
    <x v="1381"/>
    <d v="2016-12-29T05:08:45"/>
  </r>
  <r>
    <n v="8000"/>
    <n v="8349"/>
    <x v="0"/>
    <s v="US"/>
    <s v="USD"/>
    <n v="1367867536"/>
    <n v="1365275536"/>
    <b v="0"/>
    <n v="148"/>
    <b v="1"/>
    <x v="11"/>
    <n v="1.043625"/>
    <n v="56.412162162162161"/>
    <x v="4"/>
    <s v="rock"/>
    <x v="1382"/>
    <d v="2013-05-06T19:12:16"/>
  </r>
  <r>
    <n v="2200"/>
    <n v="4673"/>
    <x v="0"/>
    <s v="CA"/>
    <s v="CAD"/>
    <n v="1482457678"/>
    <n v="1480729678"/>
    <b v="0"/>
    <n v="93"/>
    <b v="1"/>
    <x v="11"/>
    <n v="2.124090909090909"/>
    <n v="50.247311827956992"/>
    <x v="4"/>
    <s v="rock"/>
    <x v="1383"/>
    <d v="2016-12-23T01:47:58"/>
  </r>
  <r>
    <n v="3500"/>
    <n v="4343"/>
    <x v="0"/>
    <s v="US"/>
    <s v="USD"/>
    <n v="1436117922"/>
    <n v="1433525922"/>
    <b v="0"/>
    <n v="63"/>
    <b v="1"/>
    <x v="11"/>
    <n v="1.2408571428571429"/>
    <n v="68.936507936507937"/>
    <x v="4"/>
    <s v="rock"/>
    <x v="1384"/>
    <d v="2015-07-05T17:38:42"/>
  </r>
  <r>
    <n v="8000"/>
    <n v="8832.49"/>
    <x v="0"/>
    <s v="DE"/>
    <s v="EUR"/>
    <n v="1461931860"/>
    <n v="1457109121"/>
    <b v="0"/>
    <n v="134"/>
    <b v="1"/>
    <x v="11"/>
    <n v="1.10406125"/>
    <n v="65.914104477611943"/>
    <x v="4"/>
    <s v="rock"/>
    <x v="1385"/>
    <d v="2016-04-29T12:11:00"/>
  </r>
  <r>
    <n v="400"/>
    <n v="875"/>
    <x v="0"/>
    <s v="US"/>
    <s v="USD"/>
    <n v="1438183889"/>
    <n v="1435591889"/>
    <b v="0"/>
    <n v="14"/>
    <b v="1"/>
    <x v="11"/>
    <n v="2.1875"/>
    <n v="62.5"/>
    <x v="4"/>
    <s v="rock"/>
    <x v="1386"/>
    <d v="2015-07-29T15:31:29"/>
  </r>
  <r>
    <n v="4000"/>
    <n v="5465"/>
    <x v="0"/>
    <s v="US"/>
    <s v="USD"/>
    <n v="1433305800"/>
    <n v="1430604395"/>
    <b v="0"/>
    <n v="78"/>
    <b v="1"/>
    <x v="11"/>
    <n v="1.36625"/>
    <n v="70.064102564102569"/>
    <x v="4"/>
    <s v="rock"/>
    <x v="1387"/>
    <d v="2015-06-03T04:30:00"/>
  </r>
  <r>
    <n v="5000"/>
    <n v="6740.37"/>
    <x v="0"/>
    <s v="US"/>
    <s v="USD"/>
    <n v="1476720840"/>
    <n v="1474469117"/>
    <b v="0"/>
    <n v="112"/>
    <b v="1"/>
    <x v="11"/>
    <n v="1.348074"/>
    <n v="60.181874999999998"/>
    <x v="4"/>
    <s v="rock"/>
    <x v="1388"/>
    <d v="2016-10-17T16:14:00"/>
  </r>
  <r>
    <n v="500"/>
    <n v="727"/>
    <x v="0"/>
    <s v="GB"/>
    <s v="GBP"/>
    <n v="1471087957"/>
    <n v="1468495957"/>
    <b v="0"/>
    <n v="34"/>
    <b v="1"/>
    <x v="11"/>
    <n v="1.454"/>
    <n v="21.382352941176471"/>
    <x v="4"/>
    <s v="rock"/>
    <x v="1389"/>
    <d v="2016-08-13T11:32:37"/>
  </r>
  <r>
    <n v="2800"/>
    <n v="3055"/>
    <x v="0"/>
    <s v="US"/>
    <s v="USD"/>
    <n v="1430154720"/>
    <n v="1427224606"/>
    <b v="0"/>
    <n v="19"/>
    <b v="1"/>
    <x v="11"/>
    <n v="1.0910714285714285"/>
    <n v="160.78947368421052"/>
    <x v="4"/>
    <s v="rock"/>
    <x v="1390"/>
    <d v="2015-04-27T17:12:00"/>
  </r>
  <r>
    <n v="500"/>
    <n v="551"/>
    <x v="0"/>
    <s v="US"/>
    <s v="USD"/>
    <n v="1440219540"/>
    <n v="1436369818"/>
    <b v="0"/>
    <n v="13"/>
    <b v="1"/>
    <x v="11"/>
    <n v="1.1020000000000001"/>
    <n v="42.384615384615387"/>
    <x v="4"/>
    <s v="rock"/>
    <x v="1391"/>
    <d v="2015-08-22T04:59:00"/>
  </r>
  <r>
    <n v="2500"/>
    <n v="2841"/>
    <x v="0"/>
    <s v="US"/>
    <s v="USD"/>
    <n v="1456976586"/>
    <n v="1454298186"/>
    <b v="0"/>
    <n v="104"/>
    <b v="1"/>
    <x v="11"/>
    <n v="1.1364000000000001"/>
    <n v="27.317307692307693"/>
    <x v="4"/>
    <s v="rock"/>
    <x v="1392"/>
    <d v="2016-03-03T03:43:06"/>
  </r>
  <r>
    <n v="10000"/>
    <n v="10235"/>
    <x v="0"/>
    <s v="US"/>
    <s v="USD"/>
    <n v="1470068523"/>
    <n v="1467476523"/>
    <b v="0"/>
    <n v="52"/>
    <b v="1"/>
    <x v="11"/>
    <n v="1.0235000000000001"/>
    <n v="196.82692307692307"/>
    <x v="4"/>
    <s v="rock"/>
    <x v="1393"/>
    <d v="2016-08-01T16:22:03"/>
  </r>
  <r>
    <n v="750"/>
    <n v="916"/>
    <x v="0"/>
    <s v="US"/>
    <s v="USD"/>
    <n v="1488337200"/>
    <n v="1484623726"/>
    <b v="0"/>
    <n v="17"/>
    <b v="1"/>
    <x v="11"/>
    <n v="1.2213333333333334"/>
    <n v="53.882352941176471"/>
    <x v="4"/>
    <s v="rock"/>
    <x v="1394"/>
    <d v="2017-03-01T03:00:00"/>
  </r>
  <r>
    <n v="3500"/>
    <n v="3916"/>
    <x v="0"/>
    <s v="US"/>
    <s v="USD"/>
    <n v="1484430481"/>
    <n v="1481838481"/>
    <b v="0"/>
    <n v="82"/>
    <b v="1"/>
    <x v="11"/>
    <n v="1.1188571428571428"/>
    <n v="47.756097560975611"/>
    <x v="4"/>
    <s v="rock"/>
    <x v="1395"/>
    <d v="2017-01-14T21:48:01"/>
  </r>
  <r>
    <n v="6000"/>
    <n v="6438"/>
    <x v="0"/>
    <s v="US"/>
    <s v="USD"/>
    <n v="1423871882"/>
    <n v="1421279882"/>
    <b v="0"/>
    <n v="73"/>
    <b v="1"/>
    <x v="11"/>
    <n v="1.073"/>
    <n v="88.191780821917803"/>
    <x v="4"/>
    <s v="rock"/>
    <x v="1396"/>
    <d v="2015-02-13T23:58:02"/>
  </r>
  <r>
    <n v="10000"/>
    <n v="11385"/>
    <x v="0"/>
    <s v="US"/>
    <s v="USD"/>
    <n v="1477603140"/>
    <n v="1475013710"/>
    <b v="0"/>
    <n v="158"/>
    <b v="1"/>
    <x v="11"/>
    <n v="1.1385000000000001"/>
    <n v="72.056962025316452"/>
    <x v="4"/>
    <s v="rock"/>
    <x v="1397"/>
    <d v="2016-10-27T21:19:00"/>
  </r>
  <r>
    <n v="4400"/>
    <n v="4826"/>
    <x v="0"/>
    <s v="US"/>
    <s v="USD"/>
    <n v="1467752334"/>
    <n v="1465160334"/>
    <b v="0"/>
    <n v="65"/>
    <b v="1"/>
    <x v="11"/>
    <n v="1.0968181818181819"/>
    <n v="74.246153846153845"/>
    <x v="4"/>
    <s v="rock"/>
    <x v="1398"/>
    <d v="2016-07-05T20:58:54"/>
  </r>
  <r>
    <n v="9000"/>
    <n v="11353"/>
    <x v="0"/>
    <s v="US"/>
    <s v="USD"/>
    <n v="1412640373"/>
    <n v="1410048373"/>
    <b v="0"/>
    <n v="184"/>
    <b v="1"/>
    <x v="11"/>
    <n v="1.2614444444444444"/>
    <n v="61.701086956521742"/>
    <x v="4"/>
    <s v="rock"/>
    <x v="1399"/>
    <d v="2014-10-07T00:06:13"/>
  </r>
  <r>
    <n v="350"/>
    <n v="586"/>
    <x v="0"/>
    <s v="GB"/>
    <s v="GBP"/>
    <n v="1465709400"/>
    <n v="1462695073"/>
    <b v="0"/>
    <n v="34"/>
    <b v="1"/>
    <x v="11"/>
    <n v="1.6742857142857144"/>
    <n v="17.235294117647058"/>
    <x v="4"/>
    <s v="rock"/>
    <x v="1400"/>
    <d v="2016-06-12T05:30:00"/>
  </r>
  <r>
    <n v="2500"/>
    <n v="12413"/>
    <x v="0"/>
    <s v="US"/>
    <s v="USD"/>
    <n v="1369612474"/>
    <n v="1367798074"/>
    <b v="0"/>
    <n v="240"/>
    <b v="1"/>
    <x v="11"/>
    <n v="4.9652000000000003"/>
    <n v="51.720833333333331"/>
    <x v="4"/>
    <s v="rock"/>
    <x v="1401"/>
    <d v="2013-05-26T23:54:34"/>
  </r>
  <r>
    <n v="2500"/>
    <n v="2729"/>
    <x v="0"/>
    <s v="GB"/>
    <s v="GBP"/>
    <n v="1430439411"/>
    <n v="1425259011"/>
    <b v="0"/>
    <n v="113"/>
    <b v="1"/>
    <x v="11"/>
    <n v="1.0915999999999999"/>
    <n v="24.150442477876105"/>
    <x v="4"/>
    <s v="rock"/>
    <x v="1402"/>
    <d v="2015-05-01T00:16:51"/>
  </r>
  <r>
    <n v="4000"/>
    <n v="4103"/>
    <x v="0"/>
    <s v="US"/>
    <s v="USD"/>
    <n v="1374802235"/>
    <n v="1372210235"/>
    <b v="0"/>
    <n v="66"/>
    <b v="1"/>
    <x v="11"/>
    <n v="1.0257499999999999"/>
    <n v="62.166666666666664"/>
    <x v="4"/>
    <s v="rock"/>
    <x v="1403"/>
    <d v="2013-07-26T01:30:35"/>
  </r>
  <r>
    <n v="14500"/>
    <n v="241"/>
    <x v="2"/>
    <s v="GB"/>
    <s v="GBP"/>
    <n v="1424607285"/>
    <n v="1422447285"/>
    <b v="1"/>
    <n v="5"/>
    <b v="0"/>
    <x v="22"/>
    <n v="1.6620689655172414E-2"/>
    <n v="48.2"/>
    <x v="3"/>
    <s v="translations"/>
    <x v="1404"/>
    <d v="2015-02-22T12:14:45"/>
  </r>
  <r>
    <n v="25000"/>
    <n v="105"/>
    <x v="2"/>
    <s v="US"/>
    <s v="USD"/>
    <n v="1417195201"/>
    <n v="1414599601"/>
    <b v="1"/>
    <n v="17"/>
    <b v="0"/>
    <x v="22"/>
    <n v="4.1999999999999997E-3"/>
    <n v="6.1764705882352944"/>
    <x v="3"/>
    <s v="translations"/>
    <x v="1405"/>
    <d v="2014-11-28T17:20:01"/>
  </r>
  <r>
    <n v="12000"/>
    <n v="15"/>
    <x v="2"/>
    <s v="IT"/>
    <s v="EUR"/>
    <n v="1449914400"/>
    <n v="1445336607"/>
    <b v="0"/>
    <n v="3"/>
    <b v="0"/>
    <x v="22"/>
    <n v="1.25E-3"/>
    <n v="5"/>
    <x v="3"/>
    <s v="translations"/>
    <x v="1406"/>
    <d v="2015-12-12T10:00:00"/>
  </r>
  <r>
    <n v="3000"/>
    <n v="15"/>
    <x v="2"/>
    <s v="US"/>
    <s v="USD"/>
    <n v="1407847978"/>
    <n v="1405687978"/>
    <b v="0"/>
    <n v="2"/>
    <b v="0"/>
    <x v="22"/>
    <n v="5.0000000000000001E-3"/>
    <n v="7.5"/>
    <x v="3"/>
    <s v="translations"/>
    <x v="1407"/>
    <d v="2014-08-12T12:52:58"/>
  </r>
  <r>
    <n v="1000"/>
    <n v="72"/>
    <x v="2"/>
    <s v="GB"/>
    <s v="GBP"/>
    <n v="1447451756"/>
    <n v="1444856156"/>
    <b v="0"/>
    <n v="6"/>
    <b v="0"/>
    <x v="22"/>
    <n v="7.1999999999999995E-2"/>
    <n v="12"/>
    <x v="3"/>
    <s v="translations"/>
    <x v="1408"/>
    <d v="2015-11-13T21:55:56"/>
  </r>
  <r>
    <n v="4000"/>
    <n v="0"/>
    <x v="2"/>
    <s v="US"/>
    <s v="USD"/>
    <n v="1420085535"/>
    <n v="1414897935"/>
    <b v="0"/>
    <n v="0"/>
    <b v="0"/>
    <x v="22"/>
    <n v="0"/>
    <e v="#DIV/0!"/>
    <x v="3"/>
    <s v="translations"/>
    <x v="1409"/>
    <d v="2015-01-01T04:12:15"/>
  </r>
  <r>
    <n v="6000"/>
    <n v="1"/>
    <x v="2"/>
    <s v="IT"/>
    <s v="EUR"/>
    <n v="1464939520"/>
    <n v="1461051520"/>
    <b v="0"/>
    <n v="1"/>
    <b v="0"/>
    <x v="22"/>
    <n v="1.6666666666666666E-4"/>
    <n v="1"/>
    <x v="3"/>
    <s v="translations"/>
    <x v="1410"/>
    <d v="2016-06-03T07:38:40"/>
  </r>
  <r>
    <n v="3000"/>
    <n v="7"/>
    <x v="2"/>
    <s v="GB"/>
    <s v="GBP"/>
    <n v="1423185900"/>
    <n v="1420766700"/>
    <b v="0"/>
    <n v="3"/>
    <b v="0"/>
    <x v="22"/>
    <n v="2.3333333333333335E-3"/>
    <n v="2.3333333333333335"/>
    <x v="3"/>
    <s v="translations"/>
    <x v="1411"/>
    <d v="2015-02-06T01:25:00"/>
  </r>
  <r>
    <n v="7000"/>
    <n v="320"/>
    <x v="2"/>
    <s v="US"/>
    <s v="USD"/>
    <n v="1417656699"/>
    <n v="1415064699"/>
    <b v="0"/>
    <n v="13"/>
    <b v="0"/>
    <x v="22"/>
    <n v="4.5714285714285714E-2"/>
    <n v="24.615384615384617"/>
    <x v="3"/>
    <s v="translations"/>
    <x v="1412"/>
    <d v="2014-12-04T01:31:39"/>
  </r>
  <r>
    <n v="2000"/>
    <n v="100"/>
    <x v="2"/>
    <s v="IT"/>
    <s v="EUR"/>
    <n v="1455964170"/>
    <n v="1450780170"/>
    <b v="0"/>
    <n v="1"/>
    <b v="0"/>
    <x v="22"/>
    <n v="0.05"/>
    <n v="100"/>
    <x v="3"/>
    <s v="translations"/>
    <x v="1413"/>
    <d v="2016-02-20T10:29:30"/>
  </r>
  <r>
    <n v="500"/>
    <n v="1"/>
    <x v="2"/>
    <s v="US"/>
    <s v="USD"/>
    <n v="1483423467"/>
    <n v="1480831467"/>
    <b v="0"/>
    <n v="1"/>
    <b v="0"/>
    <x v="22"/>
    <n v="2E-3"/>
    <n v="1"/>
    <x v="3"/>
    <s v="translations"/>
    <x v="1414"/>
    <d v="2017-01-03T06:04:27"/>
  </r>
  <r>
    <n v="4400"/>
    <n v="800"/>
    <x v="2"/>
    <s v="US"/>
    <s v="USD"/>
    <n v="1439741591"/>
    <n v="1436285591"/>
    <b v="0"/>
    <n v="9"/>
    <b v="0"/>
    <x v="22"/>
    <n v="0.18181818181818182"/>
    <n v="88.888888888888886"/>
    <x v="3"/>
    <s v="translations"/>
    <x v="1415"/>
    <d v="2015-08-16T16:13:11"/>
  </r>
  <r>
    <n v="50000"/>
    <n v="0"/>
    <x v="2"/>
    <s v="US"/>
    <s v="USD"/>
    <n v="1448147619"/>
    <n v="1445552019"/>
    <b v="0"/>
    <n v="0"/>
    <b v="0"/>
    <x v="22"/>
    <n v="0"/>
    <e v="#DIV/0!"/>
    <x v="3"/>
    <s v="translations"/>
    <x v="1416"/>
    <d v="2015-11-21T23:13:39"/>
  </r>
  <r>
    <n v="4500"/>
    <n v="55"/>
    <x v="2"/>
    <s v="US"/>
    <s v="USD"/>
    <n v="1442315460"/>
    <n v="1439696174"/>
    <b v="0"/>
    <n v="2"/>
    <b v="0"/>
    <x v="22"/>
    <n v="1.2222222222222223E-2"/>
    <n v="27.5"/>
    <x v="3"/>
    <s v="translations"/>
    <x v="1417"/>
    <d v="2015-09-15T11:11:00"/>
  </r>
  <r>
    <n v="3000"/>
    <n v="6"/>
    <x v="2"/>
    <s v="ES"/>
    <s v="EUR"/>
    <n v="1456397834"/>
    <n v="1453805834"/>
    <b v="0"/>
    <n v="1"/>
    <b v="0"/>
    <x v="22"/>
    <n v="2E-3"/>
    <n v="6"/>
    <x v="3"/>
    <s v="translations"/>
    <x v="1418"/>
    <d v="2016-02-25T10:57:14"/>
  </r>
  <r>
    <n v="6300"/>
    <n v="445"/>
    <x v="2"/>
    <s v="US"/>
    <s v="USD"/>
    <n v="1476010619"/>
    <n v="1473418619"/>
    <b v="0"/>
    <n v="10"/>
    <b v="0"/>
    <x v="22"/>
    <n v="7.0634920634920634E-2"/>
    <n v="44.5"/>
    <x v="3"/>
    <s v="translations"/>
    <x v="1419"/>
    <d v="2016-10-09T10:56:59"/>
  </r>
  <r>
    <n v="110"/>
    <n v="3"/>
    <x v="2"/>
    <s v="US"/>
    <s v="USD"/>
    <n v="1467129686"/>
    <n v="1464969686"/>
    <b v="0"/>
    <n v="3"/>
    <b v="0"/>
    <x v="22"/>
    <n v="2.7272727272727271E-2"/>
    <n v="1"/>
    <x v="3"/>
    <s v="translations"/>
    <x v="1420"/>
    <d v="2016-06-28T16:01:26"/>
  </r>
  <r>
    <n v="200000"/>
    <n v="200"/>
    <x v="2"/>
    <s v="SE"/>
    <s v="SEK"/>
    <n v="1423432709"/>
    <n v="1420840709"/>
    <b v="0"/>
    <n v="2"/>
    <b v="0"/>
    <x v="22"/>
    <n v="1E-3"/>
    <n v="100"/>
    <x v="3"/>
    <s v="translations"/>
    <x v="1421"/>
    <d v="2015-02-08T21:58:29"/>
  </r>
  <r>
    <n v="25000"/>
    <n v="26"/>
    <x v="2"/>
    <s v="NZ"/>
    <s v="NZD"/>
    <n v="1474436704"/>
    <n v="1471844704"/>
    <b v="0"/>
    <n v="2"/>
    <b v="0"/>
    <x v="22"/>
    <n v="1.0399999999999999E-3"/>
    <n v="13"/>
    <x v="3"/>
    <s v="translations"/>
    <x v="1422"/>
    <d v="2016-09-21T05:45:04"/>
  </r>
  <r>
    <n v="30000"/>
    <n v="100"/>
    <x v="2"/>
    <s v="AU"/>
    <s v="AUD"/>
    <n v="1451637531"/>
    <n v="1449045531"/>
    <b v="0"/>
    <n v="1"/>
    <b v="0"/>
    <x v="22"/>
    <n v="3.3333333333333335E-3"/>
    <n v="100"/>
    <x v="3"/>
    <s v="translations"/>
    <x v="1423"/>
    <d v="2016-01-01T08:38:51"/>
  </r>
  <r>
    <n v="7500"/>
    <n v="1527"/>
    <x v="2"/>
    <s v="US"/>
    <s v="USD"/>
    <n v="1479233602"/>
    <n v="1478106802"/>
    <b v="0"/>
    <n v="14"/>
    <b v="0"/>
    <x v="22"/>
    <n v="0.2036"/>
    <n v="109.07142857142857"/>
    <x v="3"/>
    <s v="translations"/>
    <x v="1424"/>
    <d v="2016-11-15T18:13:22"/>
  </r>
  <r>
    <n v="13000"/>
    <n v="0"/>
    <x v="2"/>
    <s v="US"/>
    <s v="USD"/>
    <n v="1430276959"/>
    <n v="1427684959"/>
    <b v="0"/>
    <n v="0"/>
    <b v="0"/>
    <x v="22"/>
    <n v="0"/>
    <e v="#DIV/0!"/>
    <x v="3"/>
    <s v="translations"/>
    <x v="1425"/>
    <d v="2015-04-29T03:09:19"/>
  </r>
  <r>
    <n v="1000"/>
    <n v="0"/>
    <x v="2"/>
    <s v="DE"/>
    <s v="EUR"/>
    <n v="1440408120"/>
    <n v="1435224120"/>
    <b v="0"/>
    <n v="0"/>
    <b v="0"/>
    <x v="22"/>
    <n v="0"/>
    <e v="#DIV/0!"/>
    <x v="3"/>
    <s v="translations"/>
    <x v="1426"/>
    <d v="2015-08-24T09:22:00"/>
  </r>
  <r>
    <n v="5000"/>
    <n v="419"/>
    <x v="2"/>
    <s v="DE"/>
    <s v="EUR"/>
    <n v="1474230385"/>
    <n v="1471638385"/>
    <b v="0"/>
    <n v="4"/>
    <b v="0"/>
    <x v="22"/>
    <n v="8.3799999999999999E-2"/>
    <n v="104.75"/>
    <x v="3"/>
    <s v="translations"/>
    <x v="1427"/>
    <d v="2016-09-18T20:26:25"/>
  </r>
  <r>
    <n v="1000"/>
    <n v="45"/>
    <x v="2"/>
    <s v="ES"/>
    <s v="EUR"/>
    <n v="1459584417"/>
    <n v="1456996017"/>
    <b v="0"/>
    <n v="3"/>
    <b v="0"/>
    <x v="22"/>
    <n v="4.4999999999999998E-2"/>
    <n v="15"/>
    <x v="3"/>
    <s v="translations"/>
    <x v="1428"/>
    <d v="2016-04-02T08:06:57"/>
  </r>
  <r>
    <n v="10000"/>
    <n v="0"/>
    <x v="2"/>
    <s v="US"/>
    <s v="USD"/>
    <n v="1428629242"/>
    <n v="1426037242"/>
    <b v="0"/>
    <n v="0"/>
    <b v="0"/>
    <x v="22"/>
    <n v="0"/>
    <e v="#DIV/0!"/>
    <x v="3"/>
    <s v="translations"/>
    <x v="1429"/>
    <d v="2015-04-10T01:27:22"/>
  </r>
  <r>
    <n v="5000"/>
    <n v="403"/>
    <x v="2"/>
    <s v="US"/>
    <s v="USD"/>
    <n v="1419017488"/>
    <n v="1416339088"/>
    <b v="0"/>
    <n v="5"/>
    <b v="0"/>
    <x v="22"/>
    <n v="8.0600000000000005E-2"/>
    <n v="80.599999999999994"/>
    <x v="3"/>
    <s v="translations"/>
    <x v="1430"/>
    <d v="2014-12-19T19:31:28"/>
  </r>
  <r>
    <n v="17000"/>
    <n v="5431"/>
    <x v="2"/>
    <s v="US"/>
    <s v="USD"/>
    <n v="1448517816"/>
    <n v="1445922216"/>
    <b v="0"/>
    <n v="47"/>
    <b v="0"/>
    <x v="22"/>
    <n v="0.31947058823529412"/>
    <n v="115.55319148936171"/>
    <x v="3"/>
    <s v="translations"/>
    <x v="1431"/>
    <d v="2015-11-26T06:03:36"/>
  </r>
  <r>
    <n v="40000"/>
    <n v="0"/>
    <x v="2"/>
    <s v="US"/>
    <s v="USD"/>
    <n v="1437417828"/>
    <n v="1434825828"/>
    <b v="0"/>
    <n v="0"/>
    <b v="0"/>
    <x v="22"/>
    <n v="0"/>
    <e v="#DIV/0!"/>
    <x v="3"/>
    <s v="translations"/>
    <x v="1432"/>
    <d v="2015-07-20T18:43:48"/>
  </r>
  <r>
    <n v="12000"/>
    <n v="805"/>
    <x v="2"/>
    <s v="IT"/>
    <s v="EUR"/>
    <n v="1481367600"/>
    <n v="1477839675"/>
    <b v="0"/>
    <n v="10"/>
    <b v="0"/>
    <x v="22"/>
    <n v="6.7083333333333328E-2"/>
    <n v="80.5"/>
    <x v="3"/>
    <s v="translations"/>
    <x v="1433"/>
    <d v="2016-12-10T11:00:00"/>
  </r>
  <r>
    <n v="82000"/>
    <n v="8190"/>
    <x v="2"/>
    <s v="DK"/>
    <s v="DKK"/>
    <n v="1433775600"/>
    <n v="1431973478"/>
    <b v="0"/>
    <n v="11"/>
    <b v="0"/>
    <x v="22"/>
    <n v="9.987804878048781E-2"/>
    <n v="744.5454545454545"/>
    <x v="3"/>
    <s v="translations"/>
    <x v="1434"/>
    <d v="2015-06-08T15:00:00"/>
  </r>
  <r>
    <n v="15000"/>
    <n v="15"/>
    <x v="2"/>
    <s v="IT"/>
    <s v="EUR"/>
    <n v="1444589020"/>
    <n v="1441997020"/>
    <b v="0"/>
    <n v="2"/>
    <b v="0"/>
    <x v="22"/>
    <n v="1E-3"/>
    <n v="7.5"/>
    <x v="3"/>
    <s v="translations"/>
    <x v="1435"/>
    <d v="2015-10-11T18:43:40"/>
  </r>
  <r>
    <n v="10000"/>
    <n v="77"/>
    <x v="2"/>
    <s v="DE"/>
    <s v="EUR"/>
    <n v="1456043057"/>
    <n v="1453451057"/>
    <b v="0"/>
    <n v="2"/>
    <b v="0"/>
    <x v="22"/>
    <n v="7.7000000000000002E-3"/>
    <n v="38.5"/>
    <x v="3"/>
    <s v="translations"/>
    <x v="1436"/>
    <d v="2016-02-21T08:24:17"/>
  </r>
  <r>
    <n v="3000"/>
    <n v="807"/>
    <x v="2"/>
    <s v="US"/>
    <s v="USD"/>
    <n v="1405227540"/>
    <n v="1402058739"/>
    <b v="0"/>
    <n v="22"/>
    <b v="0"/>
    <x v="22"/>
    <n v="0.26900000000000002"/>
    <n v="36.68181818181818"/>
    <x v="3"/>
    <s v="translations"/>
    <x v="1437"/>
    <d v="2014-07-13T04:59:00"/>
  </r>
  <r>
    <n v="20000"/>
    <n v="600"/>
    <x v="2"/>
    <s v="DK"/>
    <s v="DKK"/>
    <n v="1461765300"/>
    <n v="1459198499"/>
    <b v="0"/>
    <n v="8"/>
    <b v="0"/>
    <x v="22"/>
    <n v="0.03"/>
    <n v="75"/>
    <x v="3"/>
    <s v="translations"/>
    <x v="1438"/>
    <d v="2016-04-27T13:55:00"/>
  </r>
  <r>
    <n v="2725"/>
    <n v="180"/>
    <x v="2"/>
    <s v="CA"/>
    <s v="CAD"/>
    <n v="1425758101"/>
    <n v="1423166101"/>
    <b v="0"/>
    <n v="6"/>
    <b v="0"/>
    <x v="22"/>
    <n v="6.6055045871559637E-2"/>
    <n v="30"/>
    <x v="3"/>
    <s v="translations"/>
    <x v="1439"/>
    <d v="2015-03-07T19:55:01"/>
  </r>
  <r>
    <n v="13000"/>
    <n v="1"/>
    <x v="2"/>
    <s v="IT"/>
    <s v="EUR"/>
    <n v="1464285463"/>
    <n v="1461693463"/>
    <b v="0"/>
    <n v="1"/>
    <b v="0"/>
    <x v="22"/>
    <n v="7.6923076923076926E-5"/>
    <n v="1"/>
    <x v="3"/>
    <s v="translations"/>
    <x v="1440"/>
    <d v="2016-05-26T17:57:43"/>
  </r>
  <r>
    <n v="180000"/>
    <n v="2020"/>
    <x v="2"/>
    <s v="GB"/>
    <s v="GBP"/>
    <n v="1441995769"/>
    <n v="1436811769"/>
    <b v="0"/>
    <n v="3"/>
    <b v="0"/>
    <x v="22"/>
    <n v="1.1222222222222222E-2"/>
    <n v="673.33333333333337"/>
    <x v="3"/>
    <s v="translations"/>
    <x v="1441"/>
    <d v="2015-09-11T18:22:49"/>
  </r>
  <r>
    <n v="1500"/>
    <n v="0"/>
    <x v="2"/>
    <s v="US"/>
    <s v="USD"/>
    <n v="1464190158"/>
    <n v="1461598158"/>
    <b v="0"/>
    <n v="0"/>
    <b v="0"/>
    <x v="22"/>
    <n v="0"/>
    <e v="#DIV/0!"/>
    <x v="3"/>
    <s v="translations"/>
    <x v="1442"/>
    <d v="2016-05-25T15:29:18"/>
  </r>
  <r>
    <n v="13000"/>
    <n v="0"/>
    <x v="2"/>
    <s v="FR"/>
    <s v="EUR"/>
    <n v="1483395209"/>
    <n v="1480803209"/>
    <b v="0"/>
    <n v="0"/>
    <b v="0"/>
    <x v="22"/>
    <n v="0"/>
    <e v="#DIV/0!"/>
    <x v="3"/>
    <s v="translations"/>
    <x v="1443"/>
    <d v="2017-01-02T22:13:29"/>
  </r>
  <r>
    <n v="4950"/>
    <n v="0"/>
    <x v="2"/>
    <s v="DE"/>
    <s v="EUR"/>
    <n v="1442091462"/>
    <n v="1436907462"/>
    <b v="0"/>
    <n v="0"/>
    <b v="0"/>
    <x v="22"/>
    <n v="0"/>
    <e v="#DIV/0!"/>
    <x v="3"/>
    <s v="translations"/>
    <x v="1444"/>
    <d v="2015-09-12T20:57:42"/>
  </r>
  <r>
    <n v="130000"/>
    <n v="0"/>
    <x v="2"/>
    <s v="DE"/>
    <s v="EUR"/>
    <n v="1434286855"/>
    <n v="1431694855"/>
    <b v="0"/>
    <n v="0"/>
    <b v="0"/>
    <x v="22"/>
    <n v="0"/>
    <e v="#DIV/0!"/>
    <x v="3"/>
    <s v="translations"/>
    <x v="1445"/>
    <d v="2015-06-14T13:00:55"/>
  </r>
  <r>
    <n v="900"/>
    <n v="0"/>
    <x v="2"/>
    <s v="IT"/>
    <s v="EUR"/>
    <n v="1461235478"/>
    <n v="1459507478"/>
    <b v="0"/>
    <n v="0"/>
    <b v="0"/>
    <x v="22"/>
    <n v="0"/>
    <e v="#DIV/0!"/>
    <x v="3"/>
    <s v="translations"/>
    <x v="1446"/>
    <d v="2016-04-21T10:44:38"/>
  </r>
  <r>
    <n v="500000"/>
    <n v="75"/>
    <x v="2"/>
    <s v="US"/>
    <s v="USD"/>
    <n v="1467999134"/>
    <n v="1465407134"/>
    <b v="0"/>
    <n v="3"/>
    <b v="0"/>
    <x v="22"/>
    <n v="1.4999999999999999E-4"/>
    <n v="25"/>
    <x v="3"/>
    <s v="translations"/>
    <x v="1447"/>
    <d v="2016-07-08T17:32:14"/>
  </r>
  <r>
    <n v="200000"/>
    <n v="0"/>
    <x v="2"/>
    <s v="AU"/>
    <s v="AUD"/>
    <n v="1432272300"/>
    <n v="1429655318"/>
    <b v="0"/>
    <n v="0"/>
    <b v="0"/>
    <x v="22"/>
    <n v="0"/>
    <e v="#DIV/0!"/>
    <x v="3"/>
    <s v="translations"/>
    <x v="1448"/>
    <d v="2015-05-22T05:25:00"/>
  </r>
  <r>
    <n v="8888"/>
    <n v="0"/>
    <x v="2"/>
    <s v="US"/>
    <s v="USD"/>
    <n v="1431286105"/>
    <n v="1427138905"/>
    <b v="0"/>
    <n v="0"/>
    <b v="0"/>
    <x v="22"/>
    <n v="0"/>
    <e v="#DIV/0!"/>
    <x v="3"/>
    <s v="translations"/>
    <x v="1449"/>
    <d v="2015-05-10T19:28:25"/>
  </r>
  <r>
    <n v="100000"/>
    <n v="1"/>
    <x v="2"/>
    <s v="US"/>
    <s v="USD"/>
    <n v="1455941197"/>
    <n v="1453349197"/>
    <b v="0"/>
    <n v="1"/>
    <b v="0"/>
    <x v="22"/>
    <n v="1.0000000000000001E-5"/>
    <n v="1"/>
    <x v="3"/>
    <s v="translations"/>
    <x v="1450"/>
    <d v="2016-02-20T04:06:37"/>
  </r>
  <r>
    <n v="18950"/>
    <n v="2"/>
    <x v="1"/>
    <s v="US"/>
    <s v="USD"/>
    <n v="1416355259"/>
    <n v="1413759659"/>
    <b v="0"/>
    <n v="2"/>
    <b v="0"/>
    <x v="22"/>
    <n v="1.0554089709762533E-4"/>
    <n v="1"/>
    <x v="3"/>
    <s v="translations"/>
    <x v="1451"/>
    <d v="2014-11-19T00:00:59"/>
  </r>
  <r>
    <n v="14000"/>
    <n v="0"/>
    <x v="1"/>
    <s v="US"/>
    <s v="USD"/>
    <n v="1406566363"/>
    <n v="1403974363"/>
    <b v="0"/>
    <n v="0"/>
    <b v="0"/>
    <x v="22"/>
    <n v="0"/>
    <e v="#DIV/0!"/>
    <x v="3"/>
    <s v="translations"/>
    <x v="1452"/>
    <d v="2014-07-28T16:52:43"/>
  </r>
  <r>
    <n v="25000"/>
    <n v="0"/>
    <x v="1"/>
    <s v="FR"/>
    <s v="EUR"/>
    <n v="1492270947"/>
    <n v="1488386547"/>
    <b v="0"/>
    <n v="0"/>
    <b v="0"/>
    <x v="22"/>
    <n v="0"/>
    <e v="#DIV/0!"/>
    <x v="3"/>
    <s v="translations"/>
    <x v="1453"/>
    <d v="2017-04-15T15:42:27"/>
  </r>
  <r>
    <n v="1750"/>
    <n v="15"/>
    <x v="1"/>
    <s v="ES"/>
    <s v="EUR"/>
    <n v="1461535140"/>
    <n v="1459716480"/>
    <b v="0"/>
    <n v="1"/>
    <b v="0"/>
    <x v="22"/>
    <n v="8.5714285714285719E-3"/>
    <n v="15"/>
    <x v="3"/>
    <s v="translations"/>
    <x v="1454"/>
    <d v="2016-04-24T21:59:00"/>
  </r>
  <r>
    <n v="15000"/>
    <n v="1575"/>
    <x v="1"/>
    <s v="US"/>
    <s v="USD"/>
    <n v="1409924340"/>
    <n v="1405181320"/>
    <b v="0"/>
    <n v="7"/>
    <b v="0"/>
    <x v="22"/>
    <n v="0.105"/>
    <n v="225"/>
    <x v="3"/>
    <s v="translations"/>
    <x v="1455"/>
    <d v="2014-09-05T13:39:00"/>
  </r>
  <r>
    <n v="5000"/>
    <n v="145"/>
    <x v="1"/>
    <s v="IT"/>
    <s v="EUR"/>
    <n v="1483459365"/>
    <n v="1480867365"/>
    <b v="0"/>
    <n v="3"/>
    <b v="0"/>
    <x v="22"/>
    <n v="2.9000000000000001E-2"/>
    <n v="48.333333333333336"/>
    <x v="3"/>
    <s v="translations"/>
    <x v="1456"/>
    <d v="2017-01-03T16:02:45"/>
  </r>
  <r>
    <n v="6000"/>
    <n v="0"/>
    <x v="1"/>
    <s v="US"/>
    <s v="USD"/>
    <n v="1447281044"/>
    <n v="1444685444"/>
    <b v="0"/>
    <n v="0"/>
    <b v="0"/>
    <x v="22"/>
    <n v="0"/>
    <e v="#DIV/0!"/>
    <x v="3"/>
    <s v="translations"/>
    <x v="1457"/>
    <d v="2015-11-11T22:30:44"/>
  </r>
  <r>
    <n v="5000"/>
    <n v="0"/>
    <x v="1"/>
    <s v="US"/>
    <s v="USD"/>
    <n v="1407729600"/>
    <n v="1405097760"/>
    <b v="0"/>
    <n v="0"/>
    <b v="0"/>
    <x v="22"/>
    <n v="0"/>
    <e v="#DIV/0!"/>
    <x v="3"/>
    <s v="translations"/>
    <x v="1458"/>
    <d v="2014-08-11T04:00:00"/>
  </r>
  <r>
    <n v="37000"/>
    <n v="0"/>
    <x v="1"/>
    <s v="DK"/>
    <s v="DKK"/>
    <n v="1449077100"/>
    <n v="1446612896"/>
    <b v="0"/>
    <n v="0"/>
    <b v="0"/>
    <x v="22"/>
    <n v="0"/>
    <e v="#DIV/0!"/>
    <x v="3"/>
    <s v="translations"/>
    <x v="1459"/>
    <d v="2015-12-02T17:25:00"/>
  </r>
  <r>
    <n v="25000000"/>
    <n v="0"/>
    <x v="1"/>
    <s v="US"/>
    <s v="USD"/>
    <n v="1417391100"/>
    <n v="1412371898"/>
    <b v="0"/>
    <n v="0"/>
    <b v="0"/>
    <x v="22"/>
    <n v="0"/>
    <e v="#DIV/0!"/>
    <x v="3"/>
    <s v="translations"/>
    <x v="1460"/>
    <d v="2014-11-30T23:45:00"/>
  </r>
  <r>
    <n v="15000"/>
    <n v="15186.69"/>
    <x v="0"/>
    <s v="US"/>
    <s v="USD"/>
    <n v="1413849600"/>
    <n v="1410967754"/>
    <b v="1"/>
    <n v="340"/>
    <b v="1"/>
    <x v="23"/>
    <n v="1.012446"/>
    <n v="44.66673529411765"/>
    <x v="3"/>
    <s v="radio &amp; podcasts"/>
    <x v="1461"/>
    <d v="2014-10-21T00:00:00"/>
  </r>
  <r>
    <n v="4000"/>
    <n v="4340.7"/>
    <x v="0"/>
    <s v="US"/>
    <s v="USD"/>
    <n v="1365609271"/>
    <n v="1363017271"/>
    <b v="1"/>
    <n v="150"/>
    <b v="1"/>
    <x v="23"/>
    <n v="1.085175"/>
    <n v="28.937999999999999"/>
    <x v="3"/>
    <s v="radio &amp; podcasts"/>
    <x v="1462"/>
    <d v="2013-04-10T15:54:31"/>
  </r>
  <r>
    <n v="600"/>
    <n v="886"/>
    <x v="0"/>
    <s v="US"/>
    <s v="USD"/>
    <n v="1365367938"/>
    <n v="1361483538"/>
    <b v="1"/>
    <n v="25"/>
    <b v="1"/>
    <x v="23"/>
    <n v="1.4766666666666666"/>
    <n v="35.44"/>
    <x v="3"/>
    <s v="radio &amp; podcasts"/>
    <x v="1463"/>
    <d v="2013-04-07T20:52:18"/>
  </r>
  <r>
    <n v="5000"/>
    <n v="8160"/>
    <x v="0"/>
    <s v="US"/>
    <s v="USD"/>
    <n v="1361029958"/>
    <n v="1358437958"/>
    <b v="1"/>
    <n v="234"/>
    <b v="1"/>
    <x v="23"/>
    <n v="1.6319999999999999"/>
    <n v="34.871794871794869"/>
    <x v="3"/>
    <s v="radio &amp; podcasts"/>
    <x v="1464"/>
    <d v="2013-02-16T15:52:38"/>
  </r>
  <r>
    <n v="30000"/>
    <n v="136924.35"/>
    <x v="0"/>
    <s v="US"/>
    <s v="USD"/>
    <n v="1332385200"/>
    <n v="1329759452"/>
    <b v="1"/>
    <n v="2602"/>
    <b v="1"/>
    <x v="23"/>
    <n v="4.5641449999999999"/>
    <n v="52.622732513451197"/>
    <x v="3"/>
    <s v="radio &amp; podcasts"/>
    <x v="1465"/>
    <d v="2012-03-22T03:00:00"/>
  </r>
  <r>
    <n v="16000"/>
    <n v="17260.37"/>
    <x v="0"/>
    <s v="US"/>
    <s v="USD"/>
    <n v="1452574800"/>
    <n v="1449029266"/>
    <b v="1"/>
    <n v="248"/>
    <b v="1"/>
    <x v="23"/>
    <n v="1.0787731249999999"/>
    <n v="69.598266129032254"/>
    <x v="3"/>
    <s v="radio &amp; podcasts"/>
    <x v="1466"/>
    <d v="2016-01-12T05:00:00"/>
  </r>
  <r>
    <n v="40000"/>
    <n v="46032"/>
    <x v="0"/>
    <s v="US"/>
    <s v="USD"/>
    <n v="1332699285"/>
    <n v="1327518885"/>
    <b v="1"/>
    <n v="600"/>
    <b v="1"/>
    <x v="23"/>
    <n v="1.1508"/>
    <n v="76.72"/>
    <x v="3"/>
    <s v="radio &amp; podcasts"/>
    <x v="1467"/>
    <d v="2012-03-25T18:14:45"/>
  </r>
  <r>
    <n v="9500"/>
    <n v="9725"/>
    <x v="0"/>
    <s v="US"/>
    <s v="USD"/>
    <n v="1307838049"/>
    <n v="1302654049"/>
    <b v="1"/>
    <n v="293"/>
    <b v="1"/>
    <x v="23"/>
    <n v="1.0236842105263158"/>
    <n v="33.191126279863482"/>
    <x v="3"/>
    <s v="radio &amp; podcasts"/>
    <x v="1468"/>
    <d v="2011-06-12T00:20:49"/>
  </r>
  <r>
    <n v="44250"/>
    <n v="47978"/>
    <x v="0"/>
    <s v="US"/>
    <s v="USD"/>
    <n v="1360938109"/>
    <n v="1358346109"/>
    <b v="1"/>
    <n v="321"/>
    <b v="1"/>
    <x v="23"/>
    <n v="1.0842485875706214"/>
    <n v="149.46417445482865"/>
    <x v="3"/>
    <s v="radio &amp; podcasts"/>
    <x v="1469"/>
    <d v="2013-02-15T14:21:49"/>
  </r>
  <r>
    <n v="1500"/>
    <n v="1877"/>
    <x v="0"/>
    <s v="US"/>
    <s v="USD"/>
    <n v="1356724263"/>
    <n v="1354909863"/>
    <b v="1"/>
    <n v="81"/>
    <b v="1"/>
    <x v="23"/>
    <n v="1.2513333333333334"/>
    <n v="23.172839506172838"/>
    <x v="3"/>
    <s v="radio &amp; podcasts"/>
    <x v="1470"/>
    <d v="2012-12-28T19:51:03"/>
  </r>
  <r>
    <n v="32000"/>
    <n v="33229"/>
    <x v="0"/>
    <s v="US"/>
    <s v="USD"/>
    <n v="1428620334"/>
    <n v="1426028334"/>
    <b v="1"/>
    <n v="343"/>
    <b v="1"/>
    <x v="23"/>
    <n v="1.03840625"/>
    <n v="96.877551020408163"/>
    <x v="3"/>
    <s v="radio &amp; podcasts"/>
    <x v="1471"/>
    <d v="2015-04-09T22:58:54"/>
  </r>
  <r>
    <n v="25000"/>
    <n v="34676"/>
    <x v="0"/>
    <s v="US"/>
    <s v="USD"/>
    <n v="1381928503"/>
    <n v="1379336503"/>
    <b v="1"/>
    <n v="336"/>
    <b v="1"/>
    <x v="23"/>
    <n v="1.3870400000000001"/>
    <n v="103.20238095238095"/>
    <x v="3"/>
    <s v="radio &amp; podcasts"/>
    <x v="1472"/>
    <d v="2013-10-16T13:01:43"/>
  </r>
  <r>
    <n v="1500"/>
    <n v="1807.74"/>
    <x v="0"/>
    <s v="US"/>
    <s v="USD"/>
    <n v="1330644639"/>
    <n v="1328052639"/>
    <b v="1"/>
    <n v="47"/>
    <b v="1"/>
    <x v="23"/>
    <n v="1.20516"/>
    <n v="38.462553191489363"/>
    <x v="3"/>
    <s v="radio &amp; podcasts"/>
    <x v="1473"/>
    <d v="2012-03-01T23:30:39"/>
  </r>
  <r>
    <n v="3000"/>
    <n v="3368"/>
    <x v="0"/>
    <s v="US"/>
    <s v="USD"/>
    <n v="1379093292"/>
    <n v="1376501292"/>
    <b v="1"/>
    <n v="76"/>
    <b v="1"/>
    <x v="23"/>
    <n v="1.1226666666666667"/>
    <n v="44.315789473684212"/>
    <x v="3"/>
    <s v="radio &amp; podcasts"/>
    <x v="1474"/>
    <d v="2013-09-13T17:28:12"/>
  </r>
  <r>
    <n v="15000"/>
    <n v="28300.45"/>
    <x v="0"/>
    <s v="US"/>
    <s v="USD"/>
    <n v="1419051540"/>
    <n v="1416244863"/>
    <b v="1"/>
    <n v="441"/>
    <b v="1"/>
    <x v="23"/>
    <n v="1.8866966666666667"/>
    <n v="64.173356009070289"/>
    <x v="3"/>
    <s v="radio &amp; podcasts"/>
    <x v="1475"/>
    <d v="2014-12-20T04:59:00"/>
  </r>
  <r>
    <n v="6000"/>
    <n v="39693.279999999999"/>
    <x v="0"/>
    <s v="US"/>
    <s v="USD"/>
    <n v="1315616422"/>
    <n v="1313024422"/>
    <b v="1"/>
    <n v="916"/>
    <b v="1"/>
    <x v="23"/>
    <n v="6.6155466666666669"/>
    <n v="43.333275109170302"/>
    <x v="3"/>
    <s v="radio &amp; podcasts"/>
    <x v="1476"/>
    <d v="2011-09-10T01:00:22"/>
  </r>
  <r>
    <n v="30000"/>
    <n v="33393"/>
    <x v="0"/>
    <s v="US"/>
    <s v="USD"/>
    <n v="1324609200"/>
    <n v="1319467604"/>
    <b v="1"/>
    <n v="369"/>
    <b v="1"/>
    <x v="23"/>
    <n v="1.1131"/>
    <n v="90.495934959349597"/>
    <x v="3"/>
    <s v="radio &amp; podcasts"/>
    <x v="1477"/>
    <d v="2011-12-23T03:00:00"/>
  </r>
  <r>
    <n v="50000"/>
    <n v="590807.11"/>
    <x v="0"/>
    <s v="US"/>
    <s v="USD"/>
    <n v="1368564913"/>
    <n v="1367355313"/>
    <b v="1"/>
    <n v="20242"/>
    <b v="1"/>
    <x v="23"/>
    <n v="11.8161422"/>
    <n v="29.187190495010373"/>
    <x v="3"/>
    <s v="radio &amp; podcasts"/>
    <x v="1478"/>
    <d v="2013-05-14T20:55:13"/>
  </r>
  <r>
    <n v="1600"/>
    <n v="2198"/>
    <x v="0"/>
    <s v="US"/>
    <s v="USD"/>
    <n v="1399694340"/>
    <n v="1398448389"/>
    <b v="1"/>
    <n v="71"/>
    <b v="1"/>
    <x v="23"/>
    <n v="1.37375"/>
    <n v="30.95774647887324"/>
    <x v="3"/>
    <s v="radio &amp; podcasts"/>
    <x v="1479"/>
    <d v="2014-05-10T03:59:00"/>
  </r>
  <r>
    <n v="50000"/>
    <n v="58520.2"/>
    <x v="0"/>
    <s v="US"/>
    <s v="USD"/>
    <n v="1374858000"/>
    <n v="1373408699"/>
    <b v="1"/>
    <n v="635"/>
    <b v="1"/>
    <x v="23"/>
    <n v="1.170404"/>
    <n v="92.157795275590544"/>
    <x v="3"/>
    <s v="radio &amp; podcasts"/>
    <x v="1480"/>
    <d v="2013-07-26T17:00:00"/>
  </r>
  <r>
    <n v="5000"/>
    <n v="105"/>
    <x v="2"/>
    <s v="CA"/>
    <s v="CAD"/>
    <n v="1383430145"/>
    <n v="1380838145"/>
    <b v="0"/>
    <n v="6"/>
    <b v="0"/>
    <x v="10"/>
    <n v="2.1000000000000001E-2"/>
    <n v="17.5"/>
    <x v="3"/>
    <s v="fiction"/>
    <x v="1481"/>
    <d v="2013-11-02T22:09:05"/>
  </r>
  <r>
    <n v="5000"/>
    <n v="5"/>
    <x v="2"/>
    <s v="US"/>
    <s v="USD"/>
    <n v="1347004260"/>
    <n v="1345062936"/>
    <b v="0"/>
    <n v="1"/>
    <b v="0"/>
    <x v="10"/>
    <n v="1E-3"/>
    <n v="5"/>
    <x v="3"/>
    <s v="fiction"/>
    <x v="1482"/>
    <d v="2012-09-07T07:51:00"/>
  </r>
  <r>
    <n v="7000"/>
    <n v="50"/>
    <x v="2"/>
    <s v="US"/>
    <s v="USD"/>
    <n v="1469162275"/>
    <n v="1467002275"/>
    <b v="0"/>
    <n v="2"/>
    <b v="0"/>
    <x v="10"/>
    <n v="7.1428571428571426E-3"/>
    <n v="25"/>
    <x v="3"/>
    <s v="fiction"/>
    <x v="1483"/>
    <d v="2016-07-22T04:37:55"/>
  </r>
  <r>
    <n v="2000"/>
    <n v="0"/>
    <x v="2"/>
    <s v="US"/>
    <s v="USD"/>
    <n v="1342882260"/>
    <n v="1337834963"/>
    <b v="0"/>
    <n v="0"/>
    <b v="0"/>
    <x v="10"/>
    <n v="0"/>
    <e v="#DIV/0!"/>
    <x v="3"/>
    <s v="fiction"/>
    <x v="1484"/>
    <d v="2012-07-21T14:51:00"/>
  </r>
  <r>
    <n v="6700"/>
    <n v="150"/>
    <x v="2"/>
    <s v="US"/>
    <s v="USD"/>
    <n v="1434827173"/>
    <n v="1430939173"/>
    <b v="0"/>
    <n v="3"/>
    <b v="0"/>
    <x v="10"/>
    <n v="2.2388059701492536E-2"/>
    <n v="50"/>
    <x v="3"/>
    <s v="fiction"/>
    <x v="1485"/>
    <d v="2015-06-20T19:06:13"/>
  </r>
  <r>
    <n v="20000"/>
    <n v="48"/>
    <x v="2"/>
    <s v="US"/>
    <s v="USD"/>
    <n v="1425009761"/>
    <n v="1422417761"/>
    <b v="0"/>
    <n v="3"/>
    <b v="0"/>
    <x v="10"/>
    <n v="2.3999999999999998E-3"/>
    <n v="16"/>
    <x v="3"/>
    <s v="fiction"/>
    <x v="1486"/>
    <d v="2015-02-27T04:02:41"/>
  </r>
  <r>
    <n v="10000"/>
    <n v="0"/>
    <x v="2"/>
    <s v="US"/>
    <s v="USD"/>
    <n v="1470175271"/>
    <n v="1467583271"/>
    <b v="0"/>
    <n v="0"/>
    <b v="0"/>
    <x v="10"/>
    <n v="0"/>
    <e v="#DIV/0!"/>
    <x v="3"/>
    <s v="fiction"/>
    <x v="1487"/>
    <d v="2016-08-02T22:01:11"/>
  </r>
  <r>
    <n v="15000"/>
    <n v="360"/>
    <x v="2"/>
    <s v="AU"/>
    <s v="AUD"/>
    <n v="1388928660"/>
    <n v="1386336660"/>
    <b v="0"/>
    <n v="6"/>
    <b v="0"/>
    <x v="10"/>
    <n v="2.4E-2"/>
    <n v="60"/>
    <x v="3"/>
    <s v="fiction"/>
    <x v="1488"/>
    <d v="2014-01-05T13:31:00"/>
  </r>
  <r>
    <n v="5000"/>
    <n v="0"/>
    <x v="2"/>
    <s v="US"/>
    <s v="USD"/>
    <n v="1352994052"/>
    <n v="1350398452"/>
    <b v="0"/>
    <n v="0"/>
    <b v="0"/>
    <x v="10"/>
    <n v="0"/>
    <e v="#DIV/0!"/>
    <x v="3"/>
    <s v="fiction"/>
    <x v="1489"/>
    <d v="2012-11-15T15:40:52"/>
  </r>
  <r>
    <n v="2900"/>
    <n v="895"/>
    <x v="2"/>
    <s v="US"/>
    <s v="USD"/>
    <n v="1380720474"/>
    <n v="1378214874"/>
    <b v="0"/>
    <n v="19"/>
    <b v="0"/>
    <x v="10"/>
    <n v="0.30862068965517242"/>
    <n v="47.10526315789474"/>
    <x v="3"/>
    <s v="fiction"/>
    <x v="1490"/>
    <d v="2013-10-02T13:27:54"/>
  </r>
  <r>
    <n v="1200"/>
    <n v="100"/>
    <x v="2"/>
    <s v="US"/>
    <s v="USD"/>
    <n v="1424014680"/>
    <n v="1418922443"/>
    <b v="0"/>
    <n v="1"/>
    <b v="0"/>
    <x v="10"/>
    <n v="8.3333333333333329E-2"/>
    <n v="100"/>
    <x v="3"/>
    <s v="fiction"/>
    <x v="1491"/>
    <d v="2015-02-15T15:38:00"/>
  </r>
  <r>
    <n v="4000"/>
    <n v="30"/>
    <x v="2"/>
    <s v="US"/>
    <s v="USD"/>
    <n v="1308431646"/>
    <n v="1305839646"/>
    <b v="0"/>
    <n v="2"/>
    <b v="0"/>
    <x v="10"/>
    <n v="7.4999999999999997E-3"/>
    <n v="15"/>
    <x v="3"/>
    <s v="fiction"/>
    <x v="1492"/>
    <d v="2011-06-18T21:14:06"/>
  </r>
  <r>
    <n v="2400"/>
    <n v="0"/>
    <x v="2"/>
    <s v="US"/>
    <s v="USD"/>
    <n v="1371415675"/>
    <n v="1368823675"/>
    <b v="0"/>
    <n v="0"/>
    <b v="0"/>
    <x v="10"/>
    <n v="0"/>
    <e v="#DIV/0!"/>
    <x v="3"/>
    <s v="fiction"/>
    <x v="1493"/>
    <d v="2013-06-16T20:47:55"/>
  </r>
  <r>
    <n v="5000"/>
    <n v="445"/>
    <x v="2"/>
    <s v="US"/>
    <s v="USD"/>
    <n v="1428075480"/>
    <n v="1425489613"/>
    <b v="0"/>
    <n v="11"/>
    <b v="0"/>
    <x v="10"/>
    <n v="8.8999999999999996E-2"/>
    <n v="40.454545454545453"/>
    <x v="3"/>
    <s v="fiction"/>
    <x v="1494"/>
    <d v="2015-04-03T15:38:00"/>
  </r>
  <r>
    <n v="2000"/>
    <n v="0"/>
    <x v="2"/>
    <s v="US"/>
    <s v="USD"/>
    <n v="1314471431"/>
    <n v="1311879431"/>
    <b v="0"/>
    <n v="0"/>
    <b v="0"/>
    <x v="10"/>
    <n v="0"/>
    <e v="#DIV/0!"/>
    <x v="3"/>
    <s v="fiction"/>
    <x v="1495"/>
    <d v="2011-08-27T18:57:11"/>
  </r>
  <r>
    <n v="1500"/>
    <n v="0"/>
    <x v="2"/>
    <s v="US"/>
    <s v="USD"/>
    <n v="1410866659"/>
    <n v="1405682659"/>
    <b v="0"/>
    <n v="0"/>
    <b v="0"/>
    <x v="10"/>
    <n v="0"/>
    <e v="#DIV/0!"/>
    <x v="3"/>
    <s v="fiction"/>
    <x v="1496"/>
    <d v="2014-09-16T11:24:19"/>
  </r>
  <r>
    <n v="15000"/>
    <n v="1"/>
    <x v="2"/>
    <s v="US"/>
    <s v="USD"/>
    <n v="1375299780"/>
    <n v="1371655522"/>
    <b v="0"/>
    <n v="1"/>
    <b v="0"/>
    <x v="10"/>
    <n v="6.666666666666667E-5"/>
    <n v="1"/>
    <x v="3"/>
    <s v="fiction"/>
    <x v="1497"/>
    <d v="2013-07-31T19:43:00"/>
  </r>
  <r>
    <n v="3000"/>
    <n v="57"/>
    <x v="2"/>
    <s v="US"/>
    <s v="USD"/>
    <n v="1409787378"/>
    <n v="1405899378"/>
    <b v="0"/>
    <n v="3"/>
    <b v="0"/>
    <x v="10"/>
    <n v="1.9E-2"/>
    <n v="19"/>
    <x v="3"/>
    <s v="fiction"/>
    <x v="1498"/>
    <d v="2014-09-03T23:36:18"/>
  </r>
  <r>
    <n v="2000"/>
    <n v="5"/>
    <x v="2"/>
    <s v="US"/>
    <s v="USD"/>
    <n v="1470355833"/>
    <n v="1465171833"/>
    <b v="0"/>
    <n v="1"/>
    <b v="0"/>
    <x v="10"/>
    <n v="2.5000000000000001E-3"/>
    <n v="5"/>
    <x v="3"/>
    <s v="fiction"/>
    <x v="1499"/>
    <d v="2016-08-05T00:10:33"/>
  </r>
  <r>
    <n v="2800"/>
    <n v="701"/>
    <x v="2"/>
    <s v="US"/>
    <s v="USD"/>
    <n v="1367444557"/>
    <n v="1364852557"/>
    <b v="0"/>
    <n v="15"/>
    <b v="0"/>
    <x v="10"/>
    <n v="0.25035714285714283"/>
    <n v="46.733333333333334"/>
    <x v="3"/>
    <s v="fiction"/>
    <x v="1500"/>
    <d v="2013-05-01T21:42:37"/>
  </r>
  <r>
    <n v="52000"/>
    <n v="86492"/>
    <x v="0"/>
    <s v="CA"/>
    <s v="CAD"/>
    <n v="1436364023"/>
    <n v="1433772023"/>
    <b v="1"/>
    <n v="885"/>
    <b v="1"/>
    <x v="20"/>
    <n v="1.6633076923076924"/>
    <n v="97.731073446327684"/>
    <x v="8"/>
    <s v="photobooks"/>
    <x v="1501"/>
    <d v="2015-07-08T14:00:23"/>
  </r>
  <r>
    <n v="22000"/>
    <n v="22318"/>
    <x v="0"/>
    <s v="GB"/>
    <s v="GBP"/>
    <n v="1458943200"/>
    <n v="1456491680"/>
    <b v="1"/>
    <n v="329"/>
    <b v="1"/>
    <x v="20"/>
    <n v="1.0144545454545455"/>
    <n v="67.835866261398181"/>
    <x v="8"/>
    <s v="photobooks"/>
    <x v="1502"/>
    <d v="2016-03-25T22:00:00"/>
  </r>
  <r>
    <n v="3750"/>
    <n v="4045.93"/>
    <x v="0"/>
    <s v="BE"/>
    <s v="EUR"/>
    <n v="1477210801"/>
    <n v="1472026801"/>
    <b v="1"/>
    <n v="71"/>
    <b v="1"/>
    <x v="20"/>
    <n v="1.0789146666666667"/>
    <n v="56.98492957746479"/>
    <x v="8"/>
    <s v="photobooks"/>
    <x v="1503"/>
    <d v="2016-10-23T08:20:01"/>
  </r>
  <r>
    <n v="6500"/>
    <n v="18066"/>
    <x v="0"/>
    <s v="GB"/>
    <s v="GBP"/>
    <n v="1402389180"/>
    <n v="1399996024"/>
    <b v="1"/>
    <n v="269"/>
    <b v="1"/>
    <x v="20"/>
    <n v="2.7793846153846156"/>
    <n v="67.159851301115239"/>
    <x v="8"/>
    <s v="photobooks"/>
    <x v="1504"/>
    <d v="2014-06-10T08:33:00"/>
  </r>
  <r>
    <n v="16000"/>
    <n v="16573"/>
    <x v="0"/>
    <s v="DE"/>
    <s v="EUR"/>
    <n v="1458676860"/>
    <n v="1455446303"/>
    <b v="1"/>
    <n v="345"/>
    <b v="1"/>
    <x v="20"/>
    <n v="1.0358125"/>
    <n v="48.037681159420288"/>
    <x v="8"/>
    <s v="photobooks"/>
    <x v="1505"/>
    <d v="2016-03-22T20:01:00"/>
  </r>
  <r>
    <n v="1500"/>
    <n v="1671"/>
    <x v="0"/>
    <s v="GB"/>
    <s v="GBP"/>
    <n v="1406227904"/>
    <n v="1403635904"/>
    <b v="1"/>
    <n v="43"/>
    <b v="1"/>
    <x v="20"/>
    <n v="1.1140000000000001"/>
    <n v="38.860465116279073"/>
    <x v="8"/>
    <s v="photobooks"/>
    <x v="1506"/>
    <d v="2014-07-24T18:51:44"/>
  </r>
  <r>
    <n v="1200"/>
    <n v="2580"/>
    <x v="0"/>
    <s v="US"/>
    <s v="USD"/>
    <n v="1273911000"/>
    <n v="1268822909"/>
    <b v="1"/>
    <n v="33"/>
    <b v="1"/>
    <x v="20"/>
    <n v="2.15"/>
    <n v="78.181818181818187"/>
    <x v="8"/>
    <s v="photobooks"/>
    <x v="1507"/>
    <d v="2010-05-15T08:10:00"/>
  </r>
  <r>
    <n v="18500"/>
    <n v="20491"/>
    <x v="0"/>
    <s v="US"/>
    <s v="USD"/>
    <n v="1403880281"/>
    <n v="1401201881"/>
    <b v="1"/>
    <n v="211"/>
    <b v="1"/>
    <x v="20"/>
    <n v="1.1076216216216217"/>
    <n v="97.113744075829388"/>
    <x v="8"/>
    <s v="photobooks"/>
    <x v="1508"/>
    <d v="2014-06-27T14:44:41"/>
  </r>
  <r>
    <n v="17500"/>
    <n v="21637.22"/>
    <x v="0"/>
    <s v="DE"/>
    <s v="EUR"/>
    <n v="1487113140"/>
    <n v="1484570885"/>
    <b v="1"/>
    <n v="196"/>
    <b v="1"/>
    <x v="20"/>
    <n v="1.2364125714285714"/>
    <n v="110.39397959183674"/>
    <x v="8"/>
    <s v="photobooks"/>
    <x v="1509"/>
    <d v="2017-02-14T22:59:00"/>
  </r>
  <r>
    <n v="16000"/>
    <n v="16165.6"/>
    <x v="0"/>
    <s v="GB"/>
    <s v="GBP"/>
    <n v="1405761278"/>
    <n v="1403169278"/>
    <b v="1"/>
    <n v="405"/>
    <b v="1"/>
    <x v="20"/>
    <n v="1.0103500000000001"/>
    <n v="39.91506172839506"/>
    <x v="8"/>
    <s v="photobooks"/>
    <x v="1510"/>
    <d v="2014-07-19T09:14:38"/>
  </r>
  <r>
    <n v="14000"/>
    <n v="15651"/>
    <x v="0"/>
    <s v="US"/>
    <s v="USD"/>
    <n v="1447858804"/>
    <n v="1445263204"/>
    <b v="1"/>
    <n v="206"/>
    <b v="1"/>
    <x v="20"/>
    <n v="1.1179285714285714"/>
    <n v="75.975728155339809"/>
    <x v="8"/>
    <s v="photobooks"/>
    <x v="1511"/>
    <d v="2015-11-18T15:00:04"/>
  </r>
  <r>
    <n v="3500"/>
    <n v="19557"/>
    <x v="0"/>
    <s v="US"/>
    <s v="USD"/>
    <n v="1486311939"/>
    <n v="1483719939"/>
    <b v="1"/>
    <n v="335"/>
    <b v="1"/>
    <x v="20"/>
    <n v="5.5877142857142861"/>
    <n v="58.379104477611939"/>
    <x v="8"/>
    <s v="photobooks"/>
    <x v="1512"/>
    <d v="2017-02-05T16:25:39"/>
  </r>
  <r>
    <n v="8000"/>
    <n v="12001.5"/>
    <x v="0"/>
    <s v="GB"/>
    <s v="GBP"/>
    <n v="1405523866"/>
    <n v="1402931866"/>
    <b v="1"/>
    <n v="215"/>
    <b v="1"/>
    <x v="20"/>
    <n v="1.5001875"/>
    <n v="55.82093023255814"/>
    <x v="8"/>
    <s v="photobooks"/>
    <x v="1513"/>
    <d v="2014-07-16T15:17:46"/>
  </r>
  <r>
    <n v="25000"/>
    <n v="26619"/>
    <x v="0"/>
    <s v="US"/>
    <s v="USD"/>
    <n v="1443363640"/>
    <n v="1439907640"/>
    <b v="1"/>
    <n v="176"/>
    <b v="1"/>
    <x v="20"/>
    <n v="1.0647599999999999"/>
    <n v="151.24431818181819"/>
    <x v="8"/>
    <s v="photobooks"/>
    <x v="1514"/>
    <d v="2015-09-27T14:20:40"/>
  </r>
  <r>
    <n v="300000"/>
    <n v="471567"/>
    <x v="0"/>
    <s v="NO"/>
    <s v="NOK"/>
    <n v="1458104697"/>
    <n v="1455516297"/>
    <b v="1"/>
    <n v="555"/>
    <b v="1"/>
    <x v="20"/>
    <n v="1.57189"/>
    <n v="849.67027027027029"/>
    <x v="8"/>
    <s v="photobooks"/>
    <x v="1515"/>
    <d v="2016-03-16T05:04:57"/>
  </r>
  <r>
    <n v="17000"/>
    <n v="18472"/>
    <x v="0"/>
    <s v="US"/>
    <s v="USD"/>
    <n v="1475762400"/>
    <n v="1473160292"/>
    <b v="1"/>
    <n v="116"/>
    <b v="1"/>
    <x v="20"/>
    <n v="1.0865882352941176"/>
    <n v="159.24137931034483"/>
    <x v="8"/>
    <s v="photobooks"/>
    <x v="1516"/>
    <d v="2016-10-06T14:00:00"/>
  </r>
  <r>
    <n v="15000"/>
    <n v="24297"/>
    <x v="0"/>
    <s v="US"/>
    <s v="USD"/>
    <n v="1417845600"/>
    <n v="1415194553"/>
    <b v="1"/>
    <n v="615"/>
    <b v="1"/>
    <x v="20"/>
    <n v="1.6197999999999999"/>
    <n v="39.507317073170732"/>
    <x v="8"/>
    <s v="photobooks"/>
    <x v="1517"/>
    <d v="2014-12-06T06:00:00"/>
  </r>
  <r>
    <n v="15000"/>
    <n v="30805"/>
    <x v="0"/>
    <s v="US"/>
    <s v="USD"/>
    <n v="1401565252"/>
    <n v="1398973252"/>
    <b v="1"/>
    <n v="236"/>
    <b v="1"/>
    <x v="20"/>
    <n v="2.0536666666666665"/>
    <n v="130.52966101694915"/>
    <x v="8"/>
    <s v="photobooks"/>
    <x v="1518"/>
    <d v="2014-05-31T19:40:52"/>
  </r>
  <r>
    <n v="9000"/>
    <n v="9302.75"/>
    <x v="0"/>
    <s v="US"/>
    <s v="USD"/>
    <n v="1403301540"/>
    <n v="1400867283"/>
    <b v="1"/>
    <n v="145"/>
    <b v="1"/>
    <x v="20"/>
    <n v="1.033638888888889"/>
    <n v="64.156896551724131"/>
    <x v="8"/>
    <s v="photobooks"/>
    <x v="1519"/>
    <d v="2014-06-20T21:59:00"/>
  </r>
  <r>
    <n v="18000"/>
    <n v="18625"/>
    <x v="0"/>
    <s v="US"/>
    <s v="USD"/>
    <n v="1418961600"/>
    <n v="1415824513"/>
    <b v="1"/>
    <n v="167"/>
    <b v="1"/>
    <x v="20"/>
    <n v="1.0347222222222223"/>
    <n v="111.52694610778443"/>
    <x v="8"/>
    <s v="photobooks"/>
    <x v="1520"/>
    <d v="2014-12-19T04:00:00"/>
  </r>
  <r>
    <n v="37500"/>
    <n v="40055"/>
    <x v="0"/>
    <s v="US"/>
    <s v="USD"/>
    <n v="1465272091"/>
    <n v="1462248091"/>
    <b v="1"/>
    <n v="235"/>
    <b v="1"/>
    <x v="20"/>
    <n v="1.0681333333333334"/>
    <n v="170.44680851063831"/>
    <x v="8"/>
    <s v="photobooks"/>
    <x v="1521"/>
    <d v="2016-06-07T04:01:31"/>
  </r>
  <r>
    <n v="43500"/>
    <n v="60450.1"/>
    <x v="0"/>
    <s v="US"/>
    <s v="USD"/>
    <n v="1413575739"/>
    <n v="1410983739"/>
    <b v="1"/>
    <n v="452"/>
    <b v="1"/>
    <x v="20"/>
    <n v="1.3896574712643677"/>
    <n v="133.7391592920354"/>
    <x v="8"/>
    <s v="photobooks"/>
    <x v="1522"/>
    <d v="2014-10-17T19:55:39"/>
  </r>
  <r>
    <n v="18500"/>
    <n v="23096"/>
    <x v="0"/>
    <s v="US"/>
    <s v="USD"/>
    <n v="1419292800"/>
    <n v="1416592916"/>
    <b v="1"/>
    <n v="241"/>
    <b v="1"/>
    <x v="20"/>
    <n v="1.2484324324324325"/>
    <n v="95.834024896265561"/>
    <x v="8"/>
    <s v="photobooks"/>
    <x v="1523"/>
    <d v="2014-12-23T00:00:00"/>
  </r>
  <r>
    <n v="3000"/>
    <n v="6210"/>
    <x v="0"/>
    <s v="SE"/>
    <s v="SEK"/>
    <n v="1487592090"/>
    <n v="1485000090"/>
    <b v="1"/>
    <n v="28"/>
    <b v="1"/>
    <x v="20"/>
    <n v="2.0699999999999998"/>
    <n v="221.78571428571428"/>
    <x v="8"/>
    <s v="photobooks"/>
    <x v="1524"/>
    <d v="2017-02-20T12:01:30"/>
  </r>
  <r>
    <n v="2600"/>
    <n v="4524.1499999999996"/>
    <x v="0"/>
    <s v="US"/>
    <s v="USD"/>
    <n v="1471539138"/>
    <n v="1468947138"/>
    <b v="1"/>
    <n v="140"/>
    <b v="1"/>
    <x v="20"/>
    <n v="1.7400576923076922"/>
    <n v="32.315357142857138"/>
    <x v="8"/>
    <s v="photobooks"/>
    <x v="1525"/>
    <d v="2016-08-18T16:52:18"/>
  </r>
  <r>
    <n v="23000"/>
    <n v="27675"/>
    <x v="0"/>
    <s v="US"/>
    <s v="USD"/>
    <n v="1453185447"/>
    <n v="1448951847"/>
    <b v="1"/>
    <n v="280"/>
    <b v="1"/>
    <x v="20"/>
    <n v="1.2032608695652174"/>
    <n v="98.839285714285708"/>
    <x v="8"/>
    <s v="photobooks"/>
    <x v="1526"/>
    <d v="2016-01-19T06:37:27"/>
  </r>
  <r>
    <n v="3500"/>
    <n v="3865.55"/>
    <x v="0"/>
    <s v="US"/>
    <s v="USD"/>
    <n v="1489497886"/>
    <n v="1487082286"/>
    <b v="1"/>
    <n v="70"/>
    <b v="1"/>
    <x v="20"/>
    <n v="1.1044428571428573"/>
    <n v="55.222142857142863"/>
    <x v="8"/>
    <s v="photobooks"/>
    <x v="1527"/>
    <d v="2017-03-14T13:24:46"/>
  </r>
  <r>
    <n v="3000"/>
    <n v="8447"/>
    <x v="0"/>
    <s v="US"/>
    <s v="USD"/>
    <n v="1485907200"/>
    <n v="1483292122"/>
    <b v="1"/>
    <n v="160"/>
    <b v="1"/>
    <x v="20"/>
    <n v="2.8156666666666665"/>
    <n v="52.793750000000003"/>
    <x v="8"/>
    <s v="photobooks"/>
    <x v="1528"/>
    <d v="2017-02-01T00:00:00"/>
  </r>
  <r>
    <n v="19000"/>
    <n v="19129"/>
    <x v="0"/>
    <s v="US"/>
    <s v="USD"/>
    <n v="1426773920"/>
    <n v="1424185520"/>
    <b v="1"/>
    <n v="141"/>
    <b v="1"/>
    <x v="20"/>
    <n v="1.0067894736842105"/>
    <n v="135.66666666666666"/>
    <x v="8"/>
    <s v="photobooks"/>
    <x v="1529"/>
    <d v="2015-03-19T14:05:20"/>
  </r>
  <r>
    <n v="35000"/>
    <n v="47189"/>
    <x v="0"/>
    <s v="US"/>
    <s v="USD"/>
    <n v="1445624695"/>
    <n v="1443464695"/>
    <b v="1"/>
    <n v="874"/>
    <b v="1"/>
    <x v="20"/>
    <n v="1.3482571428571428"/>
    <n v="53.991990846681922"/>
    <x v="8"/>
    <s v="photobooks"/>
    <x v="1530"/>
    <d v="2015-10-23T18:24:55"/>
  </r>
  <r>
    <n v="2350"/>
    <n v="4135"/>
    <x v="0"/>
    <s v="US"/>
    <s v="USD"/>
    <n v="1417402800"/>
    <n v="1414610126"/>
    <b v="1"/>
    <n v="73"/>
    <b v="1"/>
    <x v="20"/>
    <n v="1.7595744680851064"/>
    <n v="56.643835616438359"/>
    <x v="8"/>
    <s v="photobooks"/>
    <x v="1531"/>
    <d v="2014-12-01T03:00:00"/>
  </r>
  <r>
    <n v="5000"/>
    <n v="24201"/>
    <x v="0"/>
    <s v="AU"/>
    <s v="AUD"/>
    <n v="1455548400"/>
    <n v="1453461865"/>
    <b v="1"/>
    <n v="294"/>
    <b v="1"/>
    <x v="20"/>
    <n v="4.8402000000000003"/>
    <n v="82.316326530612244"/>
    <x v="8"/>
    <s v="photobooks"/>
    <x v="1532"/>
    <d v="2016-02-15T15:00:00"/>
  </r>
  <r>
    <n v="45000"/>
    <n v="65313"/>
    <x v="0"/>
    <s v="US"/>
    <s v="USD"/>
    <n v="1462161540"/>
    <n v="1457913777"/>
    <b v="1"/>
    <n v="740"/>
    <b v="1"/>
    <x v="20"/>
    <n v="1.4514"/>
    <n v="88.26081081081081"/>
    <x v="8"/>
    <s v="photobooks"/>
    <x v="1533"/>
    <d v="2016-05-02T03:59:00"/>
  </r>
  <r>
    <n v="7500"/>
    <n v="31330"/>
    <x v="0"/>
    <s v="US"/>
    <s v="USD"/>
    <n v="1441383062"/>
    <n v="1438791062"/>
    <b v="1"/>
    <n v="369"/>
    <b v="1"/>
    <x v="20"/>
    <n v="4.1773333333333333"/>
    <n v="84.905149051490511"/>
    <x v="8"/>
    <s v="photobooks"/>
    <x v="1534"/>
    <d v="2015-09-04T16:11:02"/>
  </r>
  <r>
    <n v="4000"/>
    <n v="5297"/>
    <x v="0"/>
    <s v="US"/>
    <s v="USD"/>
    <n v="1464040800"/>
    <n v="1461527631"/>
    <b v="1"/>
    <n v="110"/>
    <b v="1"/>
    <x v="20"/>
    <n v="1.3242499999999999"/>
    <n v="48.154545454545456"/>
    <x v="8"/>
    <s v="photobooks"/>
    <x v="1535"/>
    <d v="2016-05-23T22:00:00"/>
  </r>
  <r>
    <n v="12000"/>
    <n v="30037.01"/>
    <x v="0"/>
    <s v="US"/>
    <s v="USD"/>
    <n v="1440702910"/>
    <n v="1438110910"/>
    <b v="1"/>
    <n v="455"/>
    <b v="1"/>
    <x v="20"/>
    <n v="2.5030841666666666"/>
    <n v="66.015406593406595"/>
    <x v="8"/>
    <s v="photobooks"/>
    <x v="1536"/>
    <d v="2015-08-27T19:15:10"/>
  </r>
  <r>
    <n v="12000"/>
    <n v="21588"/>
    <x v="0"/>
    <s v="DE"/>
    <s v="EUR"/>
    <n v="1470506400"/>
    <n v="1467358427"/>
    <b v="1"/>
    <n v="224"/>
    <b v="1"/>
    <x v="20"/>
    <n v="1.7989999999999999"/>
    <n v="96.375"/>
    <x v="8"/>
    <s v="photobooks"/>
    <x v="1537"/>
    <d v="2016-08-06T18:00:00"/>
  </r>
  <r>
    <n v="7000"/>
    <n v="7184"/>
    <x v="0"/>
    <s v="US"/>
    <s v="USD"/>
    <n v="1421952370"/>
    <n v="1418064370"/>
    <b v="1"/>
    <n v="46"/>
    <b v="1"/>
    <x v="20"/>
    <n v="1.0262857142857142"/>
    <n v="156.17391304347825"/>
    <x v="8"/>
    <s v="photobooks"/>
    <x v="1538"/>
    <d v="2015-01-22T18:46:10"/>
  </r>
  <r>
    <n v="20000"/>
    <n v="27197.22"/>
    <x v="0"/>
    <s v="US"/>
    <s v="USD"/>
    <n v="1483481019"/>
    <n v="1480629819"/>
    <b v="0"/>
    <n v="284"/>
    <b v="1"/>
    <x v="20"/>
    <n v="1.359861"/>
    <n v="95.764859154929582"/>
    <x v="8"/>
    <s v="photobooks"/>
    <x v="1539"/>
    <d v="2017-01-03T22:03:39"/>
  </r>
  <r>
    <n v="15000"/>
    <n v="17680"/>
    <x v="0"/>
    <s v="US"/>
    <s v="USD"/>
    <n v="1416964500"/>
    <n v="1414368616"/>
    <b v="1"/>
    <n v="98"/>
    <b v="1"/>
    <x v="20"/>
    <n v="1.1786666666666668"/>
    <n v="180.40816326530611"/>
    <x v="8"/>
    <s v="photobooks"/>
    <x v="1540"/>
    <d v="2014-11-26T01:15:00"/>
  </r>
  <r>
    <n v="18000"/>
    <n v="6"/>
    <x v="2"/>
    <s v="US"/>
    <s v="USD"/>
    <n v="1420045538"/>
    <n v="1417453538"/>
    <b v="0"/>
    <n v="2"/>
    <b v="0"/>
    <x v="24"/>
    <n v="3.3333333333333332E-4"/>
    <n v="3"/>
    <x v="8"/>
    <s v="nature"/>
    <x v="1541"/>
    <d v="2014-12-31T17:05:38"/>
  </r>
  <r>
    <n v="500"/>
    <n v="20"/>
    <x v="2"/>
    <s v="CA"/>
    <s v="CAD"/>
    <n v="1435708500"/>
    <n v="1434412500"/>
    <b v="0"/>
    <n v="1"/>
    <b v="0"/>
    <x v="24"/>
    <n v="0.04"/>
    <n v="20"/>
    <x v="8"/>
    <s v="nature"/>
    <x v="1542"/>
    <d v="2015-06-30T23:55:00"/>
  </r>
  <r>
    <n v="2250"/>
    <n v="10"/>
    <x v="2"/>
    <s v="US"/>
    <s v="USD"/>
    <n v="1416662034"/>
    <n v="1414066434"/>
    <b v="0"/>
    <n v="1"/>
    <b v="0"/>
    <x v="24"/>
    <n v="4.4444444444444444E-3"/>
    <n v="10"/>
    <x v="8"/>
    <s v="nature"/>
    <x v="1543"/>
    <d v="2014-11-22T13:13:54"/>
  </r>
  <r>
    <n v="1000"/>
    <n v="0"/>
    <x v="2"/>
    <s v="US"/>
    <s v="USD"/>
    <n v="1427847480"/>
    <n v="1424222024"/>
    <b v="0"/>
    <n v="0"/>
    <b v="0"/>
    <x v="24"/>
    <n v="0"/>
    <e v="#DIV/0!"/>
    <x v="8"/>
    <s v="nature"/>
    <x v="1544"/>
    <d v="2015-04-01T00:18:00"/>
  </r>
  <r>
    <n v="3000"/>
    <n v="1"/>
    <x v="2"/>
    <s v="US"/>
    <s v="USD"/>
    <n v="1425330960"/>
    <n v="1422393234"/>
    <b v="0"/>
    <n v="1"/>
    <b v="0"/>
    <x v="24"/>
    <n v="3.3333333333333332E-4"/>
    <n v="1"/>
    <x v="8"/>
    <s v="nature"/>
    <x v="1545"/>
    <d v="2015-03-02T21:16:00"/>
  </r>
  <r>
    <n v="1000"/>
    <n v="289"/>
    <x v="2"/>
    <s v="GB"/>
    <s v="GBP"/>
    <n v="1410930399"/>
    <n v="1405746399"/>
    <b v="0"/>
    <n v="11"/>
    <b v="0"/>
    <x v="24"/>
    <n v="0.28899999999999998"/>
    <n v="26.272727272727273"/>
    <x v="8"/>
    <s v="nature"/>
    <x v="1546"/>
    <d v="2014-09-17T05:06:39"/>
  </r>
  <r>
    <n v="20"/>
    <n v="0"/>
    <x v="2"/>
    <s v="US"/>
    <s v="USD"/>
    <n v="1487844882"/>
    <n v="1487240082"/>
    <b v="0"/>
    <n v="0"/>
    <b v="0"/>
    <x v="24"/>
    <n v="0"/>
    <e v="#DIV/0!"/>
    <x v="8"/>
    <s v="nature"/>
    <x v="1547"/>
    <d v="2017-02-23T10:14:42"/>
  </r>
  <r>
    <n v="700"/>
    <n v="60"/>
    <x v="2"/>
    <s v="US"/>
    <s v="USD"/>
    <n v="1447020620"/>
    <n v="1444425020"/>
    <b v="0"/>
    <n v="1"/>
    <b v="0"/>
    <x v="24"/>
    <n v="8.5714285714285715E-2"/>
    <n v="60"/>
    <x v="8"/>
    <s v="nature"/>
    <x v="1548"/>
    <d v="2015-11-08T22:10:20"/>
  </r>
  <r>
    <n v="500"/>
    <n v="170"/>
    <x v="2"/>
    <s v="US"/>
    <s v="USD"/>
    <n v="1446524159"/>
    <n v="1443928559"/>
    <b v="0"/>
    <n v="6"/>
    <b v="0"/>
    <x v="24"/>
    <n v="0.34"/>
    <n v="28.333333333333332"/>
    <x v="8"/>
    <s v="nature"/>
    <x v="1549"/>
    <d v="2015-11-03T04:15:59"/>
  </r>
  <r>
    <n v="750"/>
    <n v="101"/>
    <x v="2"/>
    <s v="GB"/>
    <s v="GBP"/>
    <n v="1463050034"/>
    <n v="1460458034"/>
    <b v="0"/>
    <n v="7"/>
    <b v="0"/>
    <x v="24"/>
    <n v="0.13466666666666666"/>
    <n v="14.428571428571429"/>
    <x v="8"/>
    <s v="nature"/>
    <x v="1550"/>
    <d v="2016-05-12T10:47:14"/>
  </r>
  <r>
    <n v="3500"/>
    <n v="0"/>
    <x v="2"/>
    <s v="US"/>
    <s v="USD"/>
    <n v="1432756039"/>
    <n v="1430164039"/>
    <b v="0"/>
    <n v="0"/>
    <b v="0"/>
    <x v="24"/>
    <n v="0"/>
    <e v="#DIV/0!"/>
    <x v="8"/>
    <s v="nature"/>
    <x v="1551"/>
    <d v="2015-05-27T19:47:19"/>
  </r>
  <r>
    <n v="4300"/>
    <n v="2115"/>
    <x v="2"/>
    <s v="US"/>
    <s v="USD"/>
    <n v="1412135940"/>
    <n v="1410366708"/>
    <b v="0"/>
    <n v="16"/>
    <b v="0"/>
    <x v="24"/>
    <n v="0.49186046511627907"/>
    <n v="132.1875"/>
    <x v="8"/>
    <s v="nature"/>
    <x v="1552"/>
    <d v="2014-10-01T03:59:00"/>
  </r>
  <r>
    <n v="6000"/>
    <n v="0"/>
    <x v="2"/>
    <s v="US"/>
    <s v="USD"/>
    <n v="1441176447"/>
    <n v="1438584447"/>
    <b v="0"/>
    <n v="0"/>
    <b v="0"/>
    <x v="24"/>
    <n v="0"/>
    <e v="#DIV/0!"/>
    <x v="8"/>
    <s v="nature"/>
    <x v="1553"/>
    <d v="2015-09-02T06:47:27"/>
  </r>
  <r>
    <n v="20000"/>
    <n v="0"/>
    <x v="2"/>
    <s v="AU"/>
    <s v="AUD"/>
    <n v="1438495390"/>
    <n v="1435903390"/>
    <b v="0"/>
    <n v="0"/>
    <b v="0"/>
    <x v="24"/>
    <n v="0"/>
    <e v="#DIV/0!"/>
    <x v="8"/>
    <s v="nature"/>
    <x v="1554"/>
    <d v="2015-08-02T06:03:10"/>
  </r>
  <r>
    <n v="750"/>
    <n v="0"/>
    <x v="2"/>
    <s v="US"/>
    <s v="USD"/>
    <n v="1442509200"/>
    <n v="1440513832"/>
    <b v="0"/>
    <n v="0"/>
    <b v="0"/>
    <x v="24"/>
    <n v="0"/>
    <e v="#DIV/0!"/>
    <x v="8"/>
    <s v="nature"/>
    <x v="1555"/>
    <d v="2015-09-17T17:00:00"/>
  </r>
  <r>
    <n v="1500"/>
    <n v="677"/>
    <x v="2"/>
    <s v="CA"/>
    <s v="CAD"/>
    <n v="1467603624"/>
    <n v="1465011624"/>
    <b v="0"/>
    <n v="12"/>
    <b v="0"/>
    <x v="24"/>
    <n v="0.45133333333333331"/>
    <n v="56.416666666666664"/>
    <x v="8"/>
    <s v="nature"/>
    <x v="1556"/>
    <d v="2016-07-04T03:40:24"/>
  </r>
  <r>
    <n v="2500"/>
    <n v="100"/>
    <x v="2"/>
    <s v="US"/>
    <s v="USD"/>
    <n v="1411227633"/>
    <n v="1408549233"/>
    <b v="0"/>
    <n v="1"/>
    <b v="0"/>
    <x v="24"/>
    <n v="0.04"/>
    <n v="100"/>
    <x v="8"/>
    <s v="nature"/>
    <x v="1557"/>
    <d v="2014-09-20T15:40:33"/>
  </r>
  <r>
    <n v="750"/>
    <n v="35"/>
    <x v="2"/>
    <s v="GB"/>
    <s v="GBP"/>
    <n v="1440763920"/>
    <n v="1435656759"/>
    <b v="0"/>
    <n v="3"/>
    <b v="0"/>
    <x v="24"/>
    <n v="4.6666666666666669E-2"/>
    <n v="11.666666666666666"/>
    <x v="8"/>
    <s v="nature"/>
    <x v="1558"/>
    <d v="2015-08-28T12:12:00"/>
  </r>
  <r>
    <n v="15000"/>
    <n v="50"/>
    <x v="2"/>
    <s v="US"/>
    <s v="USD"/>
    <n v="1430270199"/>
    <n v="1428974199"/>
    <b v="0"/>
    <n v="1"/>
    <b v="0"/>
    <x v="24"/>
    <n v="3.3333333333333335E-3"/>
    <n v="50"/>
    <x v="8"/>
    <s v="nature"/>
    <x v="1559"/>
    <d v="2015-04-29T01:16:39"/>
  </r>
  <r>
    <n v="2500"/>
    <n v="94"/>
    <x v="2"/>
    <s v="US"/>
    <s v="USD"/>
    <n v="1415842193"/>
    <n v="1414110593"/>
    <b v="0"/>
    <n v="4"/>
    <b v="0"/>
    <x v="24"/>
    <n v="3.7600000000000001E-2"/>
    <n v="23.5"/>
    <x v="8"/>
    <s v="nature"/>
    <x v="1560"/>
    <d v="2014-11-13T01:29:53"/>
  </r>
  <r>
    <n v="10000"/>
    <n v="67"/>
    <x v="1"/>
    <s v="US"/>
    <s v="USD"/>
    <n v="1383789603"/>
    <n v="1381194003"/>
    <b v="0"/>
    <n v="1"/>
    <b v="0"/>
    <x v="25"/>
    <n v="6.7000000000000002E-3"/>
    <n v="67"/>
    <x v="3"/>
    <s v="art books"/>
    <x v="1561"/>
    <d v="2013-11-07T02:00:03"/>
  </r>
  <r>
    <n v="4000"/>
    <n v="0"/>
    <x v="1"/>
    <s v="US"/>
    <s v="USD"/>
    <n v="1259715000"/>
    <n v="1253712916"/>
    <b v="0"/>
    <n v="0"/>
    <b v="0"/>
    <x v="25"/>
    <n v="0"/>
    <e v="#DIV/0!"/>
    <x v="3"/>
    <s v="art books"/>
    <x v="1562"/>
    <d v="2009-12-02T00:50:00"/>
  </r>
  <r>
    <n v="6000"/>
    <n v="85"/>
    <x v="1"/>
    <s v="GB"/>
    <s v="GBP"/>
    <n v="1394815751"/>
    <n v="1389635351"/>
    <b v="0"/>
    <n v="2"/>
    <b v="0"/>
    <x v="25"/>
    <n v="1.4166666666666666E-2"/>
    <n v="42.5"/>
    <x v="3"/>
    <s v="art books"/>
    <x v="1563"/>
    <d v="2014-03-14T16:49:11"/>
  </r>
  <r>
    <n v="10000"/>
    <n v="10"/>
    <x v="1"/>
    <s v="US"/>
    <s v="USD"/>
    <n v="1432843500"/>
    <n v="1430124509"/>
    <b v="0"/>
    <n v="1"/>
    <b v="0"/>
    <x v="25"/>
    <n v="1E-3"/>
    <n v="10"/>
    <x v="3"/>
    <s v="art books"/>
    <x v="1564"/>
    <d v="2015-05-28T20:05:00"/>
  </r>
  <r>
    <n v="4000"/>
    <n v="100"/>
    <x v="1"/>
    <s v="US"/>
    <s v="USD"/>
    <n v="1307554261"/>
    <n v="1304962261"/>
    <b v="0"/>
    <n v="1"/>
    <b v="0"/>
    <x v="25"/>
    <n v="2.5000000000000001E-2"/>
    <n v="100"/>
    <x v="3"/>
    <s v="art books"/>
    <x v="1565"/>
    <d v="2011-06-08T17:31:01"/>
  </r>
  <r>
    <n v="30000"/>
    <n v="6375"/>
    <x v="1"/>
    <s v="US"/>
    <s v="USD"/>
    <n v="1469656800"/>
    <n v="1467151204"/>
    <b v="0"/>
    <n v="59"/>
    <b v="0"/>
    <x v="25"/>
    <n v="0.21249999999999999"/>
    <n v="108.05084745762711"/>
    <x v="3"/>
    <s v="art books"/>
    <x v="1566"/>
    <d v="2016-07-27T22:00:00"/>
  </r>
  <r>
    <n v="8500"/>
    <n v="350"/>
    <x v="1"/>
    <s v="US"/>
    <s v="USD"/>
    <n v="1392595200"/>
    <n v="1391293745"/>
    <b v="0"/>
    <n v="13"/>
    <b v="0"/>
    <x v="25"/>
    <n v="4.1176470588235294E-2"/>
    <n v="26.923076923076923"/>
    <x v="3"/>
    <s v="art books"/>
    <x v="1567"/>
    <d v="2014-02-17T00:00:00"/>
  </r>
  <r>
    <n v="25000"/>
    <n v="3410"/>
    <x v="1"/>
    <s v="US"/>
    <s v="USD"/>
    <n v="1419384585"/>
    <n v="1416360585"/>
    <b v="0"/>
    <n v="22"/>
    <b v="0"/>
    <x v="25"/>
    <n v="0.13639999999999999"/>
    <n v="155"/>
    <x v="3"/>
    <s v="art books"/>
    <x v="1568"/>
    <d v="2014-12-24T01:29:45"/>
  </r>
  <r>
    <n v="30000"/>
    <n v="0"/>
    <x v="1"/>
    <s v="US"/>
    <s v="USD"/>
    <n v="1369498714"/>
    <n v="1366906714"/>
    <b v="0"/>
    <n v="0"/>
    <b v="0"/>
    <x v="25"/>
    <n v="0"/>
    <e v="#DIV/0!"/>
    <x v="3"/>
    <s v="art books"/>
    <x v="1569"/>
    <d v="2013-05-25T16:18:34"/>
  </r>
  <r>
    <n v="6000"/>
    <n v="2484"/>
    <x v="1"/>
    <s v="US"/>
    <s v="USD"/>
    <n v="1460140282"/>
    <n v="1457551882"/>
    <b v="0"/>
    <n v="52"/>
    <b v="0"/>
    <x v="25"/>
    <n v="0.41399999999999998"/>
    <n v="47.769230769230766"/>
    <x v="3"/>
    <s v="art books"/>
    <x v="1570"/>
    <d v="2016-04-08T18:31:22"/>
  </r>
  <r>
    <n v="12100"/>
    <n v="80"/>
    <x v="1"/>
    <s v="GB"/>
    <s v="GBP"/>
    <n v="1434738483"/>
    <n v="1432146483"/>
    <b v="0"/>
    <n v="4"/>
    <b v="0"/>
    <x v="25"/>
    <n v="6.6115702479338841E-3"/>
    <n v="20"/>
    <x v="3"/>
    <s v="art books"/>
    <x v="1571"/>
    <d v="2015-06-19T18:28:03"/>
  </r>
  <r>
    <n v="2500"/>
    <n v="125"/>
    <x v="1"/>
    <s v="GB"/>
    <s v="GBP"/>
    <n v="1456703940"/>
    <n v="1454546859"/>
    <b v="0"/>
    <n v="3"/>
    <b v="0"/>
    <x v="25"/>
    <n v="0.05"/>
    <n v="41.666666666666664"/>
    <x v="3"/>
    <s v="art books"/>
    <x v="1572"/>
    <d v="2016-02-28T23:59:00"/>
  </r>
  <r>
    <n v="9000"/>
    <n v="223"/>
    <x v="1"/>
    <s v="CA"/>
    <s v="CAD"/>
    <n v="1491019140"/>
    <n v="1487548802"/>
    <b v="0"/>
    <n v="3"/>
    <b v="0"/>
    <x v="25"/>
    <n v="2.4777777777777777E-2"/>
    <n v="74.333333333333329"/>
    <x v="3"/>
    <s v="art books"/>
    <x v="1573"/>
    <d v="2017-04-01T03:59:00"/>
  </r>
  <r>
    <n v="10000"/>
    <n v="506"/>
    <x v="1"/>
    <s v="US"/>
    <s v="USD"/>
    <n v="1424211329"/>
    <n v="1421187329"/>
    <b v="0"/>
    <n v="6"/>
    <b v="0"/>
    <x v="25"/>
    <n v="5.0599999999999999E-2"/>
    <n v="84.333333333333329"/>
    <x v="3"/>
    <s v="art books"/>
    <x v="1574"/>
    <d v="2015-02-17T22:15:29"/>
  </r>
  <r>
    <n v="10000"/>
    <n v="2291"/>
    <x v="1"/>
    <s v="US"/>
    <s v="USD"/>
    <n v="1404909296"/>
    <n v="1402317296"/>
    <b v="0"/>
    <n v="35"/>
    <b v="0"/>
    <x v="25"/>
    <n v="0.2291"/>
    <n v="65.457142857142856"/>
    <x v="3"/>
    <s v="art books"/>
    <x v="1575"/>
    <d v="2014-07-09T12:34:56"/>
  </r>
  <r>
    <n v="5000"/>
    <n v="650"/>
    <x v="1"/>
    <s v="US"/>
    <s v="USD"/>
    <n v="1435698368"/>
    <n v="1431810368"/>
    <b v="0"/>
    <n v="10"/>
    <b v="0"/>
    <x v="25"/>
    <n v="0.13"/>
    <n v="65"/>
    <x v="3"/>
    <s v="art books"/>
    <x v="1576"/>
    <d v="2015-06-30T21:06:08"/>
  </r>
  <r>
    <n v="10000"/>
    <n v="55"/>
    <x v="1"/>
    <s v="US"/>
    <s v="USD"/>
    <n v="1343161248"/>
    <n v="1337977248"/>
    <b v="0"/>
    <n v="2"/>
    <b v="0"/>
    <x v="25"/>
    <n v="5.4999999999999997E-3"/>
    <n v="27.5"/>
    <x v="3"/>
    <s v="art books"/>
    <x v="1577"/>
    <d v="2012-07-24T20:20:48"/>
  </r>
  <r>
    <n v="1897"/>
    <n v="205"/>
    <x v="1"/>
    <s v="US"/>
    <s v="USD"/>
    <n v="1283392800"/>
    <n v="1281317691"/>
    <b v="0"/>
    <n v="4"/>
    <b v="0"/>
    <x v="25"/>
    <n v="0.10806536636794939"/>
    <n v="51.25"/>
    <x v="3"/>
    <s v="art books"/>
    <x v="1578"/>
    <d v="2010-09-02T02:00:00"/>
  </r>
  <r>
    <n v="3333"/>
    <n v="28"/>
    <x v="1"/>
    <s v="US"/>
    <s v="USD"/>
    <n v="1377734091"/>
    <n v="1374882891"/>
    <b v="0"/>
    <n v="2"/>
    <b v="0"/>
    <x v="25"/>
    <n v="8.4008400840084006E-3"/>
    <n v="14"/>
    <x v="3"/>
    <s v="art books"/>
    <x v="1579"/>
    <d v="2013-08-28T23:54:51"/>
  </r>
  <r>
    <n v="1750"/>
    <n v="0"/>
    <x v="1"/>
    <s v="US"/>
    <s v="USD"/>
    <n v="1337562726"/>
    <n v="1332378726"/>
    <b v="0"/>
    <n v="0"/>
    <b v="0"/>
    <x v="25"/>
    <n v="0"/>
    <e v="#DIV/0!"/>
    <x v="3"/>
    <s v="art books"/>
    <x v="1580"/>
    <d v="2012-05-21T01:12:06"/>
  </r>
  <r>
    <n v="1000"/>
    <n v="5"/>
    <x v="2"/>
    <s v="GB"/>
    <s v="GBP"/>
    <n v="1450521990"/>
    <n v="1447757190"/>
    <b v="0"/>
    <n v="1"/>
    <b v="0"/>
    <x v="26"/>
    <n v="5.0000000000000001E-3"/>
    <n v="5"/>
    <x v="8"/>
    <s v="places"/>
    <x v="1581"/>
    <d v="2015-12-19T10:46:30"/>
  </r>
  <r>
    <n v="1000"/>
    <n v="93"/>
    <x v="2"/>
    <s v="US"/>
    <s v="USD"/>
    <n v="1445894400"/>
    <n v="1440961053"/>
    <b v="0"/>
    <n v="3"/>
    <b v="0"/>
    <x v="26"/>
    <n v="9.2999999999999999E-2"/>
    <n v="31"/>
    <x v="8"/>
    <s v="places"/>
    <x v="1582"/>
    <d v="2015-10-26T21:20:00"/>
  </r>
  <r>
    <n v="20000"/>
    <n v="15"/>
    <x v="2"/>
    <s v="GB"/>
    <s v="GBP"/>
    <n v="1411681391"/>
    <n v="1409089391"/>
    <b v="0"/>
    <n v="1"/>
    <b v="0"/>
    <x v="26"/>
    <n v="7.5000000000000002E-4"/>
    <n v="15"/>
    <x v="8"/>
    <s v="places"/>
    <x v="1583"/>
    <d v="2014-09-25T21:43:11"/>
  </r>
  <r>
    <n v="1200"/>
    <n v="0"/>
    <x v="2"/>
    <s v="US"/>
    <s v="USD"/>
    <n v="1401464101"/>
    <n v="1400600101"/>
    <b v="0"/>
    <n v="0"/>
    <b v="0"/>
    <x v="26"/>
    <n v="0"/>
    <e v="#DIV/0!"/>
    <x v="8"/>
    <s v="places"/>
    <x v="1584"/>
    <d v="2014-05-30T15:35:01"/>
  </r>
  <r>
    <n v="2000"/>
    <n v="1580"/>
    <x v="2"/>
    <s v="CA"/>
    <s v="CAD"/>
    <n v="1482663600"/>
    <n v="1480800568"/>
    <b v="0"/>
    <n v="12"/>
    <b v="0"/>
    <x v="26"/>
    <n v="0.79"/>
    <n v="131.66666666666666"/>
    <x v="8"/>
    <s v="places"/>
    <x v="1585"/>
    <d v="2016-12-25T11:00:00"/>
  </r>
  <r>
    <n v="1500"/>
    <n v="0"/>
    <x v="2"/>
    <s v="US"/>
    <s v="USD"/>
    <n v="1428197422"/>
    <n v="1425609022"/>
    <b v="0"/>
    <n v="0"/>
    <b v="0"/>
    <x v="26"/>
    <n v="0"/>
    <e v="#DIV/0!"/>
    <x v="8"/>
    <s v="places"/>
    <x v="1586"/>
    <d v="2015-04-05T01:30:22"/>
  </r>
  <r>
    <n v="7500"/>
    <n v="1"/>
    <x v="2"/>
    <s v="US"/>
    <s v="USD"/>
    <n v="1418510965"/>
    <n v="1415918965"/>
    <b v="0"/>
    <n v="1"/>
    <b v="0"/>
    <x v="26"/>
    <n v="1.3333333333333334E-4"/>
    <n v="1"/>
    <x v="8"/>
    <s v="places"/>
    <x v="1587"/>
    <d v="2014-12-13T22:49:25"/>
  </r>
  <r>
    <n v="516"/>
    <n v="0"/>
    <x v="2"/>
    <s v="US"/>
    <s v="USD"/>
    <n v="1422735120"/>
    <n v="1420091999"/>
    <b v="0"/>
    <n v="0"/>
    <b v="0"/>
    <x v="26"/>
    <n v="0"/>
    <e v="#DIV/0!"/>
    <x v="8"/>
    <s v="places"/>
    <x v="1588"/>
    <d v="2015-01-31T20:12:00"/>
  </r>
  <r>
    <n v="1200"/>
    <n v="0"/>
    <x v="2"/>
    <s v="US"/>
    <s v="USD"/>
    <n v="1444433886"/>
    <n v="1441841886"/>
    <b v="0"/>
    <n v="0"/>
    <b v="0"/>
    <x v="26"/>
    <n v="0"/>
    <e v="#DIV/0!"/>
    <x v="8"/>
    <s v="places"/>
    <x v="1589"/>
    <d v="2015-10-09T23:38:06"/>
  </r>
  <r>
    <n v="60000"/>
    <n v="1020"/>
    <x v="2"/>
    <s v="IT"/>
    <s v="EUR"/>
    <n v="1443040464"/>
    <n v="1440448464"/>
    <b v="0"/>
    <n v="2"/>
    <b v="0"/>
    <x v="26"/>
    <n v="1.7000000000000001E-2"/>
    <n v="510"/>
    <x v="8"/>
    <s v="places"/>
    <x v="1590"/>
    <d v="2015-09-23T20:34:24"/>
  </r>
  <r>
    <n v="14000"/>
    <n v="4092"/>
    <x v="2"/>
    <s v="GB"/>
    <s v="GBP"/>
    <n v="1459700741"/>
    <n v="1457112341"/>
    <b v="0"/>
    <n v="92"/>
    <b v="0"/>
    <x v="26"/>
    <n v="0.29228571428571426"/>
    <n v="44.478260869565219"/>
    <x v="8"/>
    <s v="places"/>
    <x v="1591"/>
    <d v="2016-04-03T16:25:41"/>
  </r>
  <r>
    <n v="25"/>
    <n v="0"/>
    <x v="2"/>
    <s v="US"/>
    <s v="USD"/>
    <n v="1427503485"/>
    <n v="1423619085"/>
    <b v="0"/>
    <n v="0"/>
    <b v="0"/>
    <x v="26"/>
    <n v="0"/>
    <e v="#DIV/0!"/>
    <x v="8"/>
    <s v="places"/>
    <x v="1592"/>
    <d v="2015-03-28T00:44:45"/>
  </r>
  <r>
    <n v="22000"/>
    <n v="3"/>
    <x v="2"/>
    <s v="US"/>
    <s v="USD"/>
    <n v="1425154655"/>
    <n v="1422562655"/>
    <b v="0"/>
    <n v="3"/>
    <b v="0"/>
    <x v="26"/>
    <n v="1.3636363636363637E-4"/>
    <n v="1"/>
    <x v="8"/>
    <s v="places"/>
    <x v="1593"/>
    <d v="2015-02-28T20:17:35"/>
  </r>
  <r>
    <n v="1000"/>
    <n v="205"/>
    <x v="2"/>
    <s v="US"/>
    <s v="USD"/>
    <n v="1463329260"/>
    <n v="1458147982"/>
    <b v="0"/>
    <n v="10"/>
    <b v="0"/>
    <x v="26"/>
    <n v="0.20499999999999999"/>
    <n v="20.5"/>
    <x v="8"/>
    <s v="places"/>
    <x v="1594"/>
    <d v="2016-05-15T16:21:00"/>
  </r>
  <r>
    <n v="100000"/>
    <n v="280"/>
    <x v="2"/>
    <s v="US"/>
    <s v="USD"/>
    <n v="1403122380"/>
    <n v="1400634728"/>
    <b v="0"/>
    <n v="7"/>
    <b v="0"/>
    <x v="26"/>
    <n v="2.8E-3"/>
    <n v="40"/>
    <x v="8"/>
    <s v="places"/>
    <x v="1595"/>
    <d v="2014-06-18T20:13:00"/>
  </r>
  <r>
    <n v="3250"/>
    <n v="75"/>
    <x v="2"/>
    <s v="GB"/>
    <s v="GBP"/>
    <n v="1418469569"/>
    <n v="1414577969"/>
    <b v="0"/>
    <n v="3"/>
    <b v="0"/>
    <x v="26"/>
    <n v="2.3076923076923078E-2"/>
    <n v="25"/>
    <x v="8"/>
    <s v="places"/>
    <x v="1596"/>
    <d v="2014-12-13T11:19:29"/>
  </r>
  <r>
    <n v="15000"/>
    <n v="0"/>
    <x v="2"/>
    <s v="US"/>
    <s v="USD"/>
    <n v="1474360197"/>
    <n v="1471768197"/>
    <b v="0"/>
    <n v="0"/>
    <b v="0"/>
    <x v="26"/>
    <n v="0"/>
    <e v="#DIV/0!"/>
    <x v="8"/>
    <s v="places"/>
    <x v="1597"/>
    <d v="2016-09-20T08:29:57"/>
  </r>
  <r>
    <n v="800"/>
    <n v="1"/>
    <x v="2"/>
    <s v="US"/>
    <s v="USD"/>
    <n v="1437926458"/>
    <n v="1432742458"/>
    <b v="0"/>
    <n v="1"/>
    <b v="0"/>
    <x v="26"/>
    <n v="1.25E-3"/>
    <n v="1"/>
    <x v="8"/>
    <s v="places"/>
    <x v="1598"/>
    <d v="2015-07-26T16:00:58"/>
  </r>
  <r>
    <n v="500"/>
    <n v="0"/>
    <x v="2"/>
    <s v="GB"/>
    <s v="GBP"/>
    <n v="1460116576"/>
    <n v="1457528176"/>
    <b v="0"/>
    <n v="0"/>
    <b v="0"/>
    <x v="26"/>
    <n v="0"/>
    <e v="#DIV/0!"/>
    <x v="8"/>
    <s v="places"/>
    <x v="1599"/>
    <d v="2016-04-08T11:56:16"/>
  </r>
  <r>
    <n v="5000"/>
    <n v="367"/>
    <x v="2"/>
    <s v="US"/>
    <s v="USD"/>
    <n v="1405401060"/>
    <n v="1401585752"/>
    <b v="0"/>
    <n v="9"/>
    <b v="0"/>
    <x v="26"/>
    <n v="7.3400000000000007E-2"/>
    <n v="40.777777777777779"/>
    <x v="8"/>
    <s v="places"/>
    <x v="1600"/>
    <d v="2014-07-15T05:11:00"/>
  </r>
  <r>
    <n v="2500"/>
    <n v="2706.23"/>
    <x v="0"/>
    <s v="US"/>
    <s v="USD"/>
    <n v="1304561633"/>
    <n v="1301969633"/>
    <b v="0"/>
    <n v="56"/>
    <b v="1"/>
    <x v="11"/>
    <n v="1.082492"/>
    <n v="48.325535714285714"/>
    <x v="4"/>
    <s v="rock"/>
    <x v="1601"/>
    <d v="2011-05-05T02:13:53"/>
  </r>
  <r>
    <n v="1500"/>
    <n v="1502.5"/>
    <x v="0"/>
    <s v="US"/>
    <s v="USD"/>
    <n v="1318633200"/>
    <n v="1314947317"/>
    <b v="0"/>
    <n v="32"/>
    <b v="1"/>
    <x v="11"/>
    <n v="1.0016666666666667"/>
    <n v="46.953125"/>
    <x v="4"/>
    <s v="rock"/>
    <x v="1602"/>
    <d v="2011-10-14T23:00:00"/>
  </r>
  <r>
    <n v="2000"/>
    <n v="2000.66"/>
    <x v="0"/>
    <s v="US"/>
    <s v="USD"/>
    <n v="1327723459"/>
    <n v="1322539459"/>
    <b v="0"/>
    <n v="30"/>
    <b v="1"/>
    <x v="11"/>
    <n v="1.0003299999999999"/>
    <n v="66.688666666666663"/>
    <x v="4"/>
    <s v="rock"/>
    <x v="1603"/>
    <d v="2012-01-28T04:04:19"/>
  </r>
  <r>
    <n v="2800"/>
    <n v="3419"/>
    <x v="0"/>
    <s v="US"/>
    <s v="USD"/>
    <n v="1332011835"/>
    <n v="1328559435"/>
    <b v="0"/>
    <n v="70"/>
    <b v="1"/>
    <x v="11"/>
    <n v="1.2210714285714286"/>
    <n v="48.842857142857142"/>
    <x v="4"/>
    <s v="rock"/>
    <x v="1604"/>
    <d v="2012-03-17T19:17:15"/>
  </r>
  <r>
    <n v="6000"/>
    <n v="6041.6"/>
    <x v="0"/>
    <s v="US"/>
    <s v="USD"/>
    <n v="1312182000"/>
    <n v="1311380313"/>
    <b v="0"/>
    <n v="44"/>
    <b v="1"/>
    <x v="11"/>
    <n v="1.0069333333333335"/>
    <n v="137.30909090909091"/>
    <x v="4"/>
    <s v="rock"/>
    <x v="1605"/>
    <d v="2011-08-01T07:00:00"/>
  </r>
  <r>
    <n v="8000"/>
    <n v="8080.33"/>
    <x v="0"/>
    <s v="US"/>
    <s v="USD"/>
    <n v="1300930838"/>
    <n v="1293158438"/>
    <b v="0"/>
    <n v="92"/>
    <b v="1"/>
    <x v="11"/>
    <n v="1.01004125"/>
    <n v="87.829673913043479"/>
    <x v="4"/>
    <s v="rock"/>
    <x v="1606"/>
    <d v="2011-03-24T01:40:38"/>
  </r>
  <r>
    <n v="10000"/>
    <n v="14511"/>
    <x v="0"/>
    <s v="US"/>
    <s v="USD"/>
    <n v="1339701851"/>
    <n v="1337887451"/>
    <b v="0"/>
    <n v="205"/>
    <b v="1"/>
    <x v="11"/>
    <n v="1.4511000000000001"/>
    <n v="70.785365853658533"/>
    <x v="4"/>
    <s v="rock"/>
    <x v="1607"/>
    <d v="2012-06-14T19:24:11"/>
  </r>
  <r>
    <n v="1200"/>
    <n v="1215"/>
    <x v="0"/>
    <s v="US"/>
    <s v="USD"/>
    <n v="1388553960"/>
    <n v="1385754986"/>
    <b v="0"/>
    <n v="23"/>
    <b v="1"/>
    <x v="11"/>
    <n v="1.0125"/>
    <n v="52.826086956521742"/>
    <x v="4"/>
    <s v="rock"/>
    <x v="1608"/>
    <d v="2014-01-01T05:26:00"/>
  </r>
  <r>
    <n v="1500"/>
    <n v="1775"/>
    <x v="0"/>
    <s v="US"/>
    <s v="USD"/>
    <n v="1320220800"/>
    <n v="1315612909"/>
    <b v="0"/>
    <n v="4"/>
    <b v="1"/>
    <x v="11"/>
    <n v="1.1833333333333333"/>
    <n v="443.75"/>
    <x v="4"/>
    <s v="rock"/>
    <x v="1609"/>
    <d v="2011-11-02T08:00:00"/>
  </r>
  <r>
    <n v="2000"/>
    <n v="5437"/>
    <x v="0"/>
    <s v="US"/>
    <s v="USD"/>
    <n v="1355609510"/>
    <n v="1353017510"/>
    <b v="0"/>
    <n v="112"/>
    <b v="1"/>
    <x v="11"/>
    <n v="2.7185000000000001"/>
    <n v="48.544642857142854"/>
    <x v="4"/>
    <s v="rock"/>
    <x v="1610"/>
    <d v="2012-12-15T22:11:50"/>
  </r>
  <r>
    <n v="800"/>
    <n v="1001"/>
    <x v="0"/>
    <s v="US"/>
    <s v="USD"/>
    <n v="1370390432"/>
    <n v="1368576032"/>
    <b v="0"/>
    <n v="27"/>
    <b v="1"/>
    <x v="11"/>
    <n v="1.25125"/>
    <n v="37.074074074074076"/>
    <x v="4"/>
    <s v="rock"/>
    <x v="1611"/>
    <d v="2013-06-05T00:00:32"/>
  </r>
  <r>
    <n v="500"/>
    <n v="550"/>
    <x v="0"/>
    <s v="US"/>
    <s v="USD"/>
    <n v="1357160384"/>
    <n v="1354568384"/>
    <b v="0"/>
    <n v="11"/>
    <b v="1"/>
    <x v="11"/>
    <n v="1.1000000000000001"/>
    <n v="50"/>
    <x v="4"/>
    <s v="rock"/>
    <x v="1612"/>
    <d v="2013-01-02T20:59:44"/>
  </r>
  <r>
    <n v="1000"/>
    <n v="1015"/>
    <x v="0"/>
    <s v="US"/>
    <s v="USD"/>
    <n v="1342921202"/>
    <n v="1340329202"/>
    <b v="0"/>
    <n v="26"/>
    <b v="1"/>
    <x v="11"/>
    <n v="1.0149999999999999"/>
    <n v="39.03846153846154"/>
    <x v="4"/>
    <s v="rock"/>
    <x v="1613"/>
    <d v="2012-07-22T01:40:02"/>
  </r>
  <r>
    <n v="5000"/>
    <n v="5135"/>
    <x v="0"/>
    <s v="US"/>
    <s v="USD"/>
    <n v="1407085200"/>
    <n v="1401924769"/>
    <b v="0"/>
    <n v="77"/>
    <b v="1"/>
    <x v="11"/>
    <n v="1.0269999999999999"/>
    <n v="66.688311688311686"/>
    <x v="4"/>
    <s v="rock"/>
    <x v="1614"/>
    <d v="2014-08-03T17:00:00"/>
  </r>
  <r>
    <n v="8000"/>
    <n v="9130"/>
    <x v="0"/>
    <s v="US"/>
    <s v="USD"/>
    <n v="1323742396"/>
    <n v="1319850796"/>
    <b v="0"/>
    <n v="136"/>
    <b v="1"/>
    <x v="11"/>
    <n v="1.1412500000000001"/>
    <n v="67.132352941176464"/>
    <x v="4"/>
    <s v="rock"/>
    <x v="1615"/>
    <d v="2011-12-13T02:13:16"/>
  </r>
  <r>
    <n v="10000"/>
    <n v="10420"/>
    <x v="0"/>
    <s v="US"/>
    <s v="USD"/>
    <n v="1353621600"/>
    <n v="1350061821"/>
    <b v="0"/>
    <n v="157"/>
    <b v="1"/>
    <x v="11"/>
    <n v="1.042"/>
    <n v="66.369426751592357"/>
    <x v="4"/>
    <s v="rock"/>
    <x v="1616"/>
    <d v="2012-11-22T22:00:00"/>
  </r>
  <r>
    <n v="7000"/>
    <n v="10210"/>
    <x v="0"/>
    <s v="US"/>
    <s v="USD"/>
    <n v="1383332400"/>
    <n v="1380470188"/>
    <b v="0"/>
    <n v="158"/>
    <b v="1"/>
    <x v="11"/>
    <n v="1.4585714285714286"/>
    <n v="64.620253164556956"/>
    <x v="4"/>
    <s v="rock"/>
    <x v="1617"/>
    <d v="2013-11-01T19:00:00"/>
  </r>
  <r>
    <n v="1500"/>
    <n v="1576"/>
    <x v="0"/>
    <s v="US"/>
    <s v="USD"/>
    <n v="1362757335"/>
    <n v="1359301335"/>
    <b v="0"/>
    <n v="27"/>
    <b v="1"/>
    <x v="11"/>
    <n v="1.0506666666666666"/>
    <n v="58.370370370370374"/>
    <x v="4"/>
    <s v="rock"/>
    <x v="1618"/>
    <d v="2013-03-08T15:42:15"/>
  </r>
  <r>
    <n v="1500"/>
    <n v="2000"/>
    <x v="0"/>
    <s v="US"/>
    <s v="USD"/>
    <n v="1410755286"/>
    <n v="1408940886"/>
    <b v="0"/>
    <n v="23"/>
    <b v="1"/>
    <x v="11"/>
    <n v="1.3333333333333333"/>
    <n v="86.956521739130437"/>
    <x v="4"/>
    <s v="rock"/>
    <x v="1619"/>
    <d v="2014-09-15T04:28:06"/>
  </r>
  <r>
    <n v="1000"/>
    <n v="1130"/>
    <x v="0"/>
    <s v="US"/>
    <s v="USD"/>
    <n v="1361606940"/>
    <n v="1361002140"/>
    <b v="0"/>
    <n v="17"/>
    <b v="1"/>
    <x v="11"/>
    <n v="1.1299999999999999"/>
    <n v="66.470588235294116"/>
    <x v="4"/>
    <s v="rock"/>
    <x v="1620"/>
    <d v="2013-02-23T08:09:00"/>
  </r>
  <r>
    <n v="5000"/>
    <n v="6060"/>
    <x v="0"/>
    <s v="US"/>
    <s v="USD"/>
    <n v="1338177540"/>
    <n v="1333550015"/>
    <b v="0"/>
    <n v="37"/>
    <b v="1"/>
    <x v="11"/>
    <n v="1.212"/>
    <n v="163.78378378378378"/>
    <x v="4"/>
    <s v="rock"/>
    <x v="1621"/>
    <d v="2012-05-28T03:59:00"/>
  </r>
  <r>
    <n v="6900"/>
    <n v="7019"/>
    <x v="0"/>
    <s v="US"/>
    <s v="USD"/>
    <n v="1418803140"/>
    <n v="1415343874"/>
    <b v="0"/>
    <n v="65"/>
    <b v="1"/>
    <x v="11"/>
    <n v="1.0172463768115942"/>
    <n v="107.98461538461538"/>
    <x v="4"/>
    <s v="rock"/>
    <x v="1622"/>
    <d v="2014-12-17T07:59:00"/>
  </r>
  <r>
    <n v="750"/>
    <n v="758"/>
    <x v="0"/>
    <s v="GB"/>
    <s v="GBP"/>
    <n v="1377621089"/>
    <n v="1372437089"/>
    <b v="0"/>
    <n v="18"/>
    <b v="1"/>
    <x v="11"/>
    <n v="1.0106666666666666"/>
    <n v="42.111111111111114"/>
    <x v="4"/>
    <s v="rock"/>
    <x v="1623"/>
    <d v="2013-08-27T16:31:29"/>
  </r>
  <r>
    <n v="1000"/>
    <n v="1180"/>
    <x v="0"/>
    <s v="US"/>
    <s v="USD"/>
    <n v="1357721335"/>
    <n v="1354265335"/>
    <b v="0"/>
    <n v="25"/>
    <b v="1"/>
    <x v="11"/>
    <n v="1.18"/>
    <n v="47.2"/>
    <x v="4"/>
    <s v="rock"/>
    <x v="1624"/>
    <d v="2013-01-09T08:48:55"/>
  </r>
  <r>
    <n v="7500"/>
    <n v="11650"/>
    <x v="0"/>
    <s v="US"/>
    <s v="USD"/>
    <n v="1347382053"/>
    <n v="1344962853"/>
    <b v="0"/>
    <n v="104"/>
    <b v="1"/>
    <x v="11"/>
    <n v="1.5533333333333332"/>
    <n v="112.01923076923077"/>
    <x v="4"/>
    <s v="rock"/>
    <x v="1625"/>
    <d v="2012-09-11T16:47:33"/>
  </r>
  <r>
    <n v="8000"/>
    <n v="8095"/>
    <x v="0"/>
    <s v="US"/>
    <s v="USD"/>
    <n v="1385932867"/>
    <n v="1383337267"/>
    <b v="0"/>
    <n v="108"/>
    <b v="1"/>
    <x v="11"/>
    <n v="1.0118750000000001"/>
    <n v="74.953703703703709"/>
    <x v="4"/>
    <s v="rock"/>
    <x v="1626"/>
    <d v="2013-12-01T21:21:07"/>
  </r>
  <r>
    <n v="2000"/>
    <n v="2340"/>
    <x v="0"/>
    <s v="US"/>
    <s v="USD"/>
    <n v="1353905940"/>
    <n v="1351011489"/>
    <b v="0"/>
    <n v="38"/>
    <b v="1"/>
    <x v="11"/>
    <n v="1.17"/>
    <n v="61.578947368421055"/>
    <x v="4"/>
    <s v="rock"/>
    <x v="1627"/>
    <d v="2012-11-26T04:59:00"/>
  </r>
  <r>
    <n v="4000"/>
    <n v="4037"/>
    <x v="0"/>
    <s v="US"/>
    <s v="USD"/>
    <n v="1403026882"/>
    <n v="1400175682"/>
    <b v="0"/>
    <n v="88"/>
    <b v="1"/>
    <x v="11"/>
    <n v="1.00925"/>
    <n v="45.875"/>
    <x v="4"/>
    <s v="rock"/>
    <x v="1628"/>
    <d v="2014-06-17T17:41:22"/>
  </r>
  <r>
    <n v="6000"/>
    <n v="6220"/>
    <x v="0"/>
    <s v="US"/>
    <s v="USD"/>
    <n v="1392929333"/>
    <n v="1389041333"/>
    <b v="0"/>
    <n v="82"/>
    <b v="1"/>
    <x v="11"/>
    <n v="1.0366666666666666"/>
    <n v="75.853658536585371"/>
    <x v="4"/>
    <s v="rock"/>
    <x v="1629"/>
    <d v="2014-02-20T20:48:53"/>
  </r>
  <r>
    <n v="4000"/>
    <n v="10610"/>
    <x v="0"/>
    <s v="US"/>
    <s v="USD"/>
    <n v="1330671540"/>
    <n v="1328040375"/>
    <b v="0"/>
    <n v="126"/>
    <b v="1"/>
    <x v="11"/>
    <n v="2.6524999999999999"/>
    <n v="84.206349206349202"/>
    <x v="4"/>
    <s v="rock"/>
    <x v="1630"/>
    <d v="2012-03-02T06:59:00"/>
  </r>
  <r>
    <n v="10000"/>
    <n v="15591"/>
    <x v="0"/>
    <s v="US"/>
    <s v="USD"/>
    <n v="1350074261"/>
    <n v="1347482261"/>
    <b v="0"/>
    <n v="133"/>
    <b v="1"/>
    <x v="11"/>
    <n v="1.5590999999999999"/>
    <n v="117.22556390977444"/>
    <x v="4"/>
    <s v="rock"/>
    <x v="1631"/>
    <d v="2012-10-12T20:37:41"/>
  </r>
  <r>
    <n v="4000"/>
    <n v="4065"/>
    <x v="0"/>
    <s v="US"/>
    <s v="USD"/>
    <n v="1316851854"/>
    <n v="1311667854"/>
    <b v="0"/>
    <n v="47"/>
    <b v="1"/>
    <x v="11"/>
    <n v="1.0162500000000001"/>
    <n v="86.489361702127653"/>
    <x v="4"/>
    <s v="rock"/>
    <x v="1632"/>
    <d v="2011-09-24T08:10:54"/>
  </r>
  <r>
    <n v="10000"/>
    <n v="10000"/>
    <x v="0"/>
    <s v="US"/>
    <s v="USD"/>
    <n v="1326690000"/>
    <n v="1324329156"/>
    <b v="0"/>
    <n v="58"/>
    <b v="1"/>
    <x v="11"/>
    <n v="1"/>
    <n v="172.41379310344828"/>
    <x v="4"/>
    <s v="rock"/>
    <x v="1633"/>
    <d v="2012-01-16T05:00:00"/>
  </r>
  <r>
    <n v="2000"/>
    <n v="2010"/>
    <x v="0"/>
    <s v="US"/>
    <s v="USD"/>
    <n v="1306994340"/>
    <n v="1303706001"/>
    <b v="0"/>
    <n v="32"/>
    <b v="1"/>
    <x v="11"/>
    <n v="1.0049999999999999"/>
    <n v="62.8125"/>
    <x v="4"/>
    <s v="rock"/>
    <x v="1634"/>
    <d v="2011-06-02T05:59:00"/>
  </r>
  <r>
    <n v="2000"/>
    <n v="2506"/>
    <x v="0"/>
    <s v="US"/>
    <s v="USD"/>
    <n v="1468270261"/>
    <n v="1463086261"/>
    <b v="0"/>
    <n v="37"/>
    <b v="1"/>
    <x v="11"/>
    <n v="1.2529999999999999"/>
    <n v="67.729729729729726"/>
    <x v="4"/>
    <s v="rock"/>
    <x v="1635"/>
    <d v="2016-07-11T20:51:01"/>
  </r>
  <r>
    <n v="4500"/>
    <n v="4660"/>
    <x v="0"/>
    <s v="US"/>
    <s v="USD"/>
    <n v="1307851200"/>
    <n v="1304129088"/>
    <b v="0"/>
    <n v="87"/>
    <b v="1"/>
    <x v="11"/>
    <n v="1.0355555555555556"/>
    <n v="53.5632183908046"/>
    <x v="4"/>
    <s v="rock"/>
    <x v="1636"/>
    <d v="2011-06-12T04:00:00"/>
  </r>
  <r>
    <n v="500"/>
    <n v="519"/>
    <x v="0"/>
    <s v="US"/>
    <s v="USD"/>
    <n v="1262302740"/>
    <n v="1257444140"/>
    <b v="0"/>
    <n v="15"/>
    <b v="1"/>
    <x v="11"/>
    <n v="1.038"/>
    <n v="34.6"/>
    <x v="4"/>
    <s v="rock"/>
    <x v="1637"/>
    <d v="2009-12-31T23:39:00"/>
  </r>
  <r>
    <n v="1000"/>
    <n v="1050"/>
    <x v="0"/>
    <s v="US"/>
    <s v="USD"/>
    <n v="1362086700"/>
    <n v="1358180968"/>
    <b v="0"/>
    <n v="27"/>
    <b v="1"/>
    <x v="11"/>
    <n v="1.05"/>
    <n v="38.888888888888886"/>
    <x v="4"/>
    <s v="rock"/>
    <x v="1638"/>
    <d v="2013-02-28T21:25:00"/>
  </r>
  <r>
    <n v="1800"/>
    <n v="1800"/>
    <x v="0"/>
    <s v="US"/>
    <s v="USD"/>
    <n v="1330789165"/>
    <n v="1328197165"/>
    <b v="0"/>
    <n v="19"/>
    <b v="1"/>
    <x v="11"/>
    <n v="1"/>
    <n v="94.736842105263165"/>
    <x v="4"/>
    <s v="rock"/>
    <x v="1639"/>
    <d v="2012-03-03T15:39:25"/>
  </r>
  <r>
    <n v="400"/>
    <n v="679.44"/>
    <x v="0"/>
    <s v="US"/>
    <s v="USD"/>
    <n v="1280800740"/>
    <n v="1279603955"/>
    <b v="0"/>
    <n v="17"/>
    <b v="1"/>
    <x v="11"/>
    <n v="1.6986000000000001"/>
    <n v="39.967058823529413"/>
    <x v="4"/>
    <s v="rock"/>
    <x v="1640"/>
    <d v="2010-08-03T01:59:00"/>
  </r>
  <r>
    <n v="2500"/>
    <n v="2535"/>
    <x v="0"/>
    <s v="US"/>
    <s v="USD"/>
    <n v="1418998744"/>
    <n v="1416406744"/>
    <b v="0"/>
    <n v="26"/>
    <b v="1"/>
    <x v="27"/>
    <n v="1.014"/>
    <n v="97.5"/>
    <x v="4"/>
    <s v="pop"/>
    <x v="1641"/>
    <d v="2014-12-19T14:19:04"/>
  </r>
  <r>
    <n v="1200"/>
    <n v="1200"/>
    <x v="0"/>
    <s v="US"/>
    <s v="USD"/>
    <n v="1308011727"/>
    <n v="1306283727"/>
    <b v="0"/>
    <n v="28"/>
    <b v="1"/>
    <x v="27"/>
    <n v="1"/>
    <n v="42.857142857142854"/>
    <x v="4"/>
    <s v="pop"/>
    <x v="1642"/>
    <d v="2011-06-14T00:35:27"/>
  </r>
  <r>
    <n v="5000"/>
    <n v="6235"/>
    <x v="0"/>
    <s v="US"/>
    <s v="USD"/>
    <n v="1348516012"/>
    <n v="1345924012"/>
    <b v="0"/>
    <n v="37"/>
    <b v="1"/>
    <x v="27"/>
    <n v="1.2470000000000001"/>
    <n v="168.51351351351352"/>
    <x v="4"/>
    <s v="pop"/>
    <x v="1643"/>
    <d v="2012-09-24T19:46:52"/>
  </r>
  <r>
    <n v="10000"/>
    <n v="10950"/>
    <x v="0"/>
    <s v="US"/>
    <s v="USD"/>
    <n v="1353551160"/>
    <n v="1348363560"/>
    <b v="0"/>
    <n v="128"/>
    <b v="1"/>
    <x v="27"/>
    <n v="1.095"/>
    <n v="85.546875"/>
    <x v="4"/>
    <s v="pop"/>
    <x v="1644"/>
    <d v="2012-11-22T02:26:00"/>
  </r>
  <r>
    <n v="5000"/>
    <n v="5540"/>
    <x v="0"/>
    <s v="US"/>
    <s v="USD"/>
    <n v="1379515740"/>
    <n v="1378306140"/>
    <b v="0"/>
    <n v="10"/>
    <b v="1"/>
    <x v="27"/>
    <n v="1.1080000000000001"/>
    <n v="554"/>
    <x v="4"/>
    <s v="pop"/>
    <x v="1645"/>
    <d v="2013-09-18T14:49:00"/>
  </r>
  <r>
    <n v="2000"/>
    <n v="2204"/>
    <x v="0"/>
    <s v="GB"/>
    <s v="GBP"/>
    <n v="1408039860"/>
    <n v="1405248503"/>
    <b v="0"/>
    <n v="83"/>
    <b v="1"/>
    <x v="27"/>
    <n v="1.1020000000000001"/>
    <n v="26.554216867469879"/>
    <x v="4"/>
    <s v="pop"/>
    <x v="1646"/>
    <d v="2014-08-14T18:11:00"/>
  </r>
  <r>
    <n v="5000"/>
    <n v="5236"/>
    <x v="0"/>
    <s v="US"/>
    <s v="USD"/>
    <n v="1339235377"/>
    <n v="1336643377"/>
    <b v="0"/>
    <n v="46"/>
    <b v="1"/>
    <x v="27"/>
    <n v="1.0471999999999999"/>
    <n v="113.82608695652173"/>
    <x v="4"/>
    <s v="pop"/>
    <x v="1647"/>
    <d v="2012-06-09T09:49:37"/>
  </r>
  <r>
    <n v="2300"/>
    <n v="2881"/>
    <x v="0"/>
    <s v="US"/>
    <s v="USD"/>
    <n v="1300636482"/>
    <n v="1298048082"/>
    <b v="0"/>
    <n v="90"/>
    <b v="1"/>
    <x v="27"/>
    <n v="1.2526086956521738"/>
    <n v="32.011111111111113"/>
    <x v="4"/>
    <s v="pop"/>
    <x v="1648"/>
    <d v="2011-03-20T15:54:42"/>
  </r>
  <r>
    <n v="3800"/>
    <n v="3822.33"/>
    <x v="0"/>
    <s v="US"/>
    <s v="USD"/>
    <n v="1400862355"/>
    <n v="1396974355"/>
    <b v="0"/>
    <n v="81"/>
    <b v="1"/>
    <x v="27"/>
    <n v="1.0058763157894737"/>
    <n v="47.189259259259259"/>
    <x v="4"/>
    <s v="pop"/>
    <x v="1649"/>
    <d v="2014-05-23T16:25:55"/>
  </r>
  <r>
    <n v="2000"/>
    <n v="2831"/>
    <x v="0"/>
    <s v="US"/>
    <s v="USD"/>
    <n v="1381314437"/>
    <n v="1378722437"/>
    <b v="0"/>
    <n v="32"/>
    <b v="1"/>
    <x v="27"/>
    <n v="1.4155"/>
    <n v="88.46875"/>
    <x v="4"/>
    <s v="pop"/>
    <x v="1650"/>
    <d v="2013-10-09T10:27:17"/>
  </r>
  <r>
    <n v="2000"/>
    <n v="2015"/>
    <x v="0"/>
    <s v="US"/>
    <s v="USD"/>
    <n v="1303801140"/>
    <n v="1300916220"/>
    <b v="0"/>
    <n v="20"/>
    <b v="1"/>
    <x v="27"/>
    <n v="1.0075000000000001"/>
    <n v="100.75"/>
    <x v="4"/>
    <s v="pop"/>
    <x v="1651"/>
    <d v="2011-04-26T06:59:00"/>
  </r>
  <r>
    <n v="4500"/>
    <n v="4530"/>
    <x v="0"/>
    <s v="US"/>
    <s v="USD"/>
    <n v="1385297393"/>
    <n v="1382701793"/>
    <b v="0"/>
    <n v="70"/>
    <b v="1"/>
    <x v="27"/>
    <n v="1.0066666666666666"/>
    <n v="64.714285714285708"/>
    <x v="4"/>
    <s v="pop"/>
    <x v="1652"/>
    <d v="2013-11-24T12:49:53"/>
  </r>
  <r>
    <n v="5000"/>
    <n v="8711.52"/>
    <x v="0"/>
    <s v="US"/>
    <s v="USD"/>
    <n v="1303675296"/>
    <n v="1300996896"/>
    <b v="0"/>
    <n v="168"/>
    <b v="1"/>
    <x v="27"/>
    <n v="1.7423040000000001"/>
    <n v="51.854285714285716"/>
    <x v="4"/>
    <s v="pop"/>
    <x v="1653"/>
    <d v="2011-04-24T20:01:36"/>
  </r>
  <r>
    <n v="1100"/>
    <n v="1319"/>
    <x v="0"/>
    <s v="US"/>
    <s v="USD"/>
    <n v="1334784160"/>
    <n v="1332192160"/>
    <b v="0"/>
    <n v="34"/>
    <b v="1"/>
    <x v="27"/>
    <n v="1.199090909090909"/>
    <n v="38.794117647058826"/>
    <x v="4"/>
    <s v="pop"/>
    <x v="1654"/>
    <d v="2012-04-18T21:22:40"/>
  </r>
  <r>
    <n v="1500"/>
    <n v="2143"/>
    <x v="0"/>
    <s v="US"/>
    <s v="USD"/>
    <n v="1333648820"/>
    <n v="1331060420"/>
    <b v="0"/>
    <n v="48"/>
    <b v="1"/>
    <x v="27"/>
    <n v="1.4286666666666668"/>
    <n v="44.645833333333336"/>
    <x v="4"/>
    <s v="pop"/>
    <x v="1655"/>
    <d v="2012-04-05T18:00:20"/>
  </r>
  <r>
    <n v="7500"/>
    <n v="7525.12"/>
    <x v="0"/>
    <s v="US"/>
    <s v="USD"/>
    <n v="1355437052"/>
    <n v="1352845052"/>
    <b v="0"/>
    <n v="48"/>
    <b v="1"/>
    <x v="27"/>
    <n v="1.0033493333333334"/>
    <n v="156.77333333333334"/>
    <x v="4"/>
    <s v="pop"/>
    <x v="1656"/>
    <d v="2012-12-13T22:17:32"/>
  </r>
  <r>
    <n v="25000"/>
    <n v="26233.45"/>
    <x v="0"/>
    <s v="US"/>
    <s v="USD"/>
    <n v="1337885168"/>
    <n v="1335293168"/>
    <b v="0"/>
    <n v="221"/>
    <b v="1"/>
    <x v="27"/>
    <n v="1.0493380000000001"/>
    <n v="118.70339366515837"/>
    <x v="4"/>
    <s v="pop"/>
    <x v="1657"/>
    <d v="2012-05-24T18:46:08"/>
  </r>
  <r>
    <n v="6000"/>
    <n v="7934"/>
    <x v="0"/>
    <s v="US"/>
    <s v="USD"/>
    <n v="1355840400"/>
    <n v="1352524767"/>
    <b v="0"/>
    <n v="107"/>
    <b v="1"/>
    <x v="27"/>
    <n v="1.3223333333333334"/>
    <n v="74.149532710280369"/>
    <x v="4"/>
    <s v="pop"/>
    <x v="1658"/>
    <d v="2012-12-18T14:20:00"/>
  </r>
  <r>
    <n v="500"/>
    <n v="564"/>
    <x v="0"/>
    <s v="GB"/>
    <s v="GBP"/>
    <n v="1387281600"/>
    <n v="1384811721"/>
    <b v="0"/>
    <n v="45"/>
    <b v="1"/>
    <x v="27"/>
    <n v="1.1279999999999999"/>
    <n v="12.533333333333333"/>
    <x v="4"/>
    <s v="pop"/>
    <x v="1659"/>
    <d v="2013-12-17T12:00:00"/>
  </r>
  <r>
    <n v="80"/>
    <n v="1003"/>
    <x v="0"/>
    <s v="IT"/>
    <s v="EUR"/>
    <n v="1462053540"/>
    <n v="1459355950"/>
    <b v="0"/>
    <n v="36"/>
    <b v="1"/>
    <x v="27"/>
    <n v="12.5375"/>
    <n v="27.861111111111111"/>
    <x v="4"/>
    <s v="pop"/>
    <x v="1660"/>
    <d v="2016-04-30T21:59:00"/>
  </r>
  <r>
    <n v="7900"/>
    <n v="8098"/>
    <x v="0"/>
    <s v="AT"/>
    <s v="EUR"/>
    <n v="1453064400"/>
    <n v="1449359831"/>
    <b v="0"/>
    <n v="101"/>
    <b v="1"/>
    <x v="27"/>
    <n v="1.0250632911392406"/>
    <n v="80.178217821782184"/>
    <x v="4"/>
    <s v="pop"/>
    <x v="1661"/>
    <d v="2016-01-17T21:00:00"/>
  </r>
  <r>
    <n v="8000"/>
    <n v="8211"/>
    <x v="0"/>
    <s v="US"/>
    <s v="USD"/>
    <n v="1325310336"/>
    <n v="1320122736"/>
    <b v="0"/>
    <n v="62"/>
    <b v="1"/>
    <x v="27"/>
    <n v="1.026375"/>
    <n v="132.43548387096774"/>
    <x v="4"/>
    <s v="pop"/>
    <x v="1662"/>
    <d v="2011-12-31T05:45:36"/>
  </r>
  <r>
    <n v="1000"/>
    <n v="1080"/>
    <x v="0"/>
    <s v="US"/>
    <s v="USD"/>
    <n v="1422750707"/>
    <n v="1420158707"/>
    <b v="0"/>
    <n v="32"/>
    <b v="1"/>
    <x v="27"/>
    <n v="1.08"/>
    <n v="33.75"/>
    <x v="4"/>
    <s v="pop"/>
    <x v="1663"/>
    <d v="2015-02-01T00:31:47"/>
  </r>
  <r>
    <n v="2500"/>
    <n v="3060.22"/>
    <x v="0"/>
    <s v="US"/>
    <s v="USD"/>
    <n v="1331870340"/>
    <n v="1328033818"/>
    <b v="0"/>
    <n v="89"/>
    <b v="1"/>
    <x v="27"/>
    <n v="1.2240879999999998"/>
    <n v="34.384494382022467"/>
    <x v="4"/>
    <s v="pop"/>
    <x v="1664"/>
    <d v="2012-03-16T03:59:00"/>
  </r>
  <r>
    <n v="3500"/>
    <n v="4181"/>
    <x v="0"/>
    <s v="US"/>
    <s v="USD"/>
    <n v="1298343600"/>
    <n v="1295624113"/>
    <b v="0"/>
    <n v="93"/>
    <b v="1"/>
    <x v="27"/>
    <n v="1.1945714285714286"/>
    <n v="44.956989247311824"/>
    <x v="4"/>
    <s v="pop"/>
    <x v="1665"/>
    <d v="2011-02-22T03:00:00"/>
  </r>
  <r>
    <n v="2500"/>
    <n v="4022"/>
    <x v="0"/>
    <s v="US"/>
    <s v="USD"/>
    <n v="1364447073"/>
    <n v="1361858673"/>
    <b v="0"/>
    <n v="98"/>
    <b v="1"/>
    <x v="27"/>
    <n v="1.6088"/>
    <n v="41.04081632653061"/>
    <x v="4"/>
    <s v="pop"/>
    <x v="1666"/>
    <d v="2013-03-28T05:04:33"/>
  </r>
  <r>
    <n v="3400"/>
    <n v="4313"/>
    <x v="0"/>
    <s v="US"/>
    <s v="USD"/>
    <n v="1394521140"/>
    <n v="1392169298"/>
    <b v="0"/>
    <n v="82"/>
    <b v="1"/>
    <x v="27"/>
    <n v="1.2685294117647059"/>
    <n v="52.597560975609753"/>
    <x v="4"/>
    <s v="pop"/>
    <x v="1667"/>
    <d v="2014-03-11T06:59:00"/>
  </r>
  <r>
    <n v="8000"/>
    <n v="8211"/>
    <x v="0"/>
    <s v="US"/>
    <s v="USD"/>
    <n v="1322454939"/>
    <n v="1319859339"/>
    <b v="0"/>
    <n v="116"/>
    <b v="1"/>
    <x v="27"/>
    <n v="1.026375"/>
    <n v="70.784482758620683"/>
    <x v="4"/>
    <s v="pop"/>
    <x v="1668"/>
    <d v="2011-11-28T04:35:39"/>
  </r>
  <r>
    <n v="2000"/>
    <n v="2795"/>
    <x v="0"/>
    <s v="US"/>
    <s v="USD"/>
    <n v="1464729276"/>
    <n v="1459545276"/>
    <b v="0"/>
    <n v="52"/>
    <b v="1"/>
    <x v="27"/>
    <n v="1.3975"/>
    <n v="53.75"/>
    <x v="4"/>
    <s v="pop"/>
    <x v="1669"/>
    <d v="2016-05-31T21:14:36"/>
  </r>
  <r>
    <n v="1000"/>
    <n v="1026"/>
    <x v="0"/>
    <s v="US"/>
    <s v="USD"/>
    <n v="1278302400"/>
    <n v="1273961999"/>
    <b v="0"/>
    <n v="23"/>
    <b v="1"/>
    <x v="27"/>
    <n v="1.026"/>
    <n v="44.608695652173914"/>
    <x v="4"/>
    <s v="pop"/>
    <x v="1670"/>
    <d v="2010-07-05T04:00:00"/>
  </r>
  <r>
    <n v="2000"/>
    <n v="2013.47"/>
    <x v="0"/>
    <s v="US"/>
    <s v="USD"/>
    <n v="1470056614"/>
    <n v="1467464614"/>
    <b v="0"/>
    <n v="77"/>
    <b v="1"/>
    <x v="27"/>
    <n v="1.0067349999999999"/>
    <n v="26.148961038961041"/>
    <x v="4"/>
    <s v="pop"/>
    <x v="1671"/>
    <d v="2016-08-01T13:03:34"/>
  </r>
  <r>
    <n v="1700"/>
    <n v="1920"/>
    <x v="0"/>
    <s v="US"/>
    <s v="USD"/>
    <n v="1338824730"/>
    <n v="1336232730"/>
    <b v="0"/>
    <n v="49"/>
    <b v="1"/>
    <x v="27"/>
    <n v="1.1294117647058823"/>
    <n v="39.183673469387756"/>
    <x v="4"/>
    <s v="pop"/>
    <x v="1672"/>
    <d v="2012-06-04T15:45:30"/>
  </r>
  <r>
    <n v="2100"/>
    <n v="2690"/>
    <x v="0"/>
    <s v="US"/>
    <s v="USD"/>
    <n v="1425675892"/>
    <n v="1423083892"/>
    <b v="0"/>
    <n v="59"/>
    <b v="1"/>
    <x v="27"/>
    <n v="1.2809523809523808"/>
    <n v="45.593220338983052"/>
    <x v="4"/>
    <s v="pop"/>
    <x v="1673"/>
    <d v="2015-03-06T21:04:52"/>
  </r>
  <r>
    <n v="5000"/>
    <n v="10085"/>
    <x v="0"/>
    <s v="US"/>
    <s v="USD"/>
    <n v="1471503540"/>
    <n v="1468852306"/>
    <b v="0"/>
    <n v="113"/>
    <b v="1"/>
    <x v="27"/>
    <n v="2.0169999999999999"/>
    <n v="89.247787610619469"/>
    <x v="4"/>
    <s v="pop"/>
    <x v="1674"/>
    <d v="2016-08-18T06:59:00"/>
  </r>
  <r>
    <n v="1000"/>
    <n v="1374.16"/>
    <x v="0"/>
    <s v="US"/>
    <s v="USD"/>
    <n v="1318802580"/>
    <n v="1316194540"/>
    <b v="0"/>
    <n v="34"/>
    <b v="1"/>
    <x v="27"/>
    <n v="1.37416"/>
    <n v="40.416470588235299"/>
    <x v="4"/>
    <s v="pop"/>
    <x v="1675"/>
    <d v="2011-10-16T22:03:00"/>
  </r>
  <r>
    <n v="3000"/>
    <n v="3460"/>
    <x v="0"/>
    <s v="US"/>
    <s v="USD"/>
    <n v="1334980740"/>
    <n v="1330968347"/>
    <b v="0"/>
    <n v="42"/>
    <b v="1"/>
    <x v="27"/>
    <n v="1.1533333333333333"/>
    <n v="82.38095238095238"/>
    <x v="4"/>
    <s v="pop"/>
    <x v="1676"/>
    <d v="2012-04-21T03:59:00"/>
  </r>
  <r>
    <n v="6000"/>
    <n v="6700"/>
    <x v="0"/>
    <s v="ES"/>
    <s v="EUR"/>
    <n v="1460786340"/>
    <n v="1455615976"/>
    <b v="0"/>
    <n v="42"/>
    <b v="1"/>
    <x v="27"/>
    <n v="1.1166666666666667"/>
    <n v="159.52380952380952"/>
    <x v="4"/>
    <s v="pop"/>
    <x v="1677"/>
    <d v="2016-04-16T05:59:00"/>
  </r>
  <r>
    <n v="1500"/>
    <n v="1776"/>
    <x v="0"/>
    <s v="US"/>
    <s v="USD"/>
    <n v="1391718671"/>
    <n v="1390509071"/>
    <b v="0"/>
    <n v="49"/>
    <b v="1"/>
    <x v="27"/>
    <n v="1.1839999999999999"/>
    <n v="36.244897959183675"/>
    <x v="4"/>
    <s v="pop"/>
    <x v="1678"/>
    <d v="2014-02-06T20:31:11"/>
  </r>
  <r>
    <n v="2000"/>
    <n v="3500"/>
    <x v="0"/>
    <s v="US"/>
    <s v="USD"/>
    <n v="1311298745"/>
    <n v="1309311545"/>
    <b v="0"/>
    <n v="56"/>
    <b v="1"/>
    <x v="27"/>
    <n v="1.75"/>
    <n v="62.5"/>
    <x v="4"/>
    <s v="pop"/>
    <x v="1679"/>
    <d v="2011-07-22T01:39:05"/>
  </r>
  <r>
    <n v="1000"/>
    <n v="1175"/>
    <x v="0"/>
    <s v="US"/>
    <s v="USD"/>
    <n v="1405188667"/>
    <n v="1402596667"/>
    <b v="0"/>
    <n v="25"/>
    <b v="1"/>
    <x v="27"/>
    <n v="1.175"/>
    <n v="47"/>
    <x v="4"/>
    <s v="pop"/>
    <x v="1680"/>
    <d v="2014-07-12T18:11:07"/>
  </r>
  <r>
    <n v="65000"/>
    <n v="65924.38"/>
    <x v="3"/>
    <s v="US"/>
    <s v="USD"/>
    <n v="1490752800"/>
    <n v="1486522484"/>
    <b v="0"/>
    <n v="884"/>
    <b v="0"/>
    <x v="28"/>
    <n v="1.0142212307692309"/>
    <n v="74.575090497737563"/>
    <x v="4"/>
    <s v="faith"/>
    <x v="1681"/>
    <d v="2017-03-29T02:00:00"/>
  </r>
  <r>
    <n v="6000"/>
    <n v="0"/>
    <x v="3"/>
    <s v="US"/>
    <s v="USD"/>
    <n v="1492142860"/>
    <n v="1486962460"/>
    <b v="0"/>
    <n v="0"/>
    <b v="0"/>
    <x v="28"/>
    <n v="0"/>
    <e v="#DIV/0!"/>
    <x v="4"/>
    <s v="faith"/>
    <x v="1682"/>
    <d v="2017-04-14T04:07:40"/>
  </r>
  <r>
    <n v="3500"/>
    <n v="760"/>
    <x v="3"/>
    <s v="FR"/>
    <s v="EUR"/>
    <n v="1491590738"/>
    <n v="1489517138"/>
    <b v="0"/>
    <n v="10"/>
    <b v="0"/>
    <x v="28"/>
    <n v="0.21714285714285714"/>
    <n v="76"/>
    <x v="4"/>
    <s v="faith"/>
    <x v="1683"/>
    <d v="2017-04-07T18:45:38"/>
  </r>
  <r>
    <n v="8000"/>
    <n v="8730"/>
    <x v="3"/>
    <s v="US"/>
    <s v="USD"/>
    <n v="1489775641"/>
    <n v="1487360041"/>
    <b v="0"/>
    <n v="101"/>
    <b v="0"/>
    <x v="28"/>
    <n v="1.0912500000000001"/>
    <n v="86.43564356435644"/>
    <x v="4"/>
    <s v="faith"/>
    <x v="1684"/>
    <d v="2017-03-17T18:34:01"/>
  </r>
  <r>
    <n v="350"/>
    <n v="360"/>
    <x v="3"/>
    <s v="US"/>
    <s v="USD"/>
    <n v="1490331623"/>
    <n v="1487743223"/>
    <b v="0"/>
    <n v="15"/>
    <b v="0"/>
    <x v="28"/>
    <n v="1.0285714285714285"/>
    <n v="24"/>
    <x v="4"/>
    <s v="faith"/>
    <x v="1685"/>
    <d v="2017-03-24T05:00:23"/>
  </r>
  <r>
    <n v="5000"/>
    <n v="18"/>
    <x v="3"/>
    <s v="CA"/>
    <s v="CAD"/>
    <n v="1493320519"/>
    <n v="1488140119"/>
    <b v="0"/>
    <n v="1"/>
    <b v="0"/>
    <x v="28"/>
    <n v="3.5999999999999999E-3"/>
    <n v="18"/>
    <x v="4"/>
    <s v="faith"/>
    <x v="1686"/>
    <d v="2017-04-27T19:15:19"/>
  </r>
  <r>
    <n v="10000"/>
    <n v="3125"/>
    <x v="3"/>
    <s v="US"/>
    <s v="USD"/>
    <n v="1491855300"/>
    <n v="1488935245"/>
    <b v="0"/>
    <n v="39"/>
    <b v="0"/>
    <x v="28"/>
    <n v="0.3125"/>
    <n v="80.128205128205124"/>
    <x v="4"/>
    <s v="faith"/>
    <x v="1687"/>
    <d v="2017-04-10T20:15:00"/>
  </r>
  <r>
    <n v="4000"/>
    <n v="1772"/>
    <x v="3"/>
    <s v="US"/>
    <s v="USD"/>
    <n v="1491738594"/>
    <n v="1489150194"/>
    <b v="0"/>
    <n v="7"/>
    <b v="0"/>
    <x v="28"/>
    <n v="0.443"/>
    <n v="253.14285714285714"/>
    <x v="4"/>
    <s v="faith"/>
    <x v="1688"/>
    <d v="2017-04-09T11:49:54"/>
  </r>
  <r>
    <n v="2400"/>
    <n v="2400"/>
    <x v="3"/>
    <s v="US"/>
    <s v="USD"/>
    <n v="1489700230"/>
    <n v="1487111830"/>
    <b v="0"/>
    <n v="14"/>
    <b v="0"/>
    <x v="28"/>
    <n v="1"/>
    <n v="171.42857142857142"/>
    <x v="4"/>
    <s v="faith"/>
    <x v="1689"/>
    <d v="2017-03-16T21:37:10"/>
  </r>
  <r>
    <n v="2500"/>
    <n v="635"/>
    <x v="3"/>
    <s v="US"/>
    <s v="USD"/>
    <n v="1491470442"/>
    <n v="1488882042"/>
    <b v="0"/>
    <n v="11"/>
    <b v="0"/>
    <x v="28"/>
    <n v="0.254"/>
    <n v="57.727272727272727"/>
    <x v="4"/>
    <s v="faith"/>
    <x v="1690"/>
    <d v="2017-04-06T09:20:42"/>
  </r>
  <r>
    <n v="30000"/>
    <n v="10042"/>
    <x v="3"/>
    <s v="US"/>
    <s v="USD"/>
    <n v="1491181200"/>
    <n v="1488387008"/>
    <b v="0"/>
    <n v="38"/>
    <b v="0"/>
    <x v="28"/>
    <n v="0.33473333333333333"/>
    <n v="264.26315789473682"/>
    <x v="4"/>
    <s v="faith"/>
    <x v="1691"/>
    <d v="2017-04-03T01:00:00"/>
  </r>
  <r>
    <n v="5000"/>
    <n v="2390"/>
    <x v="3"/>
    <s v="US"/>
    <s v="USD"/>
    <n v="1490572740"/>
    <n v="1487734667"/>
    <b v="0"/>
    <n v="15"/>
    <b v="0"/>
    <x v="28"/>
    <n v="0.47799999999999998"/>
    <n v="159.33333333333334"/>
    <x v="4"/>
    <s v="faith"/>
    <x v="1692"/>
    <d v="2017-03-26T23:59:00"/>
  </r>
  <r>
    <n v="3000"/>
    <n v="280"/>
    <x v="3"/>
    <s v="GB"/>
    <s v="GBP"/>
    <n v="1491768000"/>
    <n v="1489097112"/>
    <b v="0"/>
    <n v="8"/>
    <b v="0"/>
    <x v="28"/>
    <n v="9.3333333333333338E-2"/>
    <n v="35"/>
    <x v="4"/>
    <s v="faith"/>
    <x v="1693"/>
    <d v="2017-04-09T20:00:00"/>
  </r>
  <r>
    <n v="10000"/>
    <n v="5"/>
    <x v="3"/>
    <s v="US"/>
    <s v="USD"/>
    <n v="1490589360"/>
    <n v="1488038674"/>
    <b v="0"/>
    <n v="1"/>
    <b v="0"/>
    <x v="28"/>
    <n v="5.0000000000000001E-4"/>
    <n v="5"/>
    <x v="4"/>
    <s v="faith"/>
    <x v="1694"/>
    <d v="2017-03-27T04:36:00"/>
  </r>
  <r>
    <n v="12000"/>
    <n v="1405"/>
    <x v="3"/>
    <s v="US"/>
    <s v="USD"/>
    <n v="1491786000"/>
    <n v="1488847514"/>
    <b v="0"/>
    <n v="23"/>
    <b v="0"/>
    <x v="28"/>
    <n v="0.11708333333333333"/>
    <n v="61.086956521739133"/>
    <x v="4"/>
    <s v="faith"/>
    <x v="1695"/>
    <d v="2017-04-10T01:00:00"/>
  </r>
  <r>
    <n v="300000"/>
    <n v="0"/>
    <x v="3"/>
    <s v="US"/>
    <s v="USD"/>
    <n v="1491007211"/>
    <n v="1488418811"/>
    <b v="0"/>
    <n v="0"/>
    <b v="0"/>
    <x v="28"/>
    <n v="0"/>
    <e v="#DIV/0!"/>
    <x v="4"/>
    <s v="faith"/>
    <x v="1696"/>
    <d v="2017-04-01T00:40:11"/>
  </r>
  <r>
    <n v="12500"/>
    <n v="2526"/>
    <x v="3"/>
    <s v="US"/>
    <s v="USD"/>
    <n v="1491781648"/>
    <n v="1489193248"/>
    <b v="0"/>
    <n v="22"/>
    <b v="0"/>
    <x v="28"/>
    <n v="0.20208000000000001"/>
    <n v="114.81818181818181"/>
    <x v="4"/>
    <s v="faith"/>
    <x v="1697"/>
    <d v="2017-04-09T23:47:28"/>
  </r>
  <r>
    <n v="125000"/>
    <n v="0"/>
    <x v="3"/>
    <s v="US"/>
    <s v="USD"/>
    <n v="1490499180"/>
    <n v="1488430760"/>
    <b v="0"/>
    <n v="0"/>
    <b v="0"/>
    <x v="28"/>
    <n v="0"/>
    <e v="#DIV/0!"/>
    <x v="4"/>
    <s v="faith"/>
    <x v="1698"/>
    <d v="2017-03-26T03:33:00"/>
  </r>
  <r>
    <n v="5105"/>
    <n v="216"/>
    <x v="3"/>
    <s v="US"/>
    <s v="USD"/>
    <n v="1491943445"/>
    <n v="1489351445"/>
    <b v="0"/>
    <n v="4"/>
    <b v="0"/>
    <x v="28"/>
    <n v="4.2311459353574929E-2"/>
    <n v="54"/>
    <x v="4"/>
    <s v="faith"/>
    <x v="1699"/>
    <d v="2017-04-11T20:44:05"/>
  </r>
  <r>
    <n v="20000"/>
    <n v="5212"/>
    <x v="3"/>
    <s v="US"/>
    <s v="USD"/>
    <n v="1491019200"/>
    <n v="1488418990"/>
    <b v="0"/>
    <n v="79"/>
    <b v="0"/>
    <x v="28"/>
    <n v="0.2606"/>
    <n v="65.974683544303801"/>
    <x v="4"/>
    <s v="faith"/>
    <x v="1700"/>
    <d v="2017-04-01T04:00:00"/>
  </r>
  <r>
    <n v="5050"/>
    <n v="10"/>
    <x v="2"/>
    <s v="US"/>
    <s v="USD"/>
    <n v="1421337405"/>
    <n v="1418745405"/>
    <b v="0"/>
    <n v="2"/>
    <b v="0"/>
    <x v="28"/>
    <n v="1.9801980198019802E-3"/>
    <n v="5"/>
    <x v="4"/>
    <s v="faith"/>
    <x v="1701"/>
    <d v="2015-01-15T15:56:45"/>
  </r>
  <r>
    <n v="16500"/>
    <n v="1"/>
    <x v="2"/>
    <s v="US"/>
    <s v="USD"/>
    <n v="1427745150"/>
    <n v="1425156750"/>
    <b v="0"/>
    <n v="1"/>
    <b v="0"/>
    <x v="28"/>
    <n v="6.0606060606060605E-5"/>
    <n v="1"/>
    <x v="4"/>
    <s v="faith"/>
    <x v="1702"/>
    <d v="2015-03-30T19:52:30"/>
  </r>
  <r>
    <n v="5000"/>
    <n v="51"/>
    <x v="2"/>
    <s v="US"/>
    <s v="USD"/>
    <n v="1441003537"/>
    <n v="1435819537"/>
    <b v="0"/>
    <n v="2"/>
    <b v="0"/>
    <x v="28"/>
    <n v="1.0200000000000001E-2"/>
    <n v="25.5"/>
    <x v="4"/>
    <s v="faith"/>
    <x v="1703"/>
    <d v="2015-08-31T06:45:37"/>
  </r>
  <r>
    <n v="2000"/>
    <n v="1302"/>
    <x v="2"/>
    <s v="US"/>
    <s v="USD"/>
    <n v="1424056873"/>
    <n v="1421464873"/>
    <b v="0"/>
    <n v="11"/>
    <b v="0"/>
    <x v="28"/>
    <n v="0.65100000000000002"/>
    <n v="118.36363636363636"/>
    <x v="4"/>
    <s v="faith"/>
    <x v="1704"/>
    <d v="2015-02-16T03:21:13"/>
  </r>
  <r>
    <n v="2000"/>
    <n v="0"/>
    <x v="2"/>
    <s v="US"/>
    <s v="USD"/>
    <n v="1441814400"/>
    <n v="1440807846"/>
    <b v="0"/>
    <n v="0"/>
    <b v="0"/>
    <x v="28"/>
    <n v="0"/>
    <e v="#DIV/0!"/>
    <x v="4"/>
    <s v="faith"/>
    <x v="1705"/>
    <d v="2015-09-09T16:00:00"/>
  </r>
  <r>
    <n v="5500"/>
    <n v="0"/>
    <x v="2"/>
    <s v="DE"/>
    <s v="EUR"/>
    <n v="1440314472"/>
    <n v="1435130472"/>
    <b v="0"/>
    <n v="0"/>
    <b v="0"/>
    <x v="28"/>
    <n v="0"/>
    <e v="#DIV/0!"/>
    <x v="4"/>
    <s v="faith"/>
    <x v="1706"/>
    <d v="2015-08-23T07:21:12"/>
  </r>
  <r>
    <n v="5000"/>
    <n v="487"/>
    <x v="2"/>
    <s v="US"/>
    <s v="USD"/>
    <n v="1459181895"/>
    <n v="1456593495"/>
    <b v="0"/>
    <n v="9"/>
    <b v="0"/>
    <x v="28"/>
    <n v="9.74E-2"/>
    <n v="54.111111111111114"/>
    <x v="4"/>
    <s v="faith"/>
    <x v="1707"/>
    <d v="2016-03-28T16:18:15"/>
  </r>
  <r>
    <n v="7000"/>
    <n v="0"/>
    <x v="2"/>
    <s v="US"/>
    <s v="USD"/>
    <n v="1462135706"/>
    <n v="1458679706"/>
    <b v="0"/>
    <n v="0"/>
    <b v="0"/>
    <x v="28"/>
    <n v="0"/>
    <e v="#DIV/0!"/>
    <x v="4"/>
    <s v="faith"/>
    <x v="1708"/>
    <d v="2016-05-01T20:48:26"/>
  </r>
  <r>
    <n v="1750"/>
    <n v="85"/>
    <x v="2"/>
    <s v="US"/>
    <s v="USD"/>
    <n v="1409513940"/>
    <n v="1405949514"/>
    <b v="0"/>
    <n v="4"/>
    <b v="0"/>
    <x v="28"/>
    <n v="4.8571428571428571E-2"/>
    <n v="21.25"/>
    <x v="4"/>
    <s v="faith"/>
    <x v="1709"/>
    <d v="2014-08-31T19:39:00"/>
  </r>
  <r>
    <n v="5000"/>
    <n v="34"/>
    <x v="2"/>
    <s v="DE"/>
    <s v="EUR"/>
    <n v="1453122000"/>
    <n v="1449151888"/>
    <b v="0"/>
    <n v="1"/>
    <b v="0"/>
    <x v="28"/>
    <n v="6.7999999999999996E-3"/>
    <n v="34"/>
    <x v="4"/>
    <s v="faith"/>
    <x v="1710"/>
    <d v="2016-01-18T13:00:00"/>
  </r>
  <r>
    <n v="10000"/>
    <n v="1050"/>
    <x v="2"/>
    <s v="US"/>
    <s v="USD"/>
    <n v="1409585434"/>
    <n v="1406907034"/>
    <b v="0"/>
    <n v="2"/>
    <b v="0"/>
    <x v="28"/>
    <n v="0.105"/>
    <n v="525"/>
    <x v="4"/>
    <s v="faith"/>
    <x v="1711"/>
    <d v="2014-09-01T15:30:34"/>
  </r>
  <r>
    <n v="5000"/>
    <n v="0"/>
    <x v="2"/>
    <s v="US"/>
    <s v="USD"/>
    <n v="1435701353"/>
    <n v="1430517353"/>
    <b v="0"/>
    <n v="0"/>
    <b v="0"/>
    <x v="28"/>
    <n v="0"/>
    <e v="#DIV/0!"/>
    <x v="4"/>
    <s v="faith"/>
    <x v="1712"/>
    <d v="2015-06-30T21:55:53"/>
  </r>
  <r>
    <n v="3000"/>
    <n v="50"/>
    <x v="2"/>
    <s v="US"/>
    <s v="USD"/>
    <n v="1412536412"/>
    <n v="1409944412"/>
    <b v="0"/>
    <n v="1"/>
    <b v="0"/>
    <x v="28"/>
    <n v="1.6666666666666666E-2"/>
    <n v="50"/>
    <x v="4"/>
    <s v="faith"/>
    <x v="1713"/>
    <d v="2014-10-05T19:13:32"/>
  </r>
  <r>
    <n v="25000"/>
    <n v="1967"/>
    <x v="2"/>
    <s v="US"/>
    <s v="USD"/>
    <n v="1430517761"/>
    <n v="1427925761"/>
    <b v="0"/>
    <n v="17"/>
    <b v="0"/>
    <x v="28"/>
    <n v="7.868E-2"/>
    <n v="115.70588235294117"/>
    <x v="4"/>
    <s v="faith"/>
    <x v="1714"/>
    <d v="2015-05-01T22:02:41"/>
  </r>
  <r>
    <n v="5000"/>
    <n v="11"/>
    <x v="2"/>
    <s v="US"/>
    <s v="USD"/>
    <n v="1427772120"/>
    <n v="1425186785"/>
    <b v="0"/>
    <n v="2"/>
    <b v="0"/>
    <x v="28"/>
    <n v="2.2000000000000001E-3"/>
    <n v="5.5"/>
    <x v="4"/>
    <s v="faith"/>
    <x v="1715"/>
    <d v="2015-03-31T03:22:00"/>
  </r>
  <r>
    <n v="2000"/>
    <n v="150"/>
    <x v="2"/>
    <s v="US"/>
    <s v="USD"/>
    <n v="1481295099"/>
    <n v="1477835499"/>
    <b v="0"/>
    <n v="3"/>
    <b v="0"/>
    <x v="28"/>
    <n v="7.4999999999999997E-2"/>
    <n v="50"/>
    <x v="4"/>
    <s v="faith"/>
    <x v="1716"/>
    <d v="2016-12-09T14:51:39"/>
  </r>
  <r>
    <n v="3265"/>
    <n v="1395"/>
    <x v="2"/>
    <s v="US"/>
    <s v="USD"/>
    <n v="1461211200"/>
    <n v="1459467238"/>
    <b v="0"/>
    <n v="41"/>
    <b v="0"/>
    <x v="28"/>
    <n v="0.42725880551301687"/>
    <n v="34.024390243902438"/>
    <x v="4"/>
    <s v="faith"/>
    <x v="1717"/>
    <d v="2016-04-21T04:00:00"/>
  </r>
  <r>
    <n v="35000"/>
    <n v="75"/>
    <x v="2"/>
    <s v="US"/>
    <s v="USD"/>
    <n v="1463201940"/>
    <n v="1459435149"/>
    <b v="0"/>
    <n v="2"/>
    <b v="0"/>
    <x v="28"/>
    <n v="2.142857142857143E-3"/>
    <n v="37.5"/>
    <x v="4"/>
    <s v="faith"/>
    <x v="1718"/>
    <d v="2016-05-14T04:59:00"/>
  </r>
  <r>
    <n v="4000"/>
    <n v="35"/>
    <x v="2"/>
    <s v="US"/>
    <s v="USD"/>
    <n v="1410958191"/>
    <n v="1408366191"/>
    <b v="0"/>
    <n v="3"/>
    <b v="0"/>
    <x v="28"/>
    <n v="8.7500000000000008E-3"/>
    <n v="11.666666666666666"/>
    <x v="4"/>
    <s v="faith"/>
    <x v="1719"/>
    <d v="2014-09-17T12:49:51"/>
  </r>
  <r>
    <n v="4000"/>
    <n v="225"/>
    <x v="2"/>
    <s v="US"/>
    <s v="USD"/>
    <n v="1415562471"/>
    <n v="1412966871"/>
    <b v="0"/>
    <n v="8"/>
    <b v="0"/>
    <x v="28"/>
    <n v="5.6250000000000001E-2"/>
    <n v="28.125"/>
    <x v="4"/>
    <s v="faith"/>
    <x v="1720"/>
    <d v="2014-11-09T19:47:51"/>
  </r>
  <r>
    <n v="5000"/>
    <n v="0"/>
    <x v="2"/>
    <s v="US"/>
    <s v="USD"/>
    <n v="1449831863"/>
    <n v="1447239863"/>
    <b v="0"/>
    <n v="0"/>
    <b v="0"/>
    <x v="28"/>
    <n v="0"/>
    <e v="#DIV/0!"/>
    <x v="4"/>
    <s v="faith"/>
    <x v="1721"/>
    <d v="2015-12-11T11:04:23"/>
  </r>
  <r>
    <n v="2880"/>
    <n v="1"/>
    <x v="2"/>
    <s v="US"/>
    <s v="USD"/>
    <n v="1459642200"/>
    <n v="1456441429"/>
    <b v="0"/>
    <n v="1"/>
    <b v="0"/>
    <x v="28"/>
    <n v="3.4722222222222224E-4"/>
    <n v="1"/>
    <x v="4"/>
    <s v="faith"/>
    <x v="1722"/>
    <d v="2016-04-03T00:10:00"/>
  </r>
  <r>
    <n v="10000"/>
    <n v="650"/>
    <x v="2"/>
    <s v="US"/>
    <s v="USD"/>
    <n v="1435730400"/>
    <n v="1430855315"/>
    <b v="0"/>
    <n v="3"/>
    <b v="0"/>
    <x v="28"/>
    <n v="6.5000000000000002E-2"/>
    <n v="216.66666666666666"/>
    <x v="4"/>
    <s v="faith"/>
    <x v="1723"/>
    <d v="2015-07-01T06:00:00"/>
  </r>
  <r>
    <n v="6000"/>
    <n v="35"/>
    <x v="2"/>
    <s v="US"/>
    <s v="USD"/>
    <n v="1414707762"/>
    <n v="1412115762"/>
    <b v="0"/>
    <n v="4"/>
    <b v="0"/>
    <x v="28"/>
    <n v="5.8333333333333336E-3"/>
    <n v="8.75"/>
    <x v="4"/>
    <s v="faith"/>
    <x v="1724"/>
    <d v="2014-10-30T22:22:42"/>
  </r>
  <r>
    <n v="5500"/>
    <n v="560"/>
    <x v="2"/>
    <s v="US"/>
    <s v="USD"/>
    <n v="1408922049"/>
    <n v="1406330049"/>
    <b v="0"/>
    <n v="9"/>
    <b v="0"/>
    <x v="28"/>
    <n v="0.10181818181818182"/>
    <n v="62.222222222222221"/>
    <x v="4"/>
    <s v="faith"/>
    <x v="1725"/>
    <d v="2014-08-24T23:14:09"/>
  </r>
  <r>
    <n v="6500"/>
    <n v="2196"/>
    <x v="2"/>
    <s v="US"/>
    <s v="USD"/>
    <n v="1403906664"/>
    <n v="1401401064"/>
    <b v="0"/>
    <n v="16"/>
    <b v="0"/>
    <x v="28"/>
    <n v="0.33784615384615385"/>
    <n v="137.25"/>
    <x v="4"/>
    <s v="faith"/>
    <x v="1726"/>
    <d v="2014-06-27T22:04:24"/>
  </r>
  <r>
    <n v="3000"/>
    <n v="1"/>
    <x v="2"/>
    <s v="GB"/>
    <s v="GBP"/>
    <n v="1428231600"/>
    <n v="1423520177"/>
    <b v="0"/>
    <n v="1"/>
    <b v="0"/>
    <x v="28"/>
    <n v="3.3333333333333332E-4"/>
    <n v="1"/>
    <x v="4"/>
    <s v="faith"/>
    <x v="1727"/>
    <d v="2015-04-05T11:00:00"/>
  </r>
  <r>
    <n v="1250"/>
    <n v="855"/>
    <x v="2"/>
    <s v="US"/>
    <s v="USD"/>
    <n v="1445439674"/>
    <n v="1442847674"/>
    <b v="0"/>
    <n v="7"/>
    <b v="0"/>
    <x v="28"/>
    <n v="0.68400000000000005"/>
    <n v="122.14285714285714"/>
    <x v="4"/>
    <s v="faith"/>
    <x v="1728"/>
    <d v="2015-10-21T15:01:14"/>
  </r>
  <r>
    <n v="10000"/>
    <n v="0"/>
    <x v="2"/>
    <s v="US"/>
    <s v="USD"/>
    <n v="1465521306"/>
    <n v="1460337306"/>
    <b v="0"/>
    <n v="0"/>
    <b v="0"/>
    <x v="28"/>
    <n v="0"/>
    <e v="#DIV/0!"/>
    <x v="4"/>
    <s v="faith"/>
    <x v="1729"/>
    <d v="2016-06-10T01:15:06"/>
  </r>
  <r>
    <n v="3000"/>
    <n v="0"/>
    <x v="2"/>
    <s v="US"/>
    <s v="USD"/>
    <n v="1445738783"/>
    <n v="1443146783"/>
    <b v="0"/>
    <n v="0"/>
    <b v="0"/>
    <x v="28"/>
    <n v="0"/>
    <e v="#DIV/0!"/>
    <x v="4"/>
    <s v="faith"/>
    <x v="1730"/>
    <d v="2015-10-25T02:06:23"/>
  </r>
  <r>
    <n v="1000"/>
    <n v="0"/>
    <x v="2"/>
    <s v="US"/>
    <s v="USD"/>
    <n v="1434034800"/>
    <n v="1432849552"/>
    <b v="0"/>
    <n v="0"/>
    <b v="0"/>
    <x v="28"/>
    <n v="0"/>
    <e v="#DIV/0!"/>
    <x v="4"/>
    <s v="faith"/>
    <x v="1731"/>
    <d v="2015-06-11T15:00:00"/>
  </r>
  <r>
    <n v="4000"/>
    <n v="0"/>
    <x v="2"/>
    <s v="US"/>
    <s v="USD"/>
    <n v="1452920400"/>
    <n v="1447777481"/>
    <b v="0"/>
    <n v="0"/>
    <b v="0"/>
    <x v="28"/>
    <n v="0"/>
    <e v="#DIV/0!"/>
    <x v="4"/>
    <s v="faith"/>
    <x v="1732"/>
    <d v="2016-01-16T05:00:00"/>
  </r>
  <r>
    <n v="10000"/>
    <n v="0"/>
    <x v="2"/>
    <s v="US"/>
    <s v="USD"/>
    <n v="1473802200"/>
    <n v="1472746374"/>
    <b v="0"/>
    <n v="0"/>
    <b v="0"/>
    <x v="28"/>
    <n v="0"/>
    <e v="#DIV/0!"/>
    <x v="4"/>
    <s v="faith"/>
    <x v="1733"/>
    <d v="2016-09-13T21:30:00"/>
  </r>
  <r>
    <n v="4500"/>
    <n v="1"/>
    <x v="2"/>
    <s v="US"/>
    <s v="USD"/>
    <n v="1431046356"/>
    <n v="1428454356"/>
    <b v="0"/>
    <n v="1"/>
    <b v="0"/>
    <x v="28"/>
    <n v="2.2222222222222223E-4"/>
    <n v="1"/>
    <x v="4"/>
    <s v="faith"/>
    <x v="1734"/>
    <d v="2015-05-08T00:52:36"/>
  </r>
  <r>
    <n v="1000"/>
    <n v="110"/>
    <x v="2"/>
    <s v="US"/>
    <s v="USD"/>
    <n v="1470598345"/>
    <n v="1468006345"/>
    <b v="0"/>
    <n v="2"/>
    <b v="0"/>
    <x v="28"/>
    <n v="0.11"/>
    <n v="55"/>
    <x v="4"/>
    <s v="faith"/>
    <x v="1735"/>
    <d v="2016-08-07T19:32:25"/>
  </r>
  <r>
    <n v="3000"/>
    <n v="22"/>
    <x v="2"/>
    <s v="US"/>
    <s v="USD"/>
    <n v="1447018833"/>
    <n v="1444423233"/>
    <b v="0"/>
    <n v="1"/>
    <b v="0"/>
    <x v="28"/>
    <n v="7.3333333333333332E-3"/>
    <n v="22"/>
    <x v="4"/>
    <s v="faith"/>
    <x v="1736"/>
    <d v="2015-11-08T21:40:33"/>
  </r>
  <r>
    <n v="4000"/>
    <n v="850"/>
    <x v="2"/>
    <s v="US"/>
    <s v="USD"/>
    <n v="1437432392"/>
    <n v="1434840392"/>
    <b v="0"/>
    <n v="15"/>
    <b v="0"/>
    <x v="28"/>
    <n v="0.21249999999999999"/>
    <n v="56.666666666666664"/>
    <x v="4"/>
    <s v="faith"/>
    <x v="1737"/>
    <d v="2015-07-20T22:46:32"/>
  </r>
  <r>
    <n v="5000"/>
    <n v="20"/>
    <x v="2"/>
    <s v="US"/>
    <s v="USD"/>
    <n v="1412283542"/>
    <n v="1409691542"/>
    <b v="0"/>
    <n v="1"/>
    <b v="0"/>
    <x v="28"/>
    <n v="4.0000000000000001E-3"/>
    <n v="20"/>
    <x v="4"/>
    <s v="faith"/>
    <x v="1738"/>
    <d v="2014-10-02T20:59:02"/>
  </r>
  <r>
    <n v="1000"/>
    <n v="1"/>
    <x v="2"/>
    <s v="US"/>
    <s v="USD"/>
    <n v="1462391932"/>
    <n v="1457297932"/>
    <b v="0"/>
    <n v="1"/>
    <b v="0"/>
    <x v="28"/>
    <n v="1E-3"/>
    <n v="1"/>
    <x v="4"/>
    <s v="faith"/>
    <x v="1739"/>
    <d v="2016-05-04T19:58:52"/>
  </r>
  <r>
    <n v="3000"/>
    <n v="0"/>
    <x v="2"/>
    <s v="US"/>
    <s v="USD"/>
    <n v="1437075422"/>
    <n v="1434483422"/>
    <b v="0"/>
    <n v="0"/>
    <b v="0"/>
    <x v="28"/>
    <n v="0"/>
    <e v="#DIV/0!"/>
    <x v="4"/>
    <s v="faith"/>
    <x v="1740"/>
    <d v="2015-07-16T19:37:02"/>
  </r>
  <r>
    <n v="1200"/>
    <n v="1330"/>
    <x v="0"/>
    <s v="GB"/>
    <s v="GBP"/>
    <n v="1433948671"/>
    <n v="1430060671"/>
    <b v="0"/>
    <n v="52"/>
    <b v="1"/>
    <x v="20"/>
    <n v="1.1083333333333334"/>
    <n v="25.576923076923077"/>
    <x v="8"/>
    <s v="photobooks"/>
    <x v="1741"/>
    <d v="2015-06-10T15:04:31"/>
  </r>
  <r>
    <n v="2000"/>
    <n v="2175"/>
    <x v="0"/>
    <s v="US"/>
    <s v="USD"/>
    <n v="1483822800"/>
    <n v="1481058170"/>
    <b v="0"/>
    <n v="34"/>
    <b v="1"/>
    <x v="20"/>
    <n v="1.0874999999999999"/>
    <n v="63.970588235294116"/>
    <x v="8"/>
    <s v="photobooks"/>
    <x v="1742"/>
    <d v="2017-01-07T21:00:00"/>
  </r>
  <r>
    <n v="6000"/>
    <n v="6025"/>
    <x v="0"/>
    <s v="US"/>
    <s v="USD"/>
    <n v="1472270340"/>
    <n v="1470348775"/>
    <b v="0"/>
    <n v="67"/>
    <b v="1"/>
    <x v="20"/>
    <n v="1.0041666666666667"/>
    <n v="89.925373134328353"/>
    <x v="8"/>
    <s v="photobooks"/>
    <x v="1743"/>
    <d v="2016-08-27T03:59:00"/>
  </r>
  <r>
    <n v="5500"/>
    <n v="6515"/>
    <x v="0"/>
    <s v="GB"/>
    <s v="GBP"/>
    <n v="1425821477"/>
    <n v="1421937077"/>
    <b v="0"/>
    <n v="70"/>
    <b v="1"/>
    <x v="20"/>
    <n v="1.1845454545454546"/>
    <n v="93.071428571428569"/>
    <x v="8"/>
    <s v="photobooks"/>
    <x v="1744"/>
    <d v="2015-03-08T13:31:17"/>
  </r>
  <r>
    <n v="7000"/>
    <n v="7981"/>
    <x v="0"/>
    <s v="US"/>
    <s v="USD"/>
    <n v="1482372000"/>
    <n v="1479276838"/>
    <b v="0"/>
    <n v="89"/>
    <b v="1"/>
    <x v="20"/>
    <n v="1.1401428571428571"/>
    <n v="89.674157303370791"/>
    <x v="8"/>
    <s v="photobooks"/>
    <x v="1745"/>
    <d v="2016-12-22T02:00:00"/>
  </r>
  <r>
    <n v="15000"/>
    <n v="22215"/>
    <x v="0"/>
    <s v="US"/>
    <s v="USD"/>
    <n v="1479952800"/>
    <n v="1477368867"/>
    <b v="0"/>
    <n v="107"/>
    <b v="1"/>
    <x v="20"/>
    <n v="1.4810000000000001"/>
    <n v="207.61682242990653"/>
    <x v="8"/>
    <s v="photobooks"/>
    <x v="1746"/>
    <d v="2016-11-24T02:00:00"/>
  </r>
  <r>
    <n v="9000"/>
    <n v="9446"/>
    <x v="0"/>
    <s v="GB"/>
    <s v="GBP"/>
    <n v="1447426800"/>
    <n v="1444904830"/>
    <b v="0"/>
    <n v="159"/>
    <b v="1"/>
    <x v="20"/>
    <n v="1.0495555555555556"/>
    <n v="59.408805031446541"/>
    <x v="8"/>
    <s v="photobooks"/>
    <x v="1747"/>
    <d v="2015-11-13T15:00:00"/>
  </r>
  <r>
    <n v="50000"/>
    <n v="64974"/>
    <x v="0"/>
    <s v="CA"/>
    <s v="CAD"/>
    <n v="1441234143"/>
    <n v="1438642143"/>
    <b v="0"/>
    <n v="181"/>
    <b v="1"/>
    <x v="20"/>
    <n v="1.29948"/>
    <n v="358.97237569060775"/>
    <x v="8"/>
    <s v="photobooks"/>
    <x v="1748"/>
    <d v="2015-09-02T22:49:03"/>
  </r>
  <r>
    <n v="10050"/>
    <n v="12410.5"/>
    <x v="0"/>
    <s v="LU"/>
    <s v="EUR"/>
    <n v="1488394800"/>
    <n v="1485213921"/>
    <b v="0"/>
    <n v="131"/>
    <b v="1"/>
    <x v="20"/>
    <n v="1.2348756218905472"/>
    <n v="94.736641221374043"/>
    <x v="8"/>
    <s v="photobooks"/>
    <x v="1749"/>
    <d v="2017-03-01T19:00:00"/>
  </r>
  <r>
    <n v="5000"/>
    <n v="10081"/>
    <x v="0"/>
    <s v="US"/>
    <s v="USD"/>
    <n v="1461096304"/>
    <n v="1458936304"/>
    <b v="0"/>
    <n v="125"/>
    <b v="1"/>
    <x v="20"/>
    <n v="2.0162"/>
    <n v="80.647999999999996"/>
    <x v="8"/>
    <s v="photobooks"/>
    <x v="1750"/>
    <d v="2016-04-19T20:05:04"/>
  </r>
  <r>
    <n v="10000"/>
    <n v="10290"/>
    <x v="0"/>
    <s v="US"/>
    <s v="USD"/>
    <n v="1426787123"/>
    <n v="1424198723"/>
    <b v="0"/>
    <n v="61"/>
    <b v="1"/>
    <x v="20"/>
    <n v="1.0289999999999999"/>
    <n v="168.68852459016392"/>
    <x v="8"/>
    <s v="photobooks"/>
    <x v="1751"/>
    <d v="2015-03-19T17:45:23"/>
  </r>
  <r>
    <n v="1200"/>
    <n v="3122"/>
    <x v="0"/>
    <s v="GB"/>
    <s v="GBP"/>
    <n v="1476425082"/>
    <n v="1473833082"/>
    <b v="0"/>
    <n v="90"/>
    <b v="1"/>
    <x v="20"/>
    <n v="2.6016666666666666"/>
    <n v="34.68888888888889"/>
    <x v="8"/>
    <s v="photobooks"/>
    <x v="1752"/>
    <d v="2016-10-14T06:04:42"/>
  </r>
  <r>
    <n v="15000"/>
    <n v="16200"/>
    <x v="0"/>
    <s v="DK"/>
    <s v="DKK"/>
    <n v="1458579568"/>
    <n v="1455991168"/>
    <b v="0"/>
    <n v="35"/>
    <b v="1"/>
    <x v="20"/>
    <n v="1.08"/>
    <n v="462.85714285714283"/>
    <x v="8"/>
    <s v="photobooks"/>
    <x v="1753"/>
    <d v="2016-03-21T16:59:28"/>
  </r>
  <r>
    <n v="8500"/>
    <n v="9395"/>
    <x v="0"/>
    <s v="CA"/>
    <s v="CAD"/>
    <n v="1428091353"/>
    <n v="1425502953"/>
    <b v="0"/>
    <n v="90"/>
    <b v="1"/>
    <x v="20"/>
    <n v="1.1052941176470588"/>
    <n v="104.38888888888889"/>
    <x v="8"/>
    <s v="photobooks"/>
    <x v="1754"/>
    <d v="2015-04-03T20:02:33"/>
  </r>
  <r>
    <n v="25"/>
    <n v="30"/>
    <x v="0"/>
    <s v="US"/>
    <s v="USD"/>
    <n v="1444071361"/>
    <n v="1441479361"/>
    <b v="0"/>
    <n v="4"/>
    <b v="1"/>
    <x v="20"/>
    <n v="1.2"/>
    <n v="7.5"/>
    <x v="8"/>
    <s v="photobooks"/>
    <x v="1755"/>
    <d v="2015-10-05T18:56:01"/>
  </r>
  <r>
    <n v="5500"/>
    <n v="5655.6"/>
    <x v="0"/>
    <s v="US"/>
    <s v="USD"/>
    <n v="1472443269"/>
    <n v="1468987269"/>
    <b v="0"/>
    <n v="120"/>
    <b v="1"/>
    <x v="20"/>
    <n v="1.0282909090909091"/>
    <n v="47.13"/>
    <x v="8"/>
    <s v="photobooks"/>
    <x v="1756"/>
    <d v="2016-08-29T04:01:09"/>
  </r>
  <r>
    <n v="5000"/>
    <n v="5800"/>
    <x v="0"/>
    <s v="US"/>
    <s v="USD"/>
    <n v="1485631740"/>
    <n v="1483041083"/>
    <b v="0"/>
    <n v="14"/>
    <b v="1"/>
    <x v="20"/>
    <n v="1.1599999999999999"/>
    <n v="414.28571428571428"/>
    <x v="8"/>
    <s v="photobooks"/>
    <x v="1757"/>
    <d v="2017-01-28T19:29:00"/>
  </r>
  <r>
    <n v="1000"/>
    <n v="1147"/>
    <x v="0"/>
    <s v="US"/>
    <s v="USD"/>
    <n v="1468536992"/>
    <n v="1463352992"/>
    <b v="0"/>
    <n v="27"/>
    <b v="1"/>
    <x v="20"/>
    <n v="1.147"/>
    <n v="42.481481481481481"/>
    <x v="8"/>
    <s v="photobooks"/>
    <x v="1758"/>
    <d v="2016-07-14T22:56:32"/>
  </r>
  <r>
    <n v="5000"/>
    <n v="5330"/>
    <x v="0"/>
    <s v="US"/>
    <s v="USD"/>
    <n v="1427309629"/>
    <n v="1425585229"/>
    <b v="0"/>
    <n v="49"/>
    <b v="1"/>
    <x v="20"/>
    <n v="1.0660000000000001"/>
    <n v="108.77551020408163"/>
    <x v="8"/>
    <s v="photobooks"/>
    <x v="1759"/>
    <d v="2015-03-25T18:53:49"/>
  </r>
  <r>
    <n v="5000"/>
    <n v="8272"/>
    <x v="0"/>
    <s v="US"/>
    <s v="USD"/>
    <n v="1456416513"/>
    <n v="1454688513"/>
    <b v="0"/>
    <n v="102"/>
    <b v="1"/>
    <x v="20"/>
    <n v="1.6544000000000001"/>
    <n v="81.098039215686271"/>
    <x v="8"/>
    <s v="photobooks"/>
    <x v="1760"/>
    <d v="2016-02-25T16:08:33"/>
  </r>
  <r>
    <n v="100"/>
    <n v="155"/>
    <x v="0"/>
    <s v="GB"/>
    <s v="GBP"/>
    <n v="1442065060"/>
    <n v="1437745060"/>
    <b v="0"/>
    <n v="3"/>
    <b v="1"/>
    <x v="20"/>
    <n v="1.55"/>
    <n v="51.666666666666664"/>
    <x v="8"/>
    <s v="photobooks"/>
    <x v="1761"/>
    <d v="2015-09-12T13:37:40"/>
  </r>
  <r>
    <n v="100"/>
    <n v="885"/>
    <x v="0"/>
    <s v="US"/>
    <s v="USD"/>
    <n v="1457739245"/>
    <n v="1455147245"/>
    <b v="0"/>
    <n v="25"/>
    <b v="1"/>
    <x v="20"/>
    <n v="8.85"/>
    <n v="35.4"/>
    <x v="8"/>
    <s v="photobooks"/>
    <x v="1762"/>
    <d v="2016-03-11T23:34:05"/>
  </r>
  <r>
    <n v="12000"/>
    <n v="12229"/>
    <x v="0"/>
    <s v="US"/>
    <s v="USD"/>
    <n v="1477255840"/>
    <n v="1474663840"/>
    <b v="0"/>
    <n v="118"/>
    <b v="1"/>
    <x v="20"/>
    <n v="1.0190833333333333"/>
    <n v="103.63559322033899"/>
    <x v="8"/>
    <s v="photobooks"/>
    <x v="1763"/>
    <d v="2016-10-23T20:50:40"/>
  </r>
  <r>
    <n v="11000"/>
    <n v="2156"/>
    <x v="2"/>
    <s v="GB"/>
    <s v="GBP"/>
    <n v="1407065979"/>
    <n v="1404560379"/>
    <b v="1"/>
    <n v="39"/>
    <b v="0"/>
    <x v="20"/>
    <n v="0.19600000000000001"/>
    <n v="55.282051282051285"/>
    <x v="8"/>
    <s v="photobooks"/>
    <x v="1764"/>
    <d v="2014-08-03T11:39:39"/>
  </r>
  <r>
    <n v="12500"/>
    <n v="7433.48"/>
    <x v="2"/>
    <s v="US"/>
    <s v="USD"/>
    <n v="1407972712"/>
    <n v="1405380712"/>
    <b v="1"/>
    <n v="103"/>
    <b v="0"/>
    <x v="20"/>
    <n v="0.59467839999999994"/>
    <n v="72.16970873786407"/>
    <x v="8"/>
    <s v="photobooks"/>
    <x v="1765"/>
    <d v="2014-08-13T23:31:52"/>
  </r>
  <r>
    <n v="1500"/>
    <n v="0"/>
    <x v="2"/>
    <s v="AU"/>
    <s v="AUD"/>
    <n v="1408999088"/>
    <n v="1407184688"/>
    <b v="1"/>
    <n v="0"/>
    <b v="0"/>
    <x v="20"/>
    <n v="0"/>
    <e v="#DIV/0!"/>
    <x v="8"/>
    <s v="photobooks"/>
    <x v="1766"/>
    <d v="2014-08-25T20:38:08"/>
  </r>
  <r>
    <n v="5000"/>
    <n v="2286"/>
    <x v="2"/>
    <s v="US"/>
    <s v="USD"/>
    <n v="1407080884"/>
    <n v="1404488884"/>
    <b v="1"/>
    <n v="39"/>
    <b v="0"/>
    <x v="20"/>
    <n v="0.4572"/>
    <n v="58.615384615384613"/>
    <x v="8"/>
    <s v="photobooks"/>
    <x v="1767"/>
    <d v="2014-08-03T15:48:04"/>
  </r>
  <r>
    <n v="5000"/>
    <n v="187"/>
    <x v="2"/>
    <s v="US"/>
    <s v="USD"/>
    <n v="1411824444"/>
    <n v="1406640444"/>
    <b v="1"/>
    <n v="15"/>
    <b v="0"/>
    <x v="20"/>
    <n v="3.7400000000000003E-2"/>
    <n v="12.466666666666667"/>
    <x v="8"/>
    <s v="photobooks"/>
    <x v="1768"/>
    <d v="2014-09-27T13:27:24"/>
  </r>
  <r>
    <n v="40000"/>
    <n v="1081"/>
    <x v="2"/>
    <s v="US"/>
    <s v="USD"/>
    <n v="1421177959"/>
    <n v="1418585959"/>
    <b v="1"/>
    <n v="22"/>
    <b v="0"/>
    <x v="20"/>
    <n v="2.7025E-2"/>
    <n v="49.136363636363633"/>
    <x v="8"/>
    <s v="photobooks"/>
    <x v="1769"/>
    <d v="2015-01-13T19:39:19"/>
  </r>
  <r>
    <n v="24500"/>
    <n v="13846"/>
    <x v="2"/>
    <s v="US"/>
    <s v="USD"/>
    <n v="1413312194"/>
    <n v="1410288194"/>
    <b v="1"/>
    <n v="92"/>
    <b v="0"/>
    <x v="20"/>
    <n v="0.56514285714285717"/>
    <n v="150.5"/>
    <x v="8"/>
    <s v="photobooks"/>
    <x v="1770"/>
    <d v="2014-10-14T18:43:14"/>
  </r>
  <r>
    <n v="4200"/>
    <n v="895"/>
    <x v="2"/>
    <s v="GB"/>
    <s v="GBP"/>
    <n v="1414107040"/>
    <n v="1411515040"/>
    <b v="1"/>
    <n v="25"/>
    <b v="0"/>
    <x v="20"/>
    <n v="0.21309523809523809"/>
    <n v="35.799999999999997"/>
    <x v="8"/>
    <s v="photobooks"/>
    <x v="1771"/>
    <d v="2014-10-23T23:30:40"/>
  </r>
  <r>
    <n v="5500"/>
    <n v="858"/>
    <x v="2"/>
    <s v="GB"/>
    <s v="GBP"/>
    <n v="1404666836"/>
    <n v="1399482836"/>
    <b v="1"/>
    <n v="19"/>
    <b v="0"/>
    <x v="20"/>
    <n v="0.156"/>
    <n v="45.157894736842103"/>
    <x v="8"/>
    <s v="photobooks"/>
    <x v="1772"/>
    <d v="2014-07-06T17:13:56"/>
  </r>
  <r>
    <n v="30000"/>
    <n v="1877"/>
    <x v="2"/>
    <s v="US"/>
    <s v="USD"/>
    <n v="1421691298"/>
    <n v="1417803298"/>
    <b v="1"/>
    <n v="19"/>
    <b v="0"/>
    <x v="20"/>
    <n v="6.2566666666666673E-2"/>
    <n v="98.78947368421052"/>
    <x v="8"/>
    <s v="photobooks"/>
    <x v="1773"/>
    <d v="2015-01-19T18:14:58"/>
  </r>
  <r>
    <n v="2500"/>
    <n v="1148"/>
    <x v="2"/>
    <s v="US"/>
    <s v="USD"/>
    <n v="1417273140"/>
    <n v="1413609292"/>
    <b v="1"/>
    <n v="13"/>
    <b v="0"/>
    <x v="20"/>
    <n v="0.4592"/>
    <n v="88.307692307692307"/>
    <x v="8"/>
    <s v="photobooks"/>
    <x v="1774"/>
    <d v="2014-11-29T14:59:00"/>
  </r>
  <r>
    <n v="32500"/>
    <n v="21158"/>
    <x v="2"/>
    <s v="US"/>
    <s v="USD"/>
    <n v="1414193160"/>
    <n v="1410305160"/>
    <b v="1"/>
    <n v="124"/>
    <b v="0"/>
    <x v="20"/>
    <n v="0.65101538461538466"/>
    <n v="170.62903225806451"/>
    <x v="8"/>
    <s v="photobooks"/>
    <x v="1775"/>
    <d v="2014-10-24T23:26:00"/>
  </r>
  <r>
    <n v="5000"/>
    <n v="335"/>
    <x v="2"/>
    <s v="GB"/>
    <s v="GBP"/>
    <n v="1414623471"/>
    <n v="1411513071"/>
    <b v="1"/>
    <n v="4"/>
    <b v="0"/>
    <x v="20"/>
    <n v="6.7000000000000004E-2"/>
    <n v="83.75"/>
    <x v="8"/>
    <s v="photobooks"/>
    <x v="1776"/>
    <d v="2014-10-29T22:57:51"/>
  </r>
  <r>
    <n v="4800"/>
    <n v="651"/>
    <x v="2"/>
    <s v="NL"/>
    <s v="EUR"/>
    <n v="1424421253"/>
    <n v="1421829253"/>
    <b v="1"/>
    <n v="10"/>
    <b v="0"/>
    <x v="20"/>
    <n v="0.135625"/>
    <n v="65.099999999999994"/>
    <x v="8"/>
    <s v="photobooks"/>
    <x v="1777"/>
    <d v="2015-02-20T08:34:13"/>
  </r>
  <r>
    <n v="50000"/>
    <n v="995"/>
    <x v="2"/>
    <s v="US"/>
    <s v="USD"/>
    <n v="1427485395"/>
    <n v="1423600995"/>
    <b v="1"/>
    <n v="15"/>
    <b v="0"/>
    <x v="20"/>
    <n v="1.9900000000000001E-2"/>
    <n v="66.333333333333329"/>
    <x v="8"/>
    <s v="photobooks"/>
    <x v="1778"/>
    <d v="2015-03-27T19:43:15"/>
  </r>
  <r>
    <n v="11000"/>
    <n v="3986"/>
    <x v="2"/>
    <s v="US"/>
    <s v="USD"/>
    <n v="1472834180"/>
    <n v="1470242180"/>
    <b v="1"/>
    <n v="38"/>
    <b v="0"/>
    <x v="20"/>
    <n v="0.36236363636363639"/>
    <n v="104.89473684210526"/>
    <x v="8"/>
    <s v="photobooks"/>
    <x v="1779"/>
    <d v="2016-09-02T16:36:20"/>
  </r>
  <r>
    <n v="30000"/>
    <n v="11923"/>
    <x v="2"/>
    <s v="US"/>
    <s v="USD"/>
    <n v="1467469510"/>
    <n v="1462285510"/>
    <b v="1"/>
    <n v="152"/>
    <b v="0"/>
    <x v="20"/>
    <n v="0.39743333333333336"/>
    <n v="78.440789473684205"/>
    <x v="8"/>
    <s v="photobooks"/>
    <x v="1780"/>
    <d v="2016-07-02T14:25:10"/>
  </r>
  <r>
    <n v="5500"/>
    <n v="1417"/>
    <x v="2"/>
    <s v="US"/>
    <s v="USD"/>
    <n v="1473950945"/>
    <n v="1471272545"/>
    <b v="1"/>
    <n v="24"/>
    <b v="0"/>
    <x v="20"/>
    <n v="0.25763636363636366"/>
    <n v="59.041666666666664"/>
    <x v="8"/>
    <s v="photobooks"/>
    <x v="1781"/>
    <d v="2016-09-15T14:49:05"/>
  </r>
  <r>
    <n v="35000"/>
    <n v="5422"/>
    <x v="2"/>
    <s v="US"/>
    <s v="USD"/>
    <n v="1456062489"/>
    <n v="1453211289"/>
    <b v="1"/>
    <n v="76"/>
    <b v="0"/>
    <x v="20"/>
    <n v="0.15491428571428573"/>
    <n v="71.34210526315789"/>
    <x v="8"/>
    <s v="photobooks"/>
    <x v="1782"/>
    <d v="2016-02-21T13:48:09"/>
  </r>
  <r>
    <n v="40000"/>
    <n v="9477"/>
    <x v="2"/>
    <s v="US"/>
    <s v="USD"/>
    <n v="1432248478"/>
    <n v="1429656478"/>
    <b v="1"/>
    <n v="185"/>
    <b v="0"/>
    <x v="20"/>
    <n v="0.236925"/>
    <n v="51.227027027027027"/>
    <x v="8"/>
    <s v="photobooks"/>
    <x v="1783"/>
    <d v="2015-05-21T22:47:58"/>
  </r>
  <r>
    <n v="5000"/>
    <n v="1988"/>
    <x v="2"/>
    <s v="US"/>
    <s v="USD"/>
    <n v="1422674700"/>
    <n v="1419954240"/>
    <b v="1"/>
    <n v="33"/>
    <b v="0"/>
    <x v="20"/>
    <n v="0.39760000000000001"/>
    <n v="60.242424242424242"/>
    <x v="8"/>
    <s v="photobooks"/>
    <x v="1784"/>
    <d v="2015-01-31T03:25:00"/>
  </r>
  <r>
    <n v="24000"/>
    <n v="4853"/>
    <x v="2"/>
    <s v="US"/>
    <s v="USD"/>
    <n v="1413417600"/>
    <n v="1410750855"/>
    <b v="1"/>
    <n v="108"/>
    <b v="0"/>
    <x v="20"/>
    <n v="0.20220833333333332"/>
    <n v="44.935185185185183"/>
    <x v="8"/>
    <s v="photobooks"/>
    <x v="1785"/>
    <d v="2014-10-16T00:00:00"/>
  </r>
  <r>
    <n v="1900"/>
    <n v="905"/>
    <x v="2"/>
    <s v="NL"/>
    <s v="EUR"/>
    <n v="1418649177"/>
    <n v="1416057177"/>
    <b v="1"/>
    <n v="29"/>
    <b v="0"/>
    <x v="20"/>
    <n v="0.47631578947368419"/>
    <n v="31.206896551724139"/>
    <x v="8"/>
    <s v="photobooks"/>
    <x v="1786"/>
    <d v="2014-12-15T13:12:57"/>
  </r>
  <r>
    <n v="10000"/>
    <n v="1533"/>
    <x v="2"/>
    <s v="US"/>
    <s v="USD"/>
    <n v="1428158637"/>
    <n v="1425570237"/>
    <b v="1"/>
    <n v="24"/>
    <b v="0"/>
    <x v="20"/>
    <n v="0.15329999999999999"/>
    <n v="63.875"/>
    <x v="8"/>
    <s v="photobooks"/>
    <x v="1787"/>
    <d v="2015-04-04T14:43:57"/>
  </r>
  <r>
    <n v="5500"/>
    <n v="76"/>
    <x v="2"/>
    <s v="GB"/>
    <s v="GBP"/>
    <n v="1414795542"/>
    <n v="1412203542"/>
    <b v="1"/>
    <n v="4"/>
    <b v="0"/>
    <x v="20"/>
    <n v="1.3818181818181818E-2"/>
    <n v="19"/>
    <x v="8"/>
    <s v="photobooks"/>
    <x v="1788"/>
    <d v="2014-10-31T22:45:42"/>
  </r>
  <r>
    <n v="8000"/>
    <n v="40"/>
    <x v="2"/>
    <s v="US"/>
    <s v="USD"/>
    <n v="1421042403"/>
    <n v="1415858403"/>
    <b v="1"/>
    <n v="4"/>
    <b v="0"/>
    <x v="20"/>
    <n v="5.0000000000000001E-3"/>
    <n v="10"/>
    <x v="8"/>
    <s v="photobooks"/>
    <x v="1789"/>
    <d v="2015-01-12T06:00:03"/>
  </r>
  <r>
    <n v="33000"/>
    <n v="1636"/>
    <x v="2"/>
    <s v="US"/>
    <s v="USD"/>
    <n v="1423152678"/>
    <n v="1420560678"/>
    <b v="1"/>
    <n v="15"/>
    <b v="0"/>
    <x v="20"/>
    <n v="4.9575757575757579E-2"/>
    <n v="109.06666666666666"/>
    <x v="8"/>
    <s v="photobooks"/>
    <x v="1790"/>
    <d v="2015-02-05T16:11:18"/>
  </r>
  <r>
    <n v="3000"/>
    <n v="107"/>
    <x v="2"/>
    <s v="GB"/>
    <s v="GBP"/>
    <n v="1422553565"/>
    <n v="1417369565"/>
    <b v="1"/>
    <n v="4"/>
    <b v="0"/>
    <x v="20"/>
    <n v="3.5666666666666666E-2"/>
    <n v="26.75"/>
    <x v="8"/>
    <s v="photobooks"/>
    <x v="1791"/>
    <d v="2015-01-29T17:46:05"/>
  </r>
  <r>
    <n v="25000"/>
    <n v="15281"/>
    <x v="2"/>
    <s v="US"/>
    <s v="USD"/>
    <n v="1439189940"/>
    <n v="1435970682"/>
    <b v="1"/>
    <n v="139"/>
    <b v="0"/>
    <x v="20"/>
    <n v="0.61124000000000001"/>
    <n v="109.93525179856115"/>
    <x v="8"/>
    <s v="photobooks"/>
    <x v="1792"/>
    <d v="2015-08-10T06:59:00"/>
  </r>
  <r>
    <n v="3000"/>
    <n v="40"/>
    <x v="2"/>
    <s v="AU"/>
    <s v="AUD"/>
    <n v="1417127040"/>
    <n v="1414531440"/>
    <b v="1"/>
    <n v="2"/>
    <b v="0"/>
    <x v="20"/>
    <n v="1.3333333333333334E-2"/>
    <n v="20"/>
    <x v="8"/>
    <s v="photobooks"/>
    <x v="1793"/>
    <d v="2014-11-27T22:24:00"/>
  </r>
  <r>
    <n v="9000"/>
    <n v="997"/>
    <x v="2"/>
    <s v="US"/>
    <s v="USD"/>
    <n v="1423660422"/>
    <n v="1420636422"/>
    <b v="1"/>
    <n v="18"/>
    <b v="0"/>
    <x v="20"/>
    <n v="0.11077777777777778"/>
    <n v="55.388888888888886"/>
    <x v="8"/>
    <s v="photobooks"/>
    <x v="1794"/>
    <d v="2015-02-11T13:13:42"/>
  </r>
  <r>
    <n v="28000"/>
    <n v="10846"/>
    <x v="2"/>
    <s v="DE"/>
    <s v="EUR"/>
    <n v="1476460800"/>
    <n v="1473922541"/>
    <b v="1"/>
    <n v="81"/>
    <b v="0"/>
    <x v="20"/>
    <n v="0.38735714285714284"/>
    <n v="133.90123456790124"/>
    <x v="8"/>
    <s v="photobooks"/>
    <x v="1795"/>
    <d v="2016-10-14T16:00:00"/>
  </r>
  <r>
    <n v="19000"/>
    <n v="4190"/>
    <x v="2"/>
    <s v="GB"/>
    <s v="GBP"/>
    <n v="1469356366"/>
    <n v="1464172366"/>
    <b v="1"/>
    <n v="86"/>
    <b v="0"/>
    <x v="20"/>
    <n v="0.22052631578947368"/>
    <n v="48.720930232558139"/>
    <x v="8"/>
    <s v="photobooks"/>
    <x v="1796"/>
    <d v="2016-07-24T10:32:46"/>
  </r>
  <r>
    <n v="10000"/>
    <n v="6755"/>
    <x v="2"/>
    <s v="US"/>
    <s v="USD"/>
    <n v="1481809189"/>
    <n v="1479217189"/>
    <b v="1"/>
    <n v="140"/>
    <b v="0"/>
    <x v="20"/>
    <n v="0.67549999999999999"/>
    <n v="48.25"/>
    <x v="8"/>
    <s v="photobooks"/>
    <x v="1797"/>
    <d v="2016-12-15T13:39:49"/>
  </r>
  <r>
    <n v="16000"/>
    <n v="2182"/>
    <x v="2"/>
    <s v="US"/>
    <s v="USD"/>
    <n v="1454572233"/>
    <n v="1449388233"/>
    <b v="1"/>
    <n v="37"/>
    <b v="0"/>
    <x v="20"/>
    <n v="0.136375"/>
    <n v="58.972972972972975"/>
    <x v="8"/>
    <s v="photobooks"/>
    <x v="1798"/>
    <d v="2016-02-04T07:50:33"/>
  </r>
  <r>
    <n v="4000"/>
    <n v="69.83"/>
    <x v="2"/>
    <s v="GB"/>
    <s v="GBP"/>
    <n v="1415740408"/>
    <n v="1414008808"/>
    <b v="1"/>
    <n v="6"/>
    <b v="0"/>
    <x v="20"/>
    <n v="1.7457500000000001E-2"/>
    <n v="11.638333333333334"/>
    <x v="8"/>
    <s v="photobooks"/>
    <x v="1799"/>
    <d v="2014-11-11T21:13:28"/>
  </r>
  <r>
    <n v="46260"/>
    <n v="9460"/>
    <x v="2"/>
    <s v="GB"/>
    <s v="GBP"/>
    <n v="1476109970"/>
    <n v="1473517970"/>
    <b v="1"/>
    <n v="113"/>
    <b v="0"/>
    <x v="20"/>
    <n v="0.20449632511889321"/>
    <n v="83.716814159292042"/>
    <x v="8"/>
    <s v="photobooks"/>
    <x v="1800"/>
    <d v="2016-10-10T14:32:50"/>
  </r>
  <r>
    <n v="17000"/>
    <n v="2355"/>
    <x v="2"/>
    <s v="GB"/>
    <s v="GBP"/>
    <n v="1450181400"/>
    <n v="1447429868"/>
    <b v="1"/>
    <n v="37"/>
    <b v="0"/>
    <x v="20"/>
    <n v="0.13852941176470587"/>
    <n v="63.648648648648646"/>
    <x v="8"/>
    <s v="photobooks"/>
    <x v="1801"/>
    <d v="2015-12-15T12:10:00"/>
  </r>
  <r>
    <n v="3500"/>
    <n v="1697"/>
    <x v="2"/>
    <s v="DE"/>
    <s v="EUR"/>
    <n v="1435442340"/>
    <n v="1433416830"/>
    <b v="1"/>
    <n v="18"/>
    <b v="0"/>
    <x v="20"/>
    <n v="0.48485714285714288"/>
    <n v="94.277777777777771"/>
    <x v="8"/>
    <s v="photobooks"/>
    <x v="1802"/>
    <d v="2015-06-27T21:59:00"/>
  </r>
  <r>
    <n v="17500"/>
    <n v="5390"/>
    <x v="2"/>
    <s v="US"/>
    <s v="USD"/>
    <n v="1423878182"/>
    <n v="1421199782"/>
    <b v="1"/>
    <n v="75"/>
    <b v="0"/>
    <x v="20"/>
    <n v="0.308"/>
    <n v="71.86666666666666"/>
    <x v="8"/>
    <s v="photobooks"/>
    <x v="1803"/>
    <d v="2015-02-14T01:43:02"/>
  </r>
  <r>
    <n v="15500"/>
    <n v="5452"/>
    <x v="2"/>
    <s v="US"/>
    <s v="USD"/>
    <n v="1447521404"/>
    <n v="1444061804"/>
    <b v="1"/>
    <n v="52"/>
    <b v="0"/>
    <x v="20"/>
    <n v="0.35174193548387095"/>
    <n v="104.84615384615384"/>
    <x v="8"/>
    <s v="photobooks"/>
    <x v="1804"/>
    <d v="2015-11-14T17:16:44"/>
  </r>
  <r>
    <n v="22500"/>
    <n v="8191"/>
    <x v="2"/>
    <s v="DE"/>
    <s v="EUR"/>
    <n v="1443808800"/>
    <n v="1441048658"/>
    <b v="1"/>
    <n v="122"/>
    <b v="0"/>
    <x v="20"/>
    <n v="0.36404444444444445"/>
    <n v="67.139344262295083"/>
    <x v="8"/>
    <s v="photobooks"/>
    <x v="1805"/>
    <d v="2015-10-02T18:00:00"/>
  </r>
  <r>
    <n v="20000"/>
    <n v="591"/>
    <x v="2"/>
    <s v="GB"/>
    <s v="GBP"/>
    <n v="1412090349"/>
    <n v="1409066349"/>
    <b v="1"/>
    <n v="8"/>
    <b v="0"/>
    <x v="20"/>
    <n v="2.955E-2"/>
    <n v="73.875"/>
    <x v="8"/>
    <s v="photobooks"/>
    <x v="1806"/>
    <d v="2014-09-30T15:19:09"/>
  </r>
  <r>
    <n v="5000"/>
    <n v="553"/>
    <x v="2"/>
    <s v="US"/>
    <s v="USD"/>
    <n v="1411868313"/>
    <n v="1409276313"/>
    <b v="1"/>
    <n v="8"/>
    <b v="0"/>
    <x v="20"/>
    <n v="0.1106"/>
    <n v="69.125"/>
    <x v="8"/>
    <s v="photobooks"/>
    <x v="1807"/>
    <d v="2014-09-28T01:38:33"/>
  </r>
  <r>
    <n v="28000"/>
    <n v="11594"/>
    <x v="2"/>
    <s v="US"/>
    <s v="USD"/>
    <n v="1486830030"/>
    <n v="1483806030"/>
    <b v="1"/>
    <n v="96"/>
    <b v="0"/>
    <x v="20"/>
    <n v="0.41407142857142859"/>
    <n v="120.77083333333333"/>
    <x v="8"/>
    <s v="photobooks"/>
    <x v="1808"/>
    <d v="2017-02-11T16:20:30"/>
  </r>
  <r>
    <n v="3500"/>
    <n v="380"/>
    <x v="2"/>
    <s v="CA"/>
    <s v="CAD"/>
    <n v="1425246439"/>
    <n v="1422222439"/>
    <b v="1"/>
    <n v="9"/>
    <b v="0"/>
    <x v="20"/>
    <n v="0.10857142857142857"/>
    <n v="42.222222222222221"/>
    <x v="8"/>
    <s v="photobooks"/>
    <x v="1809"/>
    <d v="2015-03-01T21:47:19"/>
  </r>
  <r>
    <n v="450"/>
    <n v="15"/>
    <x v="2"/>
    <s v="US"/>
    <s v="USD"/>
    <n v="1408657826"/>
    <n v="1407621026"/>
    <b v="0"/>
    <n v="2"/>
    <b v="0"/>
    <x v="20"/>
    <n v="3.3333333333333333E-2"/>
    <n v="7.5"/>
    <x v="8"/>
    <s v="photobooks"/>
    <x v="1810"/>
    <d v="2014-08-21T21:50:26"/>
  </r>
  <r>
    <n v="54000"/>
    <n v="40"/>
    <x v="2"/>
    <s v="US"/>
    <s v="USD"/>
    <n v="1414123200"/>
    <n v="1408962270"/>
    <b v="0"/>
    <n v="26"/>
    <b v="0"/>
    <x v="20"/>
    <n v="7.407407407407407E-4"/>
    <n v="1.5384615384615385"/>
    <x v="8"/>
    <s v="photobooks"/>
    <x v="1811"/>
    <d v="2014-10-24T04:00:00"/>
  </r>
  <r>
    <n v="6500"/>
    <n v="865"/>
    <x v="2"/>
    <s v="GB"/>
    <s v="GBP"/>
    <n v="1467531536"/>
    <n v="1464939536"/>
    <b v="0"/>
    <n v="23"/>
    <b v="0"/>
    <x v="20"/>
    <n v="0.13307692307692306"/>
    <n v="37.608695652173914"/>
    <x v="8"/>
    <s v="photobooks"/>
    <x v="1812"/>
    <d v="2016-07-03T07:38:56"/>
  </r>
  <r>
    <n v="8750"/>
    <n v="0"/>
    <x v="2"/>
    <s v="GB"/>
    <s v="GBP"/>
    <n v="1407532812"/>
    <n v="1404940812"/>
    <b v="0"/>
    <n v="0"/>
    <b v="0"/>
    <x v="20"/>
    <n v="0"/>
    <e v="#DIV/0!"/>
    <x v="8"/>
    <s v="photobooks"/>
    <x v="1813"/>
    <d v="2014-08-08T21:20:12"/>
  </r>
  <r>
    <n v="12000"/>
    <n v="5902"/>
    <x v="2"/>
    <s v="GB"/>
    <s v="GBP"/>
    <n v="1425108736"/>
    <n v="1422516736"/>
    <b v="0"/>
    <n v="140"/>
    <b v="0"/>
    <x v="20"/>
    <n v="0.49183333333333334"/>
    <n v="42.157142857142858"/>
    <x v="8"/>
    <s v="photobooks"/>
    <x v="1814"/>
    <d v="2015-02-28T07:32:16"/>
  </r>
  <r>
    <n v="3000"/>
    <n v="0"/>
    <x v="2"/>
    <s v="US"/>
    <s v="USD"/>
    <n v="1435787137"/>
    <n v="1434577537"/>
    <b v="0"/>
    <n v="0"/>
    <b v="0"/>
    <x v="20"/>
    <n v="0"/>
    <e v="#DIV/0!"/>
    <x v="8"/>
    <s v="photobooks"/>
    <x v="1815"/>
    <d v="2015-07-01T21:45:37"/>
  </r>
  <r>
    <n v="25000"/>
    <n v="509"/>
    <x v="2"/>
    <s v="CH"/>
    <s v="CHF"/>
    <n v="1469473200"/>
    <n v="1467061303"/>
    <b v="0"/>
    <n v="6"/>
    <b v="0"/>
    <x v="20"/>
    <n v="2.036E-2"/>
    <n v="84.833333333333329"/>
    <x v="8"/>
    <s v="photobooks"/>
    <x v="1816"/>
    <d v="2016-07-25T19:00:00"/>
  </r>
  <r>
    <n v="18000"/>
    <n v="9419"/>
    <x v="2"/>
    <s v="US"/>
    <s v="USD"/>
    <n v="1485759540"/>
    <n v="1480607607"/>
    <b v="0"/>
    <n v="100"/>
    <b v="0"/>
    <x v="20"/>
    <n v="0.52327777777777773"/>
    <n v="94.19"/>
    <x v="8"/>
    <s v="photobooks"/>
    <x v="1817"/>
    <d v="2017-01-30T06:59:00"/>
  </r>
  <r>
    <n v="15000"/>
    <n v="0"/>
    <x v="2"/>
    <s v="US"/>
    <s v="USD"/>
    <n v="1428035850"/>
    <n v="1425447450"/>
    <b v="0"/>
    <n v="0"/>
    <b v="0"/>
    <x v="20"/>
    <n v="0"/>
    <e v="#DIV/0!"/>
    <x v="8"/>
    <s v="photobooks"/>
    <x v="1818"/>
    <d v="2015-04-03T04:37:30"/>
  </r>
  <r>
    <n v="1200"/>
    <n v="25"/>
    <x v="2"/>
    <s v="US"/>
    <s v="USD"/>
    <n v="1406743396"/>
    <n v="1404151396"/>
    <b v="0"/>
    <n v="4"/>
    <b v="0"/>
    <x v="20"/>
    <n v="2.0833333333333332E-2"/>
    <n v="6.25"/>
    <x v="8"/>
    <s v="photobooks"/>
    <x v="1819"/>
    <d v="2014-07-30T18:03:16"/>
  </r>
  <r>
    <n v="26000"/>
    <n v="1707"/>
    <x v="2"/>
    <s v="US"/>
    <s v="USD"/>
    <n v="1427850090"/>
    <n v="1425261690"/>
    <b v="0"/>
    <n v="8"/>
    <b v="0"/>
    <x v="20"/>
    <n v="6.565384615384616E-2"/>
    <n v="213.375"/>
    <x v="8"/>
    <s v="photobooks"/>
    <x v="1820"/>
    <d v="2015-04-01T01:01:30"/>
  </r>
  <r>
    <n v="2500"/>
    <n v="3372.25"/>
    <x v="0"/>
    <s v="US"/>
    <s v="USD"/>
    <n v="1330760367"/>
    <n v="1326872367"/>
    <b v="0"/>
    <n v="57"/>
    <b v="1"/>
    <x v="11"/>
    <n v="1.3489"/>
    <n v="59.162280701754383"/>
    <x v="4"/>
    <s v="rock"/>
    <x v="1821"/>
    <d v="2012-03-03T07:39:27"/>
  </r>
  <r>
    <n v="300"/>
    <n v="300"/>
    <x v="0"/>
    <s v="CA"/>
    <s v="CAD"/>
    <n v="1391194860"/>
    <n v="1388084862"/>
    <b v="0"/>
    <n v="11"/>
    <b v="1"/>
    <x v="11"/>
    <n v="1"/>
    <n v="27.272727272727273"/>
    <x v="4"/>
    <s v="rock"/>
    <x v="1822"/>
    <d v="2014-01-31T19:01:00"/>
  </r>
  <r>
    <n v="700"/>
    <n v="811"/>
    <x v="0"/>
    <s v="US"/>
    <s v="USD"/>
    <n v="1351095976"/>
    <n v="1348503976"/>
    <b v="0"/>
    <n v="33"/>
    <b v="1"/>
    <x v="11"/>
    <n v="1.1585714285714286"/>
    <n v="24.575757575757574"/>
    <x v="4"/>
    <s v="rock"/>
    <x v="1823"/>
    <d v="2012-10-24T16:26:16"/>
  </r>
  <r>
    <n v="3000"/>
    <n v="3002"/>
    <x v="0"/>
    <s v="US"/>
    <s v="USD"/>
    <n v="1389146880"/>
    <n v="1387403967"/>
    <b v="0"/>
    <n v="40"/>
    <b v="1"/>
    <x v="11"/>
    <n v="1.0006666666666666"/>
    <n v="75.05"/>
    <x v="4"/>
    <s v="rock"/>
    <x v="1824"/>
    <d v="2014-01-08T02:08:00"/>
  </r>
  <r>
    <n v="2000"/>
    <n v="2101"/>
    <x v="0"/>
    <s v="US"/>
    <s v="USD"/>
    <n v="1373572903"/>
    <n v="1371585703"/>
    <b v="0"/>
    <n v="50"/>
    <b v="1"/>
    <x v="11"/>
    <n v="1.0505"/>
    <n v="42.02"/>
    <x v="4"/>
    <s v="rock"/>
    <x v="1825"/>
    <d v="2013-07-11T20:01:43"/>
  </r>
  <r>
    <n v="2000"/>
    <n v="2020"/>
    <x v="0"/>
    <s v="US"/>
    <s v="USD"/>
    <n v="1392675017"/>
    <n v="1390083017"/>
    <b v="0"/>
    <n v="38"/>
    <b v="1"/>
    <x v="11"/>
    <n v="1.01"/>
    <n v="53.157894736842103"/>
    <x v="4"/>
    <s v="rock"/>
    <x v="1826"/>
    <d v="2014-02-17T22:10:17"/>
  </r>
  <r>
    <n v="8000"/>
    <n v="8053"/>
    <x v="0"/>
    <s v="US"/>
    <s v="USD"/>
    <n v="1299138561"/>
    <n v="1294818561"/>
    <b v="0"/>
    <n v="96"/>
    <b v="1"/>
    <x v="11"/>
    <n v="1.0066250000000001"/>
    <n v="83.885416666666671"/>
    <x v="4"/>
    <s v="rock"/>
    <x v="1827"/>
    <d v="2011-03-03T07:49:21"/>
  </r>
  <r>
    <n v="20000"/>
    <n v="20032"/>
    <x v="0"/>
    <s v="US"/>
    <s v="USD"/>
    <n v="1399672800"/>
    <n v="1396906530"/>
    <b v="0"/>
    <n v="48"/>
    <b v="1"/>
    <x v="11"/>
    <n v="1.0016"/>
    <n v="417.33333333333331"/>
    <x v="4"/>
    <s v="rock"/>
    <x v="1828"/>
    <d v="2014-05-09T22:00:00"/>
  </r>
  <r>
    <n v="1500"/>
    <n v="2500.25"/>
    <x v="0"/>
    <s v="US"/>
    <s v="USD"/>
    <n v="1295647200"/>
    <n v="1291428371"/>
    <b v="0"/>
    <n v="33"/>
    <b v="1"/>
    <x v="11"/>
    <n v="1.6668333333333334"/>
    <n v="75.765151515151516"/>
    <x v="4"/>
    <s v="rock"/>
    <x v="1829"/>
    <d v="2011-01-21T22:00:00"/>
  </r>
  <r>
    <n v="15000"/>
    <n v="15230"/>
    <x v="0"/>
    <s v="US"/>
    <s v="USD"/>
    <n v="1393259107"/>
    <n v="1390667107"/>
    <b v="0"/>
    <n v="226"/>
    <b v="1"/>
    <x v="11"/>
    <n v="1.0153333333333334"/>
    <n v="67.389380530973455"/>
    <x v="4"/>
    <s v="rock"/>
    <x v="1830"/>
    <d v="2014-02-24T16:25:07"/>
  </r>
  <r>
    <n v="1000"/>
    <n v="1030"/>
    <x v="0"/>
    <s v="US"/>
    <s v="USD"/>
    <n v="1336866863"/>
    <n v="1335570863"/>
    <b v="0"/>
    <n v="14"/>
    <b v="1"/>
    <x v="11"/>
    <n v="1.03"/>
    <n v="73.571428571428569"/>
    <x v="4"/>
    <s v="rock"/>
    <x v="1831"/>
    <d v="2012-05-12T23:54:23"/>
  </r>
  <r>
    <n v="350"/>
    <n v="500"/>
    <x v="0"/>
    <s v="US"/>
    <s v="USD"/>
    <n v="1299243427"/>
    <n v="1296651427"/>
    <b v="0"/>
    <n v="20"/>
    <b v="1"/>
    <x v="11"/>
    <n v="1.4285714285714286"/>
    <n v="25"/>
    <x v="4"/>
    <s v="rock"/>
    <x v="1832"/>
    <d v="2011-03-04T12:57:07"/>
  </r>
  <r>
    <n v="400"/>
    <n v="1050"/>
    <x v="0"/>
    <s v="US"/>
    <s v="USD"/>
    <n v="1362211140"/>
    <n v="1359421403"/>
    <b v="0"/>
    <n v="25"/>
    <b v="1"/>
    <x v="11"/>
    <n v="2.625"/>
    <n v="42"/>
    <x v="4"/>
    <s v="rock"/>
    <x v="1833"/>
    <d v="2013-03-02T07:59:00"/>
  </r>
  <r>
    <n v="10000"/>
    <n v="11805"/>
    <x v="0"/>
    <s v="US"/>
    <s v="USD"/>
    <n v="1422140895"/>
    <n v="1418684895"/>
    <b v="0"/>
    <n v="90"/>
    <b v="1"/>
    <x v="11"/>
    <n v="1.1805000000000001"/>
    <n v="131.16666666666666"/>
    <x v="4"/>
    <s v="rock"/>
    <x v="1834"/>
    <d v="2015-01-24T23:08:15"/>
  </r>
  <r>
    <n v="500"/>
    <n v="520"/>
    <x v="0"/>
    <s v="GB"/>
    <s v="GBP"/>
    <n v="1459439471"/>
    <n v="1456851071"/>
    <b v="0"/>
    <n v="11"/>
    <b v="1"/>
    <x v="11"/>
    <n v="1.04"/>
    <n v="47.272727272727273"/>
    <x v="4"/>
    <s v="rock"/>
    <x v="1835"/>
    <d v="2016-03-31T15:51:11"/>
  </r>
  <r>
    <n v="5000"/>
    <n v="10017"/>
    <x v="0"/>
    <s v="US"/>
    <s v="USD"/>
    <n v="1361129129"/>
    <n v="1359660329"/>
    <b v="0"/>
    <n v="55"/>
    <b v="1"/>
    <x v="11"/>
    <n v="2.0034000000000001"/>
    <n v="182.12727272727273"/>
    <x v="4"/>
    <s v="rock"/>
    <x v="1836"/>
    <d v="2013-02-17T19:25:29"/>
  </r>
  <r>
    <n v="600"/>
    <n v="1841"/>
    <x v="0"/>
    <s v="US"/>
    <s v="USD"/>
    <n v="1332029335"/>
    <n v="1326848935"/>
    <b v="0"/>
    <n v="30"/>
    <b v="1"/>
    <x v="11"/>
    <n v="3.0683333333333334"/>
    <n v="61.366666666666667"/>
    <x v="4"/>
    <s v="rock"/>
    <x v="1837"/>
    <d v="2012-03-18T00:08:55"/>
  </r>
  <r>
    <n v="1000"/>
    <n v="1001.49"/>
    <x v="0"/>
    <s v="US"/>
    <s v="USD"/>
    <n v="1317438000"/>
    <n v="1314989557"/>
    <b v="0"/>
    <n v="28"/>
    <b v="1"/>
    <x v="11"/>
    <n v="1.00149"/>
    <n v="35.767499999999998"/>
    <x v="4"/>
    <s v="rock"/>
    <x v="1838"/>
    <d v="2011-10-01T03:00:00"/>
  </r>
  <r>
    <n v="1000"/>
    <n v="2053"/>
    <x v="0"/>
    <s v="US"/>
    <s v="USD"/>
    <n v="1475342382"/>
    <n v="1472750382"/>
    <b v="0"/>
    <n v="45"/>
    <b v="1"/>
    <x v="11"/>
    <n v="2.0529999999999999"/>
    <n v="45.62222222222222"/>
    <x v="4"/>
    <s v="rock"/>
    <x v="1839"/>
    <d v="2016-10-01T17:19:42"/>
  </r>
  <r>
    <n v="900"/>
    <n v="980"/>
    <x v="0"/>
    <s v="US"/>
    <s v="USD"/>
    <n v="1367902740"/>
    <n v="1366251510"/>
    <b v="0"/>
    <n v="13"/>
    <b v="1"/>
    <x v="11"/>
    <n v="1.0888888888888888"/>
    <n v="75.384615384615387"/>
    <x v="4"/>
    <s v="rock"/>
    <x v="1840"/>
    <d v="2013-05-07T04:59:00"/>
  </r>
  <r>
    <n v="2000"/>
    <n v="2035"/>
    <x v="0"/>
    <s v="US"/>
    <s v="USD"/>
    <n v="1400561940"/>
    <n v="1397679445"/>
    <b v="0"/>
    <n v="40"/>
    <b v="1"/>
    <x v="11"/>
    <n v="1.0175000000000001"/>
    <n v="50.875"/>
    <x v="4"/>
    <s v="rock"/>
    <x v="1841"/>
    <d v="2014-05-20T04:59:00"/>
  </r>
  <r>
    <n v="2000"/>
    <n v="2505"/>
    <x v="0"/>
    <s v="US"/>
    <s v="USD"/>
    <n v="1425275940"/>
    <n v="1422371381"/>
    <b v="0"/>
    <n v="21"/>
    <b v="1"/>
    <x v="11"/>
    <n v="1.2524999999999999"/>
    <n v="119.28571428571429"/>
    <x v="4"/>
    <s v="rock"/>
    <x v="1842"/>
    <d v="2015-03-02T05:59:00"/>
  </r>
  <r>
    <n v="10000"/>
    <n v="12400.61"/>
    <x v="0"/>
    <s v="US"/>
    <s v="USD"/>
    <n v="1298245954"/>
    <n v="1295653954"/>
    <b v="0"/>
    <n v="134"/>
    <b v="1"/>
    <x v="11"/>
    <n v="1.2400610000000001"/>
    <n v="92.541865671641801"/>
    <x v="4"/>
    <s v="rock"/>
    <x v="1843"/>
    <d v="2011-02-20T23:52:34"/>
  </r>
  <r>
    <n v="1500"/>
    <n v="1521"/>
    <x v="0"/>
    <s v="US"/>
    <s v="USD"/>
    <n v="1307761200"/>
    <n v="1304464914"/>
    <b v="0"/>
    <n v="20"/>
    <b v="1"/>
    <x v="11"/>
    <n v="1.014"/>
    <n v="76.05"/>
    <x v="4"/>
    <s v="rock"/>
    <x v="1844"/>
    <d v="2011-06-11T03:00:00"/>
  </r>
  <r>
    <n v="1000"/>
    <n v="1000"/>
    <x v="0"/>
    <s v="US"/>
    <s v="USD"/>
    <n v="1466139300"/>
    <n v="1464854398"/>
    <b v="0"/>
    <n v="19"/>
    <b v="1"/>
    <x v="11"/>
    <n v="1"/>
    <n v="52.631578947368418"/>
    <x v="4"/>
    <s v="rock"/>
    <x v="1845"/>
    <d v="2016-06-17T04:55:00"/>
  </r>
  <r>
    <n v="15000"/>
    <n v="20689"/>
    <x v="0"/>
    <s v="US"/>
    <s v="USD"/>
    <n v="1355585777"/>
    <n v="1352993777"/>
    <b v="0"/>
    <n v="209"/>
    <b v="1"/>
    <x v="11"/>
    <n v="1.3792666666666666"/>
    <n v="98.990430622009569"/>
    <x v="4"/>
    <s v="rock"/>
    <x v="1846"/>
    <d v="2012-12-15T15:36:17"/>
  </r>
  <r>
    <n v="2500"/>
    <n v="3022"/>
    <x v="0"/>
    <s v="US"/>
    <s v="USD"/>
    <n v="1429594832"/>
    <n v="1427780432"/>
    <b v="0"/>
    <n v="38"/>
    <b v="1"/>
    <x v="11"/>
    <n v="1.2088000000000001"/>
    <n v="79.526315789473685"/>
    <x v="4"/>
    <s v="rock"/>
    <x v="1847"/>
    <d v="2015-04-21T05:40:32"/>
  </r>
  <r>
    <n v="3000"/>
    <n v="3221"/>
    <x v="0"/>
    <s v="US"/>
    <s v="USD"/>
    <n v="1312095540"/>
    <n v="1306608888"/>
    <b v="0"/>
    <n v="24"/>
    <b v="1"/>
    <x v="11"/>
    <n v="1.0736666666666668"/>
    <n v="134.20833333333334"/>
    <x v="4"/>
    <s v="rock"/>
    <x v="1848"/>
    <d v="2011-07-31T06:59:00"/>
  </r>
  <r>
    <n v="300"/>
    <n v="301"/>
    <x v="0"/>
    <s v="US"/>
    <s v="USD"/>
    <n v="1350505059"/>
    <n v="1347913059"/>
    <b v="0"/>
    <n v="8"/>
    <b v="1"/>
    <x v="11"/>
    <n v="1.0033333333333334"/>
    <n v="37.625"/>
    <x v="4"/>
    <s v="rock"/>
    <x v="1849"/>
    <d v="2012-10-17T20:17:39"/>
  </r>
  <r>
    <n v="9000"/>
    <n v="9137"/>
    <x v="0"/>
    <s v="US"/>
    <s v="USD"/>
    <n v="1405033300"/>
    <n v="1402441300"/>
    <b v="0"/>
    <n v="179"/>
    <b v="1"/>
    <x v="11"/>
    <n v="1.0152222222222222"/>
    <n v="51.044692737430168"/>
    <x v="4"/>
    <s v="rock"/>
    <x v="1850"/>
    <d v="2014-07-10T23:01:40"/>
  </r>
  <r>
    <n v="1300"/>
    <n v="1301"/>
    <x v="0"/>
    <s v="US"/>
    <s v="USD"/>
    <n v="1406509200"/>
    <n v="1404769538"/>
    <b v="0"/>
    <n v="26"/>
    <b v="1"/>
    <x v="11"/>
    <n v="1.0007692307692309"/>
    <n v="50.03846153846154"/>
    <x v="4"/>
    <s v="rock"/>
    <x v="1851"/>
    <d v="2014-07-28T01:00:00"/>
  </r>
  <r>
    <n v="15000"/>
    <n v="17545"/>
    <x v="0"/>
    <s v="US"/>
    <s v="USD"/>
    <n v="1429920000"/>
    <n v="1426703452"/>
    <b v="0"/>
    <n v="131"/>
    <b v="1"/>
    <x v="11"/>
    <n v="1.1696666666666666"/>
    <n v="133.93129770992365"/>
    <x v="4"/>
    <s v="rock"/>
    <x v="1852"/>
    <d v="2015-04-25T00:00:00"/>
  </r>
  <r>
    <n v="800"/>
    <n v="815"/>
    <x v="0"/>
    <s v="US"/>
    <s v="USD"/>
    <n v="1352860017"/>
    <n v="1348536417"/>
    <b v="0"/>
    <n v="14"/>
    <b v="1"/>
    <x v="11"/>
    <n v="1.01875"/>
    <n v="58.214285714285715"/>
    <x v="4"/>
    <s v="rock"/>
    <x v="1853"/>
    <d v="2012-11-14T02:26:57"/>
  </r>
  <r>
    <n v="15000"/>
    <n v="15318.55"/>
    <x v="0"/>
    <s v="US"/>
    <s v="USD"/>
    <n v="1369355437"/>
    <n v="1366763437"/>
    <b v="0"/>
    <n v="174"/>
    <b v="1"/>
    <x v="11"/>
    <n v="1.0212366666666666"/>
    <n v="88.037643678160919"/>
    <x v="4"/>
    <s v="rock"/>
    <x v="1854"/>
    <d v="2013-05-24T00:30:37"/>
  </r>
  <r>
    <n v="8750"/>
    <n v="13480.16"/>
    <x v="0"/>
    <s v="CA"/>
    <s v="CAD"/>
    <n v="1389012940"/>
    <n v="1385124940"/>
    <b v="0"/>
    <n v="191"/>
    <b v="1"/>
    <x v="11"/>
    <n v="1.5405897142857143"/>
    <n v="70.576753926701571"/>
    <x v="4"/>
    <s v="rock"/>
    <x v="1855"/>
    <d v="2014-01-06T12:55:40"/>
  </r>
  <r>
    <n v="2000"/>
    <n v="2025"/>
    <x v="0"/>
    <s v="US"/>
    <s v="USD"/>
    <n v="1405715472"/>
    <n v="1403901072"/>
    <b v="0"/>
    <n v="38"/>
    <b v="1"/>
    <x v="11"/>
    <n v="1.0125"/>
    <n v="53.289473684210527"/>
    <x v="4"/>
    <s v="rock"/>
    <x v="1856"/>
    <d v="2014-07-18T20:31:12"/>
  </r>
  <r>
    <n v="3000"/>
    <n v="3000"/>
    <x v="0"/>
    <s v="US"/>
    <s v="USD"/>
    <n v="1410546413"/>
    <n v="1407954413"/>
    <b v="0"/>
    <n v="22"/>
    <b v="1"/>
    <x v="11"/>
    <n v="1"/>
    <n v="136.36363636363637"/>
    <x v="4"/>
    <s v="rock"/>
    <x v="1857"/>
    <d v="2014-09-12T18:26:53"/>
  </r>
  <r>
    <n v="5555.55"/>
    <n v="6041.55"/>
    <x v="0"/>
    <s v="US"/>
    <s v="USD"/>
    <n v="1324014521"/>
    <n v="1318826921"/>
    <b v="0"/>
    <n v="149"/>
    <b v="1"/>
    <x v="11"/>
    <n v="1.0874800874800874"/>
    <n v="40.547315436241611"/>
    <x v="4"/>
    <s v="rock"/>
    <x v="1858"/>
    <d v="2011-12-16T05:48:41"/>
  </r>
  <r>
    <n v="3000"/>
    <n v="3955"/>
    <x v="0"/>
    <s v="US"/>
    <s v="USD"/>
    <n v="1316716129"/>
    <n v="1314124129"/>
    <b v="0"/>
    <n v="56"/>
    <b v="1"/>
    <x v="11"/>
    <n v="1.3183333333333334"/>
    <n v="70.625"/>
    <x v="4"/>
    <s v="rock"/>
    <x v="1859"/>
    <d v="2011-09-22T18:28:49"/>
  </r>
  <r>
    <n v="750"/>
    <n v="1001"/>
    <x v="0"/>
    <s v="US"/>
    <s v="USD"/>
    <n v="1391706084"/>
    <n v="1389891684"/>
    <b v="0"/>
    <n v="19"/>
    <b v="1"/>
    <x v="11"/>
    <n v="1.3346666666666667"/>
    <n v="52.684210526315788"/>
    <x v="4"/>
    <s v="rock"/>
    <x v="1860"/>
    <d v="2014-02-06T17:01:24"/>
  </r>
  <r>
    <n v="250000"/>
    <n v="0"/>
    <x v="2"/>
    <s v="GB"/>
    <s v="GBP"/>
    <n v="1422256341"/>
    <n v="1419664341"/>
    <b v="0"/>
    <n v="0"/>
    <b v="0"/>
    <x v="18"/>
    <n v="0"/>
    <e v="#DIV/0!"/>
    <x v="6"/>
    <s v="mobile games"/>
    <x v="1861"/>
    <d v="2015-01-26T07:12:21"/>
  </r>
  <r>
    <n v="18000"/>
    <n v="1455"/>
    <x v="2"/>
    <s v="US"/>
    <s v="USD"/>
    <n v="1488958200"/>
    <n v="1484912974"/>
    <b v="0"/>
    <n v="16"/>
    <b v="0"/>
    <x v="18"/>
    <n v="8.0833333333333326E-2"/>
    <n v="90.9375"/>
    <x v="6"/>
    <s v="mobile games"/>
    <x v="1862"/>
    <d v="2017-03-08T07:30:00"/>
  </r>
  <r>
    <n v="2500"/>
    <n v="10"/>
    <x v="2"/>
    <s v="US"/>
    <s v="USD"/>
    <n v="1402600085"/>
    <n v="1400008085"/>
    <b v="0"/>
    <n v="2"/>
    <b v="0"/>
    <x v="18"/>
    <n v="4.0000000000000001E-3"/>
    <n v="5"/>
    <x v="6"/>
    <s v="mobile games"/>
    <x v="1863"/>
    <d v="2014-06-12T19:08:05"/>
  </r>
  <r>
    <n v="6500"/>
    <n v="2788"/>
    <x v="2"/>
    <s v="US"/>
    <s v="USD"/>
    <n v="1399223500"/>
    <n v="1396631500"/>
    <b v="0"/>
    <n v="48"/>
    <b v="0"/>
    <x v="18"/>
    <n v="0.42892307692307691"/>
    <n v="58.083333333333336"/>
    <x v="6"/>
    <s v="mobile games"/>
    <x v="1864"/>
    <d v="2014-05-04T17:11:40"/>
  </r>
  <r>
    <n v="110000"/>
    <n v="4"/>
    <x v="2"/>
    <s v="GB"/>
    <s v="GBP"/>
    <n v="1478425747"/>
    <n v="1475398147"/>
    <b v="0"/>
    <n v="2"/>
    <b v="0"/>
    <x v="18"/>
    <n v="3.6363636363636364E-5"/>
    <n v="2"/>
    <x v="6"/>
    <s v="mobile games"/>
    <x v="1865"/>
    <d v="2016-11-06T09:49:07"/>
  </r>
  <r>
    <n v="25000"/>
    <n v="125"/>
    <x v="2"/>
    <s v="US"/>
    <s v="USD"/>
    <n v="1488340800"/>
    <n v="1483768497"/>
    <b v="0"/>
    <n v="2"/>
    <b v="0"/>
    <x v="18"/>
    <n v="5.0000000000000001E-3"/>
    <n v="62.5"/>
    <x v="6"/>
    <s v="mobile games"/>
    <x v="1866"/>
    <d v="2017-03-01T04:00:00"/>
  </r>
  <r>
    <n v="20000"/>
    <n v="10"/>
    <x v="2"/>
    <s v="US"/>
    <s v="USD"/>
    <n v="1478383912"/>
    <n v="1475791912"/>
    <b v="0"/>
    <n v="1"/>
    <b v="0"/>
    <x v="18"/>
    <n v="5.0000000000000001E-4"/>
    <n v="10"/>
    <x v="6"/>
    <s v="mobile games"/>
    <x v="1867"/>
    <d v="2016-11-05T22:11:52"/>
  </r>
  <r>
    <n v="25000"/>
    <n v="1217"/>
    <x v="2"/>
    <s v="US"/>
    <s v="USD"/>
    <n v="1450166340"/>
    <n v="1448044925"/>
    <b v="0"/>
    <n v="17"/>
    <b v="0"/>
    <x v="18"/>
    <n v="4.8680000000000001E-2"/>
    <n v="71.588235294117652"/>
    <x v="6"/>
    <s v="mobile games"/>
    <x v="1868"/>
    <d v="2015-12-15T07:59:00"/>
  </r>
  <r>
    <n v="10000"/>
    <n v="0"/>
    <x v="2"/>
    <s v="US"/>
    <s v="USD"/>
    <n v="1483488249"/>
    <n v="1480896249"/>
    <b v="0"/>
    <n v="0"/>
    <b v="0"/>
    <x v="18"/>
    <n v="0"/>
    <e v="#DIV/0!"/>
    <x v="6"/>
    <s v="mobile games"/>
    <x v="1869"/>
    <d v="2017-01-04T00:04:09"/>
  </r>
  <r>
    <n v="3500"/>
    <n v="361"/>
    <x v="2"/>
    <s v="US"/>
    <s v="USD"/>
    <n v="1454213820"/>
    <n v="1451723535"/>
    <b v="0"/>
    <n v="11"/>
    <b v="0"/>
    <x v="18"/>
    <n v="0.10314285714285715"/>
    <n v="32.81818181818182"/>
    <x v="6"/>
    <s v="mobile games"/>
    <x v="1870"/>
    <d v="2016-01-31T04:17:00"/>
  </r>
  <r>
    <n v="6500"/>
    <n v="4666"/>
    <x v="2"/>
    <s v="US"/>
    <s v="USD"/>
    <n v="1416512901"/>
    <n v="1413053301"/>
    <b v="0"/>
    <n v="95"/>
    <b v="0"/>
    <x v="18"/>
    <n v="0.7178461538461538"/>
    <n v="49.11578947368421"/>
    <x v="6"/>
    <s v="mobile games"/>
    <x v="1871"/>
    <d v="2014-11-20T19:48:21"/>
  </r>
  <r>
    <n v="20000"/>
    <n v="212"/>
    <x v="2"/>
    <s v="US"/>
    <s v="USD"/>
    <n v="1435633602"/>
    <n v="1433041602"/>
    <b v="0"/>
    <n v="13"/>
    <b v="0"/>
    <x v="18"/>
    <n v="1.06E-2"/>
    <n v="16.307692307692307"/>
    <x v="6"/>
    <s v="mobile games"/>
    <x v="1872"/>
    <d v="2015-06-30T03:06:42"/>
  </r>
  <r>
    <n v="8000"/>
    <n v="36"/>
    <x v="2"/>
    <s v="CA"/>
    <s v="CAD"/>
    <n v="1436373900"/>
    <n v="1433861210"/>
    <b v="0"/>
    <n v="2"/>
    <b v="0"/>
    <x v="18"/>
    <n v="4.4999999999999997E-3"/>
    <n v="18"/>
    <x v="6"/>
    <s v="mobile games"/>
    <x v="1873"/>
    <d v="2015-07-08T16:45:00"/>
  </r>
  <r>
    <n v="160000"/>
    <n v="26"/>
    <x v="2"/>
    <s v="US"/>
    <s v="USD"/>
    <n v="1467155733"/>
    <n v="1465427733"/>
    <b v="0"/>
    <n v="2"/>
    <b v="0"/>
    <x v="18"/>
    <n v="1.6249999999999999E-4"/>
    <n v="13"/>
    <x v="6"/>
    <s v="mobile games"/>
    <x v="1874"/>
    <d v="2016-06-28T23:15:33"/>
  </r>
  <r>
    <n v="10000"/>
    <n v="51"/>
    <x v="2"/>
    <s v="US"/>
    <s v="USD"/>
    <n v="1470519308"/>
    <n v="1465335308"/>
    <b v="0"/>
    <n v="3"/>
    <b v="0"/>
    <x v="18"/>
    <n v="5.1000000000000004E-3"/>
    <n v="17"/>
    <x v="6"/>
    <s v="mobile games"/>
    <x v="1875"/>
    <d v="2016-08-06T21:35:08"/>
  </r>
  <r>
    <n v="280"/>
    <n v="0"/>
    <x v="2"/>
    <s v="AU"/>
    <s v="AUD"/>
    <n v="1402901405"/>
    <n v="1400309405"/>
    <b v="0"/>
    <n v="0"/>
    <b v="0"/>
    <x v="18"/>
    <n v="0"/>
    <e v="#DIV/0!"/>
    <x v="6"/>
    <s v="mobile games"/>
    <x v="1876"/>
    <d v="2014-06-16T06:50:05"/>
  </r>
  <r>
    <n v="60"/>
    <n v="0"/>
    <x v="2"/>
    <s v="US"/>
    <s v="USD"/>
    <n v="1425170525"/>
    <n v="1422664925"/>
    <b v="0"/>
    <n v="0"/>
    <b v="0"/>
    <x v="18"/>
    <n v="0"/>
    <e v="#DIV/0!"/>
    <x v="6"/>
    <s v="mobile games"/>
    <x v="1877"/>
    <d v="2015-03-01T00:42:05"/>
  </r>
  <r>
    <n v="8000"/>
    <n v="0"/>
    <x v="2"/>
    <s v="AU"/>
    <s v="AUD"/>
    <n v="1402618355"/>
    <n v="1400026355"/>
    <b v="0"/>
    <n v="0"/>
    <b v="0"/>
    <x v="18"/>
    <n v="0"/>
    <e v="#DIV/0!"/>
    <x v="6"/>
    <s v="mobile games"/>
    <x v="1878"/>
    <d v="2014-06-13T00:12:35"/>
  </r>
  <r>
    <n v="5000"/>
    <n v="6"/>
    <x v="2"/>
    <s v="ES"/>
    <s v="EUR"/>
    <n v="1457966129"/>
    <n v="1455377729"/>
    <b v="0"/>
    <n v="2"/>
    <b v="0"/>
    <x v="18"/>
    <n v="1.1999999999999999E-3"/>
    <n v="3"/>
    <x v="6"/>
    <s v="mobile games"/>
    <x v="1879"/>
    <d v="2016-03-14T14:35:29"/>
  </r>
  <r>
    <n v="5000"/>
    <n v="1004"/>
    <x v="2"/>
    <s v="GB"/>
    <s v="GBP"/>
    <n v="1459341380"/>
    <n v="1456839380"/>
    <b v="0"/>
    <n v="24"/>
    <b v="0"/>
    <x v="18"/>
    <n v="0.20080000000000001"/>
    <n v="41.833333333333336"/>
    <x v="6"/>
    <s v="mobile games"/>
    <x v="1880"/>
    <d v="2016-03-30T12:36:20"/>
  </r>
  <r>
    <n v="2000"/>
    <n v="3453.69"/>
    <x v="0"/>
    <s v="US"/>
    <s v="USD"/>
    <n v="1425955189"/>
    <n v="1423366789"/>
    <b v="0"/>
    <n v="70"/>
    <b v="1"/>
    <x v="14"/>
    <n v="1.726845"/>
    <n v="49.338428571428572"/>
    <x v="4"/>
    <s v="indie rock"/>
    <x v="1881"/>
    <d v="2015-03-10T02:39:49"/>
  </r>
  <r>
    <n v="3350"/>
    <n v="3380"/>
    <x v="0"/>
    <s v="US"/>
    <s v="USD"/>
    <n v="1341964080"/>
    <n v="1339109212"/>
    <b v="0"/>
    <n v="81"/>
    <b v="1"/>
    <x v="14"/>
    <n v="1.008955223880597"/>
    <n v="41.728395061728392"/>
    <x v="4"/>
    <s v="indie rock"/>
    <x v="1882"/>
    <d v="2012-07-10T23:48:00"/>
  </r>
  <r>
    <n v="999"/>
    <n v="1047"/>
    <x v="0"/>
    <s v="US"/>
    <s v="USD"/>
    <n v="1333921508"/>
    <n v="1331333108"/>
    <b v="0"/>
    <n v="32"/>
    <b v="1"/>
    <x v="14"/>
    <n v="1.0480480480480481"/>
    <n v="32.71875"/>
    <x v="4"/>
    <s v="indie rock"/>
    <x v="1883"/>
    <d v="2012-04-08T21:45:08"/>
  </r>
  <r>
    <n v="1000"/>
    <n v="1351"/>
    <x v="0"/>
    <s v="US"/>
    <s v="USD"/>
    <n v="1354017600"/>
    <n v="1350967535"/>
    <b v="0"/>
    <n v="26"/>
    <b v="1"/>
    <x v="14"/>
    <n v="1.351"/>
    <n v="51.96153846153846"/>
    <x v="4"/>
    <s v="indie rock"/>
    <x v="1884"/>
    <d v="2012-11-27T12:00:00"/>
  </r>
  <r>
    <n v="4575"/>
    <n v="5322"/>
    <x v="0"/>
    <s v="US"/>
    <s v="USD"/>
    <n v="1344636000"/>
    <n v="1341800110"/>
    <b v="0"/>
    <n v="105"/>
    <b v="1"/>
    <x v="14"/>
    <n v="1.1632786885245903"/>
    <n v="50.685714285714283"/>
    <x v="4"/>
    <s v="indie rock"/>
    <x v="1885"/>
    <d v="2012-08-10T22:00:00"/>
  </r>
  <r>
    <n v="1200"/>
    <n v="1225"/>
    <x v="0"/>
    <s v="US"/>
    <s v="USD"/>
    <n v="1415832338"/>
    <n v="1413236738"/>
    <b v="0"/>
    <n v="29"/>
    <b v="1"/>
    <x v="14"/>
    <n v="1.0208333333333333"/>
    <n v="42.241379310344826"/>
    <x v="4"/>
    <s v="indie rock"/>
    <x v="1886"/>
    <d v="2014-11-12T22:45:38"/>
  </r>
  <r>
    <n v="3000"/>
    <n v="3335"/>
    <x v="0"/>
    <s v="ES"/>
    <s v="EUR"/>
    <n v="1449178200"/>
    <n v="1447614732"/>
    <b v="0"/>
    <n v="8"/>
    <b v="1"/>
    <x v="14"/>
    <n v="1.1116666666666666"/>
    <n v="416.875"/>
    <x v="4"/>
    <s v="indie rock"/>
    <x v="1887"/>
    <d v="2015-12-03T21:30:00"/>
  </r>
  <r>
    <n v="2500"/>
    <n v="4152"/>
    <x v="0"/>
    <s v="US"/>
    <s v="USD"/>
    <n v="1275368340"/>
    <n v="1272692732"/>
    <b v="0"/>
    <n v="89"/>
    <b v="1"/>
    <x v="14"/>
    <n v="1.6608000000000001"/>
    <n v="46.651685393258425"/>
    <x v="4"/>
    <s v="indie rock"/>
    <x v="1888"/>
    <d v="2010-06-01T04:59:00"/>
  </r>
  <r>
    <n v="2000"/>
    <n v="2132"/>
    <x v="0"/>
    <s v="US"/>
    <s v="USD"/>
    <n v="1363024946"/>
    <n v="1359140546"/>
    <b v="0"/>
    <n v="44"/>
    <b v="1"/>
    <x v="14"/>
    <n v="1.0660000000000001"/>
    <n v="48.454545454545453"/>
    <x v="4"/>
    <s v="indie rock"/>
    <x v="1889"/>
    <d v="2013-03-11T18:02:26"/>
  </r>
  <r>
    <n v="12000"/>
    <n v="17350.13"/>
    <x v="0"/>
    <s v="US"/>
    <s v="USD"/>
    <n v="1355597528"/>
    <n v="1353005528"/>
    <b v="0"/>
    <n v="246"/>
    <b v="1"/>
    <x v="14"/>
    <n v="1.4458441666666668"/>
    <n v="70.5289837398374"/>
    <x v="4"/>
    <s v="indie rock"/>
    <x v="1890"/>
    <d v="2012-12-15T18:52:08"/>
  </r>
  <r>
    <n v="10000"/>
    <n v="10555"/>
    <x v="0"/>
    <s v="US"/>
    <s v="USD"/>
    <n v="1279778400"/>
    <n v="1275851354"/>
    <b v="0"/>
    <n v="120"/>
    <b v="1"/>
    <x v="14"/>
    <n v="1.0555000000000001"/>
    <n v="87.958333333333329"/>
    <x v="4"/>
    <s v="indie rock"/>
    <x v="1891"/>
    <d v="2010-07-22T06:00:00"/>
  </r>
  <r>
    <n v="500"/>
    <n v="683"/>
    <x v="0"/>
    <s v="US"/>
    <s v="USD"/>
    <n v="1307459881"/>
    <n v="1304867881"/>
    <b v="0"/>
    <n v="26"/>
    <b v="1"/>
    <x v="14"/>
    <n v="1.3660000000000001"/>
    <n v="26.26923076923077"/>
    <x v="4"/>
    <s v="indie rock"/>
    <x v="1892"/>
    <d v="2011-06-07T15:18:01"/>
  </r>
  <r>
    <n v="2500"/>
    <n v="2600"/>
    <x v="0"/>
    <s v="US"/>
    <s v="USD"/>
    <n v="1302926340"/>
    <n v="1301524585"/>
    <b v="0"/>
    <n v="45"/>
    <b v="1"/>
    <x v="14"/>
    <n v="1.04"/>
    <n v="57.777777777777779"/>
    <x v="4"/>
    <s v="indie rock"/>
    <x v="1893"/>
    <d v="2011-04-16T03:59:00"/>
  </r>
  <r>
    <n v="1000"/>
    <n v="1145"/>
    <x v="0"/>
    <s v="US"/>
    <s v="USD"/>
    <n v="1329082983"/>
    <n v="1326404583"/>
    <b v="0"/>
    <n v="20"/>
    <b v="1"/>
    <x v="14"/>
    <n v="1.145"/>
    <n v="57.25"/>
    <x v="4"/>
    <s v="indie rock"/>
    <x v="1894"/>
    <d v="2012-02-12T21:43:03"/>
  </r>
  <r>
    <n v="9072"/>
    <n v="9228"/>
    <x v="0"/>
    <s v="US"/>
    <s v="USD"/>
    <n v="1445363722"/>
    <n v="1442771722"/>
    <b v="0"/>
    <n v="47"/>
    <b v="1"/>
    <x v="14"/>
    <n v="1.0171957671957672"/>
    <n v="196.34042553191489"/>
    <x v="4"/>
    <s v="indie rock"/>
    <x v="1895"/>
    <d v="2015-10-20T17:55:22"/>
  </r>
  <r>
    <n v="451"/>
    <n v="559"/>
    <x v="0"/>
    <s v="US"/>
    <s v="USD"/>
    <n v="1334250165"/>
    <n v="1331658165"/>
    <b v="0"/>
    <n v="13"/>
    <b v="1"/>
    <x v="14"/>
    <n v="1.2394678492239468"/>
    <n v="43"/>
    <x v="4"/>
    <s v="indie rock"/>
    <x v="1896"/>
    <d v="2012-04-12T17:02:45"/>
  </r>
  <r>
    <n v="6350"/>
    <n v="6506"/>
    <x v="0"/>
    <s v="US"/>
    <s v="USD"/>
    <n v="1393966800"/>
    <n v="1392040806"/>
    <b v="0"/>
    <n v="183"/>
    <b v="1"/>
    <x v="14"/>
    <n v="1.0245669291338582"/>
    <n v="35.551912568306008"/>
    <x v="4"/>
    <s v="indie rock"/>
    <x v="1897"/>
    <d v="2014-03-04T21:00:00"/>
  </r>
  <r>
    <n v="1000"/>
    <n v="1445"/>
    <x v="0"/>
    <s v="US"/>
    <s v="USD"/>
    <n v="1454349600"/>
    <n v="1451277473"/>
    <b v="0"/>
    <n v="21"/>
    <b v="1"/>
    <x v="14"/>
    <n v="1.4450000000000001"/>
    <n v="68.80952380952381"/>
    <x v="4"/>
    <s v="indie rock"/>
    <x v="1898"/>
    <d v="2016-02-01T18:00:00"/>
  </r>
  <r>
    <n v="900"/>
    <n v="1200"/>
    <x v="0"/>
    <s v="US"/>
    <s v="USD"/>
    <n v="1427319366"/>
    <n v="1424730966"/>
    <b v="0"/>
    <n v="42"/>
    <b v="1"/>
    <x v="14"/>
    <n v="1.3333333333333333"/>
    <n v="28.571428571428573"/>
    <x v="4"/>
    <s v="indie rock"/>
    <x v="1899"/>
    <d v="2015-03-25T21:36:06"/>
  </r>
  <r>
    <n v="2500"/>
    <n v="2734.11"/>
    <x v="0"/>
    <s v="US"/>
    <s v="USD"/>
    <n v="1349517540"/>
    <n v="1347137731"/>
    <b v="0"/>
    <n v="54"/>
    <b v="1"/>
    <x v="14"/>
    <n v="1.0936440000000001"/>
    <n v="50.631666666666668"/>
    <x v="4"/>
    <s v="indie rock"/>
    <x v="1900"/>
    <d v="2012-10-06T09:59:00"/>
  </r>
  <r>
    <n v="99000"/>
    <n v="2670"/>
    <x v="2"/>
    <s v="GB"/>
    <s v="GBP"/>
    <n v="1432299600"/>
    <n v="1429707729"/>
    <b v="0"/>
    <n v="25"/>
    <b v="0"/>
    <x v="29"/>
    <n v="2.696969696969697E-2"/>
    <n v="106.8"/>
    <x v="2"/>
    <s v="gadgets"/>
    <x v="1901"/>
    <d v="2015-05-22T13:00:00"/>
  </r>
  <r>
    <n v="1000"/>
    <n v="12"/>
    <x v="2"/>
    <s v="NL"/>
    <s v="EUR"/>
    <n v="1425495447"/>
    <n v="1422903447"/>
    <b v="0"/>
    <n v="3"/>
    <b v="0"/>
    <x v="29"/>
    <n v="1.2E-2"/>
    <n v="4"/>
    <x v="2"/>
    <s v="gadgets"/>
    <x v="1902"/>
    <d v="2015-03-04T18:57:27"/>
  </r>
  <r>
    <n v="3000"/>
    <n v="1398"/>
    <x v="2"/>
    <s v="US"/>
    <s v="USD"/>
    <n v="1485541791"/>
    <n v="1480357791"/>
    <b v="0"/>
    <n v="41"/>
    <b v="0"/>
    <x v="29"/>
    <n v="0.46600000000000003"/>
    <n v="34.097560975609753"/>
    <x v="2"/>
    <s v="gadgets"/>
    <x v="1903"/>
    <d v="2017-01-27T18:29:51"/>
  </r>
  <r>
    <n v="50000"/>
    <n v="50"/>
    <x v="2"/>
    <s v="US"/>
    <s v="USD"/>
    <n v="1451752021"/>
    <n v="1447864021"/>
    <b v="0"/>
    <n v="2"/>
    <b v="0"/>
    <x v="29"/>
    <n v="1E-3"/>
    <n v="25"/>
    <x v="2"/>
    <s v="gadgets"/>
    <x v="1904"/>
    <d v="2016-01-02T16:27:01"/>
  </r>
  <r>
    <n v="25000"/>
    <n v="42"/>
    <x v="2"/>
    <s v="US"/>
    <s v="USD"/>
    <n v="1410127994"/>
    <n v="1407535994"/>
    <b v="0"/>
    <n v="4"/>
    <b v="0"/>
    <x v="29"/>
    <n v="1.6800000000000001E-3"/>
    <n v="10.5"/>
    <x v="2"/>
    <s v="gadgets"/>
    <x v="1905"/>
    <d v="2014-09-07T22:13:14"/>
  </r>
  <r>
    <n v="50000"/>
    <n v="21380"/>
    <x v="2"/>
    <s v="US"/>
    <s v="USD"/>
    <n v="1466697983"/>
    <n v="1464105983"/>
    <b v="0"/>
    <n v="99"/>
    <b v="0"/>
    <x v="29"/>
    <n v="0.42759999999999998"/>
    <n v="215.95959595959596"/>
    <x v="2"/>
    <s v="gadgets"/>
    <x v="1906"/>
    <d v="2016-06-23T16:06:23"/>
  </r>
  <r>
    <n v="30000"/>
    <n v="85"/>
    <x v="2"/>
    <s v="US"/>
    <s v="USD"/>
    <n v="1400853925"/>
    <n v="1399557925"/>
    <b v="0"/>
    <n v="4"/>
    <b v="0"/>
    <x v="29"/>
    <n v="2.8333333333333335E-3"/>
    <n v="21.25"/>
    <x v="2"/>
    <s v="gadgets"/>
    <x v="1907"/>
    <d v="2014-05-23T14:05:25"/>
  </r>
  <r>
    <n v="25000"/>
    <n v="433"/>
    <x v="2"/>
    <s v="US"/>
    <s v="USD"/>
    <n v="1483048900"/>
    <n v="1480456900"/>
    <b v="0"/>
    <n v="4"/>
    <b v="0"/>
    <x v="29"/>
    <n v="1.7319999999999999E-2"/>
    <n v="108.25"/>
    <x v="2"/>
    <s v="gadgets"/>
    <x v="1908"/>
    <d v="2016-12-29T22:01:40"/>
  </r>
  <r>
    <n v="35000"/>
    <n v="4939"/>
    <x v="2"/>
    <s v="US"/>
    <s v="USD"/>
    <n v="1414059479"/>
    <n v="1411467479"/>
    <b v="0"/>
    <n v="38"/>
    <b v="0"/>
    <x v="29"/>
    <n v="0.14111428571428572"/>
    <n v="129.97368421052633"/>
    <x v="2"/>
    <s v="gadgets"/>
    <x v="1909"/>
    <d v="2014-10-23T10:17:59"/>
  </r>
  <r>
    <n v="85000"/>
    <n v="33486"/>
    <x v="2"/>
    <s v="NL"/>
    <s v="EUR"/>
    <n v="1446331500"/>
    <n v="1442531217"/>
    <b v="0"/>
    <n v="285"/>
    <b v="0"/>
    <x v="29"/>
    <n v="0.39395294117647056"/>
    <n v="117.49473684210527"/>
    <x v="2"/>
    <s v="gadgets"/>
    <x v="1910"/>
    <d v="2015-10-31T22:45:00"/>
  </r>
  <r>
    <n v="42500"/>
    <n v="10"/>
    <x v="2"/>
    <s v="NZ"/>
    <s v="NZD"/>
    <n v="1407545334"/>
    <n v="1404953334"/>
    <b v="0"/>
    <n v="1"/>
    <b v="0"/>
    <x v="29"/>
    <n v="2.3529411764705883E-4"/>
    <n v="10"/>
    <x v="2"/>
    <s v="gadgets"/>
    <x v="1911"/>
    <d v="2014-08-09T00:48:54"/>
  </r>
  <r>
    <n v="5000"/>
    <n v="2965"/>
    <x v="2"/>
    <s v="US"/>
    <s v="USD"/>
    <n v="1433395560"/>
    <n v="1430803560"/>
    <b v="0"/>
    <n v="42"/>
    <b v="0"/>
    <x v="29"/>
    <n v="0.59299999999999997"/>
    <n v="70.595238095238102"/>
    <x v="2"/>
    <s v="gadgets"/>
    <x v="1912"/>
    <d v="2015-06-04T05:26:00"/>
  </r>
  <r>
    <n v="48000"/>
    <n v="637"/>
    <x v="2"/>
    <s v="GB"/>
    <s v="GBP"/>
    <n v="1412770578"/>
    <n v="1410178578"/>
    <b v="0"/>
    <n v="26"/>
    <b v="0"/>
    <x v="29"/>
    <n v="1.3270833333333334E-2"/>
    <n v="24.5"/>
    <x v="2"/>
    <s v="gadgets"/>
    <x v="1913"/>
    <d v="2014-10-08T12:16:18"/>
  </r>
  <r>
    <n v="666"/>
    <n v="60"/>
    <x v="2"/>
    <s v="US"/>
    <s v="USD"/>
    <n v="1414814340"/>
    <n v="1413519073"/>
    <b v="0"/>
    <n v="2"/>
    <b v="0"/>
    <x v="29"/>
    <n v="9.0090090090090086E-2"/>
    <n v="30"/>
    <x v="2"/>
    <s v="gadgets"/>
    <x v="1914"/>
    <d v="2014-11-01T03:59:00"/>
  </r>
  <r>
    <n v="500"/>
    <n v="8"/>
    <x v="2"/>
    <s v="US"/>
    <s v="USD"/>
    <n v="1409620222"/>
    <n v="1407892222"/>
    <b v="0"/>
    <n v="4"/>
    <b v="0"/>
    <x v="29"/>
    <n v="1.6E-2"/>
    <n v="2"/>
    <x v="2"/>
    <s v="gadgets"/>
    <x v="1915"/>
    <d v="2014-09-02T01:10:22"/>
  </r>
  <r>
    <n v="20000"/>
    <n v="102"/>
    <x v="2"/>
    <s v="US"/>
    <s v="USD"/>
    <n v="1478542375"/>
    <n v="1476378775"/>
    <b v="0"/>
    <n v="6"/>
    <b v="0"/>
    <x v="29"/>
    <n v="5.1000000000000004E-3"/>
    <n v="17"/>
    <x v="2"/>
    <s v="gadgets"/>
    <x v="1916"/>
    <d v="2016-11-07T18:12:55"/>
  </r>
  <r>
    <n v="390000"/>
    <n v="205025"/>
    <x v="2"/>
    <s v="HK"/>
    <s v="HKD"/>
    <n v="1486708133"/>
    <n v="1484116133"/>
    <b v="0"/>
    <n v="70"/>
    <b v="0"/>
    <x v="29"/>
    <n v="0.52570512820512816"/>
    <n v="2928.9285714285716"/>
    <x v="2"/>
    <s v="gadgets"/>
    <x v="1917"/>
    <d v="2017-02-10T06:28:53"/>
  </r>
  <r>
    <n v="25000"/>
    <n v="260"/>
    <x v="2"/>
    <s v="US"/>
    <s v="USD"/>
    <n v="1407869851"/>
    <n v="1404845851"/>
    <b v="0"/>
    <n v="9"/>
    <b v="0"/>
    <x v="29"/>
    <n v="1.04E-2"/>
    <n v="28.888888888888889"/>
    <x v="2"/>
    <s v="gadgets"/>
    <x v="1918"/>
    <d v="2014-08-12T18:57:31"/>
  </r>
  <r>
    <n v="500"/>
    <n v="237"/>
    <x v="2"/>
    <s v="US"/>
    <s v="USD"/>
    <n v="1432069249"/>
    <n v="1429477249"/>
    <b v="0"/>
    <n v="8"/>
    <b v="0"/>
    <x v="29"/>
    <n v="0.47399999999999998"/>
    <n v="29.625"/>
    <x v="2"/>
    <s v="gadgets"/>
    <x v="1919"/>
    <d v="2015-05-19T21:00:49"/>
  </r>
  <r>
    <n v="10000"/>
    <n v="4303"/>
    <x v="2"/>
    <s v="GB"/>
    <s v="GBP"/>
    <n v="1445468400"/>
    <n v="1443042061"/>
    <b v="0"/>
    <n v="105"/>
    <b v="0"/>
    <x v="29"/>
    <n v="0.43030000000000002"/>
    <n v="40.980952380952381"/>
    <x v="2"/>
    <s v="gadgets"/>
    <x v="1920"/>
    <d v="2015-10-21T23:00:00"/>
  </r>
  <r>
    <n v="1500"/>
    <n v="2052"/>
    <x v="0"/>
    <s v="US"/>
    <s v="USD"/>
    <n v="1342243143"/>
    <n v="1339651143"/>
    <b v="0"/>
    <n v="38"/>
    <b v="1"/>
    <x v="14"/>
    <n v="1.3680000000000001"/>
    <n v="54"/>
    <x v="4"/>
    <s v="indie rock"/>
    <x v="1921"/>
    <d v="2012-07-14T05:19:03"/>
  </r>
  <r>
    <n v="2000"/>
    <n v="2311"/>
    <x v="0"/>
    <s v="US"/>
    <s v="USD"/>
    <n v="1386828507"/>
    <n v="1384236507"/>
    <b v="0"/>
    <n v="64"/>
    <b v="1"/>
    <x v="14"/>
    <n v="1.1555"/>
    <n v="36.109375"/>
    <x v="4"/>
    <s v="indie rock"/>
    <x v="1922"/>
    <d v="2013-12-12T06:08:27"/>
  </r>
  <r>
    <n v="125"/>
    <n v="301"/>
    <x v="0"/>
    <s v="US"/>
    <s v="USD"/>
    <n v="1317099540"/>
    <n v="1313612532"/>
    <b v="0"/>
    <n v="13"/>
    <b v="1"/>
    <x v="14"/>
    <n v="2.4079999999999999"/>
    <n v="23.153846153846153"/>
    <x v="4"/>
    <s v="indie rock"/>
    <x v="1923"/>
    <d v="2011-09-27T04:59:00"/>
  </r>
  <r>
    <n v="3000"/>
    <n v="3432"/>
    <x v="0"/>
    <s v="US"/>
    <s v="USD"/>
    <n v="1389814380"/>
    <n v="1387390555"/>
    <b v="0"/>
    <n v="33"/>
    <b v="1"/>
    <x v="14"/>
    <n v="1.1439999999999999"/>
    <n v="104"/>
    <x v="4"/>
    <s v="indie rock"/>
    <x v="1924"/>
    <d v="2014-01-15T19:33:00"/>
  </r>
  <r>
    <n v="1500"/>
    <n v="1655"/>
    <x v="0"/>
    <s v="US"/>
    <s v="USD"/>
    <n v="1381449600"/>
    <n v="1379540288"/>
    <b v="0"/>
    <n v="52"/>
    <b v="1"/>
    <x v="14"/>
    <n v="1.1033333333333333"/>
    <n v="31.826923076923077"/>
    <x v="4"/>
    <s v="indie rock"/>
    <x v="1925"/>
    <d v="2013-10-11T00:00:00"/>
  </r>
  <r>
    <n v="1500"/>
    <n v="2930.69"/>
    <x v="0"/>
    <s v="US"/>
    <s v="USD"/>
    <n v="1288657560"/>
    <n v="1286319256"/>
    <b v="0"/>
    <n v="107"/>
    <b v="1"/>
    <x v="14"/>
    <n v="1.9537933333333333"/>
    <n v="27.3896261682243"/>
    <x v="4"/>
    <s v="indie rock"/>
    <x v="1926"/>
    <d v="2010-11-02T00:26:00"/>
  </r>
  <r>
    <n v="600"/>
    <n v="620"/>
    <x v="0"/>
    <s v="US"/>
    <s v="USD"/>
    <n v="1331182740"/>
    <n v="1329856839"/>
    <b v="0"/>
    <n v="11"/>
    <b v="1"/>
    <x v="14"/>
    <n v="1.0333333333333334"/>
    <n v="56.363636363636367"/>
    <x v="4"/>
    <s v="indie rock"/>
    <x v="1927"/>
    <d v="2012-03-08T04:59:00"/>
  </r>
  <r>
    <n v="2550"/>
    <n v="2630"/>
    <x v="0"/>
    <s v="US"/>
    <s v="USD"/>
    <n v="1367940794"/>
    <n v="1365348794"/>
    <b v="0"/>
    <n v="34"/>
    <b v="1"/>
    <x v="14"/>
    <n v="1.031372549019608"/>
    <n v="77.352941176470594"/>
    <x v="4"/>
    <s v="indie rock"/>
    <x v="1928"/>
    <d v="2013-05-07T15:33:14"/>
  </r>
  <r>
    <n v="3200"/>
    <n v="3210"/>
    <x v="0"/>
    <s v="US"/>
    <s v="USD"/>
    <n v="1309825866"/>
    <n v="1306197066"/>
    <b v="0"/>
    <n v="75"/>
    <b v="1"/>
    <x v="14"/>
    <n v="1.003125"/>
    <n v="42.8"/>
    <x v="4"/>
    <s v="indie rock"/>
    <x v="1929"/>
    <d v="2011-07-05T00:31:06"/>
  </r>
  <r>
    <n v="1000"/>
    <n v="1270"/>
    <x v="0"/>
    <s v="US"/>
    <s v="USD"/>
    <n v="1373203482"/>
    <n v="1368019482"/>
    <b v="0"/>
    <n v="26"/>
    <b v="1"/>
    <x v="14"/>
    <n v="1.27"/>
    <n v="48.846153846153847"/>
    <x v="4"/>
    <s v="indie rock"/>
    <x v="1930"/>
    <d v="2013-07-07T13:24:42"/>
  </r>
  <r>
    <n v="2000"/>
    <n v="2412.02"/>
    <x v="0"/>
    <s v="US"/>
    <s v="USD"/>
    <n v="1337657400"/>
    <n v="1336512309"/>
    <b v="0"/>
    <n v="50"/>
    <b v="1"/>
    <x v="14"/>
    <n v="1.20601"/>
    <n v="48.240400000000001"/>
    <x v="4"/>
    <s v="indie rock"/>
    <x v="1931"/>
    <d v="2012-05-22T03:30:00"/>
  </r>
  <r>
    <n v="5250"/>
    <n v="5617"/>
    <x v="0"/>
    <s v="US"/>
    <s v="USD"/>
    <n v="1327433173"/>
    <n v="1325618773"/>
    <b v="0"/>
    <n v="80"/>
    <b v="1"/>
    <x v="14"/>
    <n v="1.0699047619047619"/>
    <n v="70.212500000000006"/>
    <x v="4"/>
    <s v="indie rock"/>
    <x v="1932"/>
    <d v="2012-01-24T19:26:13"/>
  </r>
  <r>
    <n v="6000"/>
    <n v="10346"/>
    <x v="0"/>
    <s v="US"/>
    <s v="USD"/>
    <n v="1411787307"/>
    <n v="1409195307"/>
    <b v="0"/>
    <n v="110"/>
    <b v="1"/>
    <x v="14"/>
    <n v="1.7243333333333333"/>
    <n v="94.054545454545448"/>
    <x v="4"/>
    <s v="indie rock"/>
    <x v="1933"/>
    <d v="2014-09-27T03:08:27"/>
  </r>
  <r>
    <n v="5000"/>
    <n v="6181"/>
    <x v="0"/>
    <s v="US"/>
    <s v="USD"/>
    <n v="1324789200"/>
    <n v="1321649321"/>
    <b v="0"/>
    <n v="77"/>
    <b v="1"/>
    <x v="14"/>
    <n v="1.2362"/>
    <n v="80.272727272727266"/>
    <x v="4"/>
    <s v="indie rock"/>
    <x v="1934"/>
    <d v="2011-12-25T05:00:00"/>
  </r>
  <r>
    <n v="2500"/>
    <n v="2710"/>
    <x v="0"/>
    <s v="US"/>
    <s v="USD"/>
    <n v="1403326740"/>
    <n v="1400106171"/>
    <b v="0"/>
    <n v="50"/>
    <b v="1"/>
    <x v="14"/>
    <n v="1.0840000000000001"/>
    <n v="54.2"/>
    <x v="4"/>
    <s v="indie rock"/>
    <x v="1935"/>
    <d v="2014-06-21T04:59:00"/>
  </r>
  <r>
    <n v="7500"/>
    <n v="8739.01"/>
    <x v="0"/>
    <s v="US"/>
    <s v="USD"/>
    <n v="1323151140"/>
    <n v="1320528070"/>
    <b v="0"/>
    <n v="145"/>
    <b v="1"/>
    <x v="14"/>
    <n v="1.1652013333333333"/>
    <n v="60.26903448275862"/>
    <x v="4"/>
    <s v="indie rock"/>
    <x v="1936"/>
    <d v="2011-12-06T05:59:00"/>
  </r>
  <r>
    <n v="600"/>
    <n v="1123.47"/>
    <x v="0"/>
    <s v="US"/>
    <s v="USD"/>
    <n v="1339732740"/>
    <n v="1338346281"/>
    <b v="0"/>
    <n v="29"/>
    <b v="1"/>
    <x v="14"/>
    <n v="1.8724499999999999"/>
    <n v="38.740344827586206"/>
    <x v="4"/>
    <s v="indie rock"/>
    <x v="1937"/>
    <d v="2012-06-15T03:59:00"/>
  </r>
  <r>
    <n v="15000"/>
    <n v="17390"/>
    <x v="0"/>
    <s v="US"/>
    <s v="USD"/>
    <n v="1372741200"/>
    <n v="1370067231"/>
    <b v="0"/>
    <n v="114"/>
    <b v="1"/>
    <x v="14"/>
    <n v="1.1593333333333333"/>
    <n v="152.54385964912279"/>
    <x v="4"/>
    <s v="indie rock"/>
    <x v="1938"/>
    <d v="2013-07-02T05:00:00"/>
  </r>
  <r>
    <n v="10000"/>
    <n v="11070"/>
    <x v="0"/>
    <s v="US"/>
    <s v="USD"/>
    <n v="1362955108"/>
    <n v="1360366708"/>
    <b v="0"/>
    <n v="96"/>
    <b v="1"/>
    <x v="14"/>
    <n v="1.107"/>
    <n v="115.3125"/>
    <x v="4"/>
    <s v="indie rock"/>
    <x v="1939"/>
    <d v="2013-03-10T22:38:28"/>
  </r>
  <r>
    <n v="650"/>
    <n v="1111"/>
    <x v="0"/>
    <s v="US"/>
    <s v="USD"/>
    <n v="1308110340"/>
    <n v="1304770233"/>
    <b v="0"/>
    <n v="31"/>
    <b v="1"/>
    <x v="14"/>
    <n v="1.7092307692307693"/>
    <n v="35.838709677419352"/>
    <x v="4"/>
    <s v="indie rock"/>
    <x v="1940"/>
    <d v="2011-06-15T03:59:00"/>
  </r>
  <r>
    <n v="250000"/>
    <n v="315295.89"/>
    <x v="0"/>
    <s v="US"/>
    <s v="USD"/>
    <n v="1400137131"/>
    <n v="1397545131"/>
    <b v="1"/>
    <n v="4883"/>
    <b v="1"/>
    <x v="30"/>
    <n v="1.2611835600000001"/>
    <n v="64.570118779438872"/>
    <x v="2"/>
    <s v="hardware"/>
    <x v="1941"/>
    <d v="2014-05-15T06:58:51"/>
  </r>
  <r>
    <n v="6000"/>
    <n v="8306.42"/>
    <x v="0"/>
    <s v="US"/>
    <s v="USD"/>
    <n v="1309809140"/>
    <n v="1302033140"/>
    <b v="1"/>
    <n v="95"/>
    <b v="1"/>
    <x v="30"/>
    <n v="1.3844033333333334"/>
    <n v="87.436000000000007"/>
    <x v="2"/>
    <s v="hardware"/>
    <x v="1942"/>
    <d v="2011-07-04T19:52:20"/>
  </r>
  <r>
    <n v="10000"/>
    <n v="170525"/>
    <x v="0"/>
    <s v="US"/>
    <s v="USD"/>
    <n v="1470896916"/>
    <n v="1467008916"/>
    <b v="1"/>
    <n v="2478"/>
    <b v="1"/>
    <x v="30"/>
    <n v="17.052499999999998"/>
    <n v="68.815577078288939"/>
    <x v="2"/>
    <s v="hardware"/>
    <x v="1943"/>
    <d v="2016-08-11T06:28:36"/>
  </r>
  <r>
    <n v="40000"/>
    <n v="315222.2"/>
    <x v="0"/>
    <s v="US"/>
    <s v="USD"/>
    <n v="1398952890"/>
    <n v="1396360890"/>
    <b v="1"/>
    <n v="1789"/>
    <b v="1"/>
    <x v="30"/>
    <n v="7.8805550000000002"/>
    <n v="176.200223588597"/>
    <x v="2"/>
    <s v="hardware"/>
    <x v="1944"/>
    <d v="2014-05-01T14:01:30"/>
  </r>
  <r>
    <n v="100000"/>
    <n v="348018"/>
    <x v="0"/>
    <s v="ES"/>
    <s v="EUR"/>
    <n v="1436680958"/>
    <n v="1433224958"/>
    <b v="1"/>
    <n v="680"/>
    <b v="1"/>
    <x v="30"/>
    <n v="3.4801799999999998"/>
    <n v="511.79117647058825"/>
    <x v="2"/>
    <s v="hardware"/>
    <x v="1945"/>
    <d v="2015-07-12T06:02:38"/>
  </r>
  <r>
    <n v="7500"/>
    <n v="11231"/>
    <x v="0"/>
    <s v="US"/>
    <s v="USD"/>
    <n v="1397961361"/>
    <n v="1392780961"/>
    <b v="1"/>
    <n v="70"/>
    <b v="1"/>
    <x v="30"/>
    <n v="1.4974666666666667"/>
    <n v="160.44285714285715"/>
    <x v="2"/>
    <s v="hardware"/>
    <x v="1946"/>
    <d v="2014-04-20T02:36:01"/>
  </r>
  <r>
    <n v="800"/>
    <n v="805.07"/>
    <x v="0"/>
    <s v="US"/>
    <s v="USD"/>
    <n v="1258955940"/>
    <n v="1255730520"/>
    <b v="1"/>
    <n v="23"/>
    <b v="1"/>
    <x v="30"/>
    <n v="1.0063375000000001"/>
    <n v="35.003043478260871"/>
    <x v="2"/>
    <s v="hardware"/>
    <x v="1947"/>
    <d v="2009-11-23T05:59:00"/>
  </r>
  <r>
    <n v="100000"/>
    <n v="800211"/>
    <x v="0"/>
    <s v="US"/>
    <s v="USD"/>
    <n v="1465232520"/>
    <n v="1460557809"/>
    <b v="1"/>
    <n v="4245"/>
    <b v="1"/>
    <x v="30"/>
    <n v="8.0021100000000001"/>
    <n v="188.50671378091872"/>
    <x v="2"/>
    <s v="hardware"/>
    <x v="1948"/>
    <d v="2016-06-06T17:02:00"/>
  </r>
  <r>
    <n v="50000"/>
    <n v="53001.3"/>
    <x v="0"/>
    <s v="GB"/>
    <s v="GBP"/>
    <n v="1404986951"/>
    <n v="1402394951"/>
    <b v="1"/>
    <n v="943"/>
    <b v="1"/>
    <x v="30"/>
    <n v="1.0600260000000001"/>
    <n v="56.204984093319197"/>
    <x v="2"/>
    <s v="hardware"/>
    <x v="1949"/>
    <d v="2014-07-10T10:09:11"/>
  </r>
  <r>
    <n v="48000"/>
    <n v="96248.960000000006"/>
    <x v="0"/>
    <s v="US"/>
    <s v="USD"/>
    <n v="1303446073"/>
    <n v="1300767673"/>
    <b v="1"/>
    <n v="1876"/>
    <b v="1"/>
    <x v="30"/>
    <n v="2.0051866666666669"/>
    <n v="51.3054157782516"/>
    <x v="2"/>
    <s v="hardware"/>
    <x v="1950"/>
    <d v="2011-04-22T04:21:13"/>
  </r>
  <r>
    <n v="50000"/>
    <n v="106222"/>
    <x v="0"/>
    <s v="US"/>
    <s v="USD"/>
    <n v="1478516737"/>
    <n v="1475921137"/>
    <b v="1"/>
    <n v="834"/>
    <b v="1"/>
    <x v="30"/>
    <n v="2.1244399999999999"/>
    <n v="127.36450839328538"/>
    <x v="2"/>
    <s v="hardware"/>
    <x v="1951"/>
    <d v="2016-11-07T11:05:37"/>
  </r>
  <r>
    <n v="35000"/>
    <n v="69465.33"/>
    <x v="0"/>
    <s v="CA"/>
    <s v="CAD"/>
    <n v="1381934015"/>
    <n v="1378737215"/>
    <b v="1"/>
    <n v="682"/>
    <b v="1"/>
    <x v="30"/>
    <n v="1.9847237142857144"/>
    <n v="101.85532258064516"/>
    <x v="2"/>
    <s v="hardware"/>
    <x v="1952"/>
    <d v="2013-10-16T14:33:35"/>
  </r>
  <r>
    <n v="15000"/>
    <n v="33892"/>
    <x v="0"/>
    <s v="US"/>
    <s v="USD"/>
    <n v="1330657200"/>
    <n v="1328158065"/>
    <b v="1"/>
    <n v="147"/>
    <b v="1"/>
    <x v="30"/>
    <n v="2.2594666666666665"/>
    <n v="230.55782312925169"/>
    <x v="2"/>
    <s v="hardware"/>
    <x v="1953"/>
    <d v="2012-03-02T03:00:00"/>
  </r>
  <r>
    <n v="50000"/>
    <n v="349474"/>
    <x v="0"/>
    <s v="US"/>
    <s v="USD"/>
    <n v="1457758800"/>
    <n v="1453730176"/>
    <b v="1"/>
    <n v="415"/>
    <b v="1"/>
    <x v="30"/>
    <n v="6.9894800000000004"/>
    <n v="842.10602409638557"/>
    <x v="2"/>
    <s v="hardware"/>
    <x v="1954"/>
    <d v="2016-03-12T05:00:00"/>
  </r>
  <r>
    <n v="42000"/>
    <n v="167410.01999999999"/>
    <x v="0"/>
    <s v="US"/>
    <s v="USD"/>
    <n v="1337799600"/>
    <n v="1334989881"/>
    <b v="1"/>
    <n v="290"/>
    <b v="1"/>
    <x v="30"/>
    <n v="3.9859528571428569"/>
    <n v="577.27593103448271"/>
    <x v="2"/>
    <s v="hardware"/>
    <x v="1955"/>
    <d v="2012-05-23T19:00:00"/>
  </r>
  <r>
    <n v="60000"/>
    <n v="176420"/>
    <x v="0"/>
    <s v="US"/>
    <s v="USD"/>
    <n v="1429391405"/>
    <n v="1425507005"/>
    <b v="1"/>
    <n v="365"/>
    <b v="1"/>
    <x v="30"/>
    <n v="2.9403333333333332"/>
    <n v="483.34246575342468"/>
    <x v="2"/>
    <s v="hardware"/>
    <x v="1956"/>
    <d v="2015-04-18T21:10:05"/>
  </r>
  <r>
    <n v="30000"/>
    <n v="50251.41"/>
    <x v="0"/>
    <s v="US"/>
    <s v="USD"/>
    <n v="1351304513"/>
    <n v="1348712513"/>
    <b v="1"/>
    <n v="660"/>
    <b v="1"/>
    <x v="30"/>
    <n v="1.6750470000000002"/>
    <n v="76.138500000000008"/>
    <x v="2"/>
    <s v="hardware"/>
    <x v="1957"/>
    <d v="2012-10-27T02:21:53"/>
  </r>
  <r>
    <n v="7000"/>
    <n v="100490.02"/>
    <x v="0"/>
    <s v="US"/>
    <s v="USD"/>
    <n v="1364078561"/>
    <n v="1361490161"/>
    <b v="1"/>
    <n v="1356"/>
    <b v="1"/>
    <x v="30"/>
    <n v="14.355717142857143"/>
    <n v="74.107684365781708"/>
    <x v="2"/>
    <s v="hardware"/>
    <x v="1958"/>
    <d v="2013-03-23T22:42:41"/>
  </r>
  <r>
    <n v="10000"/>
    <n v="15673.44"/>
    <x v="0"/>
    <s v="US"/>
    <s v="USD"/>
    <n v="1412121600"/>
    <n v="1408565860"/>
    <b v="1"/>
    <n v="424"/>
    <b v="1"/>
    <x v="30"/>
    <n v="1.5673440000000001"/>
    <n v="36.965660377358489"/>
    <x v="2"/>
    <s v="hardware"/>
    <x v="1959"/>
    <d v="2014-10-01T00:00:00"/>
  </r>
  <r>
    <n v="70000"/>
    <n v="82532"/>
    <x v="0"/>
    <s v="SE"/>
    <s v="SEK"/>
    <n v="1419151341"/>
    <n v="1416559341"/>
    <b v="1"/>
    <n v="33"/>
    <b v="1"/>
    <x v="30"/>
    <n v="1.1790285714285715"/>
    <n v="2500.969696969697"/>
    <x v="2"/>
    <s v="hardware"/>
    <x v="1960"/>
    <d v="2014-12-21T08:42:21"/>
  </r>
  <r>
    <n v="10000"/>
    <n v="110538.12"/>
    <x v="0"/>
    <s v="US"/>
    <s v="USD"/>
    <n v="1349495940"/>
    <n v="1346042417"/>
    <b v="1"/>
    <n v="1633"/>
    <b v="1"/>
    <x v="30"/>
    <n v="11.053811999999999"/>
    <n v="67.690214329454989"/>
    <x v="2"/>
    <s v="hardware"/>
    <x v="1961"/>
    <d v="2012-10-06T03:59:00"/>
  </r>
  <r>
    <n v="10000"/>
    <n v="19292.5"/>
    <x v="0"/>
    <s v="US"/>
    <s v="USD"/>
    <n v="1400006636"/>
    <n v="1397414636"/>
    <b v="1"/>
    <n v="306"/>
    <b v="1"/>
    <x v="30"/>
    <n v="1.9292499999999999"/>
    <n v="63.04738562091503"/>
    <x v="2"/>
    <s v="hardware"/>
    <x v="1962"/>
    <d v="2014-05-13T18:43:56"/>
  </r>
  <r>
    <n v="19000"/>
    <n v="24108"/>
    <x v="0"/>
    <s v="GB"/>
    <s v="GBP"/>
    <n v="1410862734"/>
    <n v="1407838734"/>
    <b v="1"/>
    <n v="205"/>
    <b v="1"/>
    <x v="30"/>
    <n v="1.268842105263158"/>
    <n v="117.6"/>
    <x v="2"/>
    <s v="hardware"/>
    <x v="1963"/>
    <d v="2014-09-16T10:18:54"/>
  </r>
  <r>
    <n v="89200"/>
    <n v="231543.12"/>
    <x v="0"/>
    <s v="IT"/>
    <s v="EUR"/>
    <n v="1461306772"/>
    <n v="1458714772"/>
    <b v="1"/>
    <n v="1281"/>
    <b v="1"/>
    <x v="30"/>
    <n v="2.5957748878923765"/>
    <n v="180.75185011709601"/>
    <x v="2"/>
    <s v="hardware"/>
    <x v="1964"/>
    <d v="2016-04-22T06:32:52"/>
  </r>
  <r>
    <n v="5000"/>
    <n v="13114"/>
    <x v="0"/>
    <s v="US"/>
    <s v="USD"/>
    <n v="1326330000"/>
    <n v="1324433310"/>
    <b v="1"/>
    <n v="103"/>
    <b v="1"/>
    <x v="30"/>
    <n v="2.6227999999999998"/>
    <n v="127.32038834951456"/>
    <x v="2"/>
    <s v="hardware"/>
    <x v="1965"/>
    <d v="2012-01-12T01:00:00"/>
  </r>
  <r>
    <n v="100000"/>
    <n v="206743.09"/>
    <x v="0"/>
    <s v="US"/>
    <s v="USD"/>
    <n v="1408021098"/>
    <n v="1405429098"/>
    <b v="1"/>
    <n v="1513"/>
    <b v="1"/>
    <x v="30"/>
    <n v="2.0674309000000002"/>
    <n v="136.6444745538665"/>
    <x v="2"/>
    <s v="hardware"/>
    <x v="1966"/>
    <d v="2014-08-14T12:58:18"/>
  </r>
  <r>
    <n v="20000"/>
    <n v="74026"/>
    <x v="0"/>
    <s v="US"/>
    <s v="USD"/>
    <n v="1398959729"/>
    <n v="1396367729"/>
    <b v="1"/>
    <n v="405"/>
    <b v="1"/>
    <x v="30"/>
    <n v="3.7012999999999998"/>
    <n v="182.78024691358024"/>
    <x v="2"/>
    <s v="hardware"/>
    <x v="1967"/>
    <d v="2014-05-01T15:55:29"/>
  </r>
  <r>
    <n v="50000"/>
    <n v="142483"/>
    <x v="0"/>
    <s v="US"/>
    <s v="USD"/>
    <n v="1480777515"/>
    <n v="1478095515"/>
    <b v="1"/>
    <n v="510"/>
    <b v="1"/>
    <x v="30"/>
    <n v="2.8496600000000001"/>
    <n v="279.37843137254902"/>
    <x v="2"/>
    <s v="hardware"/>
    <x v="1968"/>
    <d v="2016-12-03T15:05:15"/>
  </r>
  <r>
    <n v="20000"/>
    <n v="115816"/>
    <x v="0"/>
    <s v="GB"/>
    <s v="GBP"/>
    <n v="1470423668"/>
    <n v="1467831668"/>
    <b v="1"/>
    <n v="1887"/>
    <b v="1"/>
    <x v="30"/>
    <n v="5.7907999999999999"/>
    <n v="61.375728669846318"/>
    <x v="2"/>
    <s v="hardware"/>
    <x v="1969"/>
    <d v="2016-08-05T19:01:08"/>
  </r>
  <r>
    <n v="5000"/>
    <n v="56590"/>
    <x v="0"/>
    <s v="US"/>
    <s v="USD"/>
    <n v="1366429101"/>
    <n v="1361248701"/>
    <b v="1"/>
    <n v="701"/>
    <b v="1"/>
    <x v="30"/>
    <n v="11.318"/>
    <n v="80.727532097004286"/>
    <x v="2"/>
    <s v="hardware"/>
    <x v="1970"/>
    <d v="2013-04-20T03:38:21"/>
  </r>
  <r>
    <n v="400000"/>
    <n v="1052110.8700000001"/>
    <x v="0"/>
    <s v="US"/>
    <s v="USD"/>
    <n v="1384488000"/>
    <n v="1381752061"/>
    <b v="1"/>
    <n v="3863"/>
    <b v="1"/>
    <x v="30"/>
    <n v="2.6302771750000002"/>
    <n v="272.35590732591254"/>
    <x v="2"/>
    <s v="hardware"/>
    <x v="1971"/>
    <d v="2013-11-15T04:00:00"/>
  </r>
  <r>
    <n v="2500"/>
    <n v="16862"/>
    <x v="0"/>
    <s v="US"/>
    <s v="USD"/>
    <n v="1353201444"/>
    <n v="1350605844"/>
    <b v="1"/>
    <n v="238"/>
    <b v="1"/>
    <x v="30"/>
    <n v="6.7447999999999997"/>
    <n v="70.848739495798313"/>
    <x v="2"/>
    <s v="hardware"/>
    <x v="1972"/>
    <d v="2012-11-18T01:17:24"/>
  </r>
  <r>
    <n v="198000"/>
    <n v="508525.01"/>
    <x v="0"/>
    <s v="US"/>
    <s v="USD"/>
    <n v="1470466800"/>
    <n v="1467134464"/>
    <b v="1"/>
    <n v="2051"/>
    <b v="1"/>
    <x v="30"/>
    <n v="2.5683081313131315"/>
    <n v="247.94003412969283"/>
    <x v="2"/>
    <s v="hardware"/>
    <x v="1973"/>
    <d v="2016-08-06T07:00:00"/>
  </r>
  <r>
    <n v="20000"/>
    <n v="75099.199999999997"/>
    <x v="0"/>
    <s v="GB"/>
    <s v="GBP"/>
    <n v="1376899269"/>
    <n v="1371715269"/>
    <b v="1"/>
    <n v="402"/>
    <b v="1"/>
    <x v="30"/>
    <n v="3.7549600000000001"/>
    <n v="186.81393034825871"/>
    <x v="2"/>
    <s v="hardware"/>
    <x v="1974"/>
    <d v="2013-08-19T08:01:09"/>
  </r>
  <r>
    <n v="16000"/>
    <n v="33393.339999999997"/>
    <x v="0"/>
    <s v="US"/>
    <s v="USD"/>
    <n v="1362938851"/>
    <n v="1360346851"/>
    <b v="1"/>
    <n v="253"/>
    <b v="1"/>
    <x v="30"/>
    <n v="2.0870837499999997"/>
    <n v="131.98948616600788"/>
    <x v="2"/>
    <s v="hardware"/>
    <x v="1975"/>
    <d v="2013-03-10T18:07:31"/>
  </r>
  <r>
    <n v="4000"/>
    <n v="13864"/>
    <x v="0"/>
    <s v="GB"/>
    <s v="GBP"/>
    <n v="1373751325"/>
    <n v="1371159325"/>
    <b v="1"/>
    <n v="473"/>
    <b v="1"/>
    <x v="30"/>
    <n v="3.4660000000000002"/>
    <n v="29.310782241014799"/>
    <x v="2"/>
    <s v="hardware"/>
    <x v="1976"/>
    <d v="2013-07-13T21:35:25"/>
  </r>
  <r>
    <n v="50000"/>
    <n v="201165"/>
    <x v="0"/>
    <s v="US"/>
    <s v="USD"/>
    <n v="1450511940"/>
    <n v="1446527540"/>
    <b v="1"/>
    <n v="821"/>
    <b v="1"/>
    <x v="30"/>
    <n v="4.0232999999999999"/>
    <n v="245.02436053593178"/>
    <x v="2"/>
    <s v="hardware"/>
    <x v="1977"/>
    <d v="2015-12-19T07:59:00"/>
  </r>
  <r>
    <n v="50000"/>
    <n v="513422.57"/>
    <x v="0"/>
    <s v="US"/>
    <s v="USD"/>
    <n v="1339484400"/>
    <n v="1336627492"/>
    <b v="1"/>
    <n v="388"/>
    <b v="1"/>
    <x v="30"/>
    <n v="10.2684514"/>
    <n v="1323.2540463917526"/>
    <x v="2"/>
    <s v="hardware"/>
    <x v="1978"/>
    <d v="2012-06-12T07:00:00"/>
  </r>
  <r>
    <n v="200000"/>
    <n v="229802.31"/>
    <x v="0"/>
    <s v="US"/>
    <s v="USD"/>
    <n v="1447909140"/>
    <n v="1444734146"/>
    <b v="1"/>
    <n v="813"/>
    <b v="1"/>
    <x v="30"/>
    <n v="1.14901155"/>
    <n v="282.65966789667897"/>
    <x v="2"/>
    <s v="hardware"/>
    <x v="1979"/>
    <d v="2015-11-19T04:59:00"/>
  </r>
  <r>
    <n v="50000"/>
    <n v="177412.01"/>
    <x v="0"/>
    <s v="DE"/>
    <s v="EUR"/>
    <n v="1459684862"/>
    <n v="1456232462"/>
    <b v="1"/>
    <n v="1945"/>
    <b v="1"/>
    <x v="30"/>
    <n v="3.5482402000000004"/>
    <n v="91.214401028277635"/>
    <x v="2"/>
    <s v="hardware"/>
    <x v="1980"/>
    <d v="2016-04-03T12:01:02"/>
  </r>
  <r>
    <n v="7500"/>
    <n v="381"/>
    <x v="2"/>
    <s v="CA"/>
    <s v="CAD"/>
    <n v="1404926665"/>
    <n v="1402334665"/>
    <b v="0"/>
    <n v="12"/>
    <b v="0"/>
    <x v="31"/>
    <n v="5.0799999999999998E-2"/>
    <n v="31.75"/>
    <x v="8"/>
    <s v="people"/>
    <x v="1981"/>
    <d v="2014-07-09T17:24:25"/>
  </r>
  <r>
    <n v="180000"/>
    <n v="0"/>
    <x v="2"/>
    <s v="HK"/>
    <s v="HKD"/>
    <n v="1480863887"/>
    <n v="1478268287"/>
    <b v="0"/>
    <n v="0"/>
    <b v="0"/>
    <x v="31"/>
    <n v="0"/>
    <e v="#DIV/0!"/>
    <x v="8"/>
    <s v="people"/>
    <x v="1982"/>
    <d v="2016-12-04T15:04:47"/>
  </r>
  <r>
    <n v="33000"/>
    <n v="1419"/>
    <x v="2"/>
    <s v="US"/>
    <s v="USD"/>
    <n v="1472799600"/>
    <n v="1470874618"/>
    <b v="0"/>
    <n v="16"/>
    <b v="0"/>
    <x v="31"/>
    <n v="4.2999999999999997E-2"/>
    <n v="88.6875"/>
    <x v="8"/>
    <s v="people"/>
    <x v="1983"/>
    <d v="2016-09-02T07:00:00"/>
  </r>
  <r>
    <n v="15000"/>
    <n v="3172"/>
    <x v="2"/>
    <s v="US"/>
    <s v="USD"/>
    <n v="1417377481"/>
    <n v="1412189881"/>
    <b v="0"/>
    <n v="7"/>
    <b v="0"/>
    <x v="31"/>
    <n v="0.21146666666666666"/>
    <n v="453.14285714285717"/>
    <x v="8"/>
    <s v="people"/>
    <x v="1984"/>
    <d v="2014-11-30T19:58:01"/>
  </r>
  <r>
    <n v="1600"/>
    <n v="51"/>
    <x v="2"/>
    <s v="GB"/>
    <s v="GBP"/>
    <n v="1470178800"/>
    <n v="1467650771"/>
    <b v="0"/>
    <n v="4"/>
    <b v="0"/>
    <x v="31"/>
    <n v="3.1875000000000001E-2"/>
    <n v="12.75"/>
    <x v="8"/>
    <s v="people"/>
    <x v="1985"/>
    <d v="2016-08-02T23:00:00"/>
  </r>
  <r>
    <n v="2000"/>
    <n v="1"/>
    <x v="2"/>
    <s v="GB"/>
    <s v="GBP"/>
    <n v="1457947483"/>
    <n v="1455359083"/>
    <b v="0"/>
    <n v="1"/>
    <b v="0"/>
    <x v="31"/>
    <n v="5.0000000000000001E-4"/>
    <n v="1"/>
    <x v="8"/>
    <s v="people"/>
    <x v="1986"/>
    <d v="2016-03-14T09:24:43"/>
  </r>
  <r>
    <n v="5500"/>
    <n v="2336"/>
    <x v="2"/>
    <s v="GB"/>
    <s v="GBP"/>
    <n v="1425223276"/>
    <n v="1422631276"/>
    <b v="0"/>
    <n v="28"/>
    <b v="0"/>
    <x v="31"/>
    <n v="0.42472727272727273"/>
    <n v="83.428571428571431"/>
    <x v="8"/>
    <s v="people"/>
    <x v="1987"/>
    <d v="2015-03-01T15:21:16"/>
  </r>
  <r>
    <n v="6000"/>
    <n v="25"/>
    <x v="2"/>
    <s v="US"/>
    <s v="USD"/>
    <n v="1440094742"/>
    <n v="1437502742"/>
    <b v="0"/>
    <n v="1"/>
    <b v="0"/>
    <x v="31"/>
    <n v="4.1666666666666666E-3"/>
    <n v="25"/>
    <x v="8"/>
    <s v="people"/>
    <x v="1988"/>
    <d v="2015-08-20T18:19:02"/>
  </r>
  <r>
    <n v="5000"/>
    <n v="50"/>
    <x v="2"/>
    <s v="US"/>
    <s v="USD"/>
    <n v="1481473208"/>
    <n v="1478881208"/>
    <b v="0"/>
    <n v="1"/>
    <b v="0"/>
    <x v="31"/>
    <n v="0.01"/>
    <n v="50"/>
    <x v="8"/>
    <s v="people"/>
    <x v="1989"/>
    <d v="2016-12-11T16:20:08"/>
  </r>
  <r>
    <n v="3000"/>
    <n v="509"/>
    <x v="2"/>
    <s v="US"/>
    <s v="USD"/>
    <n v="1455338532"/>
    <n v="1454042532"/>
    <b v="0"/>
    <n v="5"/>
    <b v="0"/>
    <x v="31"/>
    <n v="0.16966666666666666"/>
    <n v="101.8"/>
    <x v="8"/>
    <s v="people"/>
    <x v="1990"/>
    <d v="2016-02-13T04:42:12"/>
  </r>
  <r>
    <n v="2000"/>
    <n v="140"/>
    <x v="2"/>
    <s v="US"/>
    <s v="USD"/>
    <n v="1435958786"/>
    <n v="1434144386"/>
    <b v="0"/>
    <n v="3"/>
    <b v="0"/>
    <x v="31"/>
    <n v="7.0000000000000007E-2"/>
    <n v="46.666666666666664"/>
    <x v="8"/>
    <s v="people"/>
    <x v="1991"/>
    <d v="2015-07-03T21:26:26"/>
  </r>
  <r>
    <n v="1500"/>
    <n v="2"/>
    <x v="2"/>
    <s v="US"/>
    <s v="USD"/>
    <n v="1424229991"/>
    <n v="1421637991"/>
    <b v="0"/>
    <n v="2"/>
    <b v="0"/>
    <x v="31"/>
    <n v="1.3333333333333333E-3"/>
    <n v="1"/>
    <x v="8"/>
    <s v="people"/>
    <x v="1992"/>
    <d v="2015-02-18T03:26:31"/>
  </r>
  <r>
    <n v="2000"/>
    <n v="0"/>
    <x v="2"/>
    <s v="GB"/>
    <s v="GBP"/>
    <n v="1450706837"/>
    <n v="1448114837"/>
    <b v="0"/>
    <n v="0"/>
    <b v="0"/>
    <x v="31"/>
    <n v="0"/>
    <e v="#DIV/0!"/>
    <x v="8"/>
    <s v="people"/>
    <x v="1993"/>
    <d v="2015-12-21T14:07:17"/>
  </r>
  <r>
    <n v="3200"/>
    <n v="0"/>
    <x v="2"/>
    <s v="US"/>
    <s v="USD"/>
    <n v="1481072942"/>
    <n v="1475885342"/>
    <b v="0"/>
    <n v="0"/>
    <b v="0"/>
    <x v="31"/>
    <n v="0"/>
    <e v="#DIV/0!"/>
    <x v="8"/>
    <s v="people"/>
    <x v="1994"/>
    <d v="2016-12-07T01:09:02"/>
  </r>
  <r>
    <n v="1000"/>
    <n v="78"/>
    <x v="2"/>
    <s v="CA"/>
    <s v="CAD"/>
    <n v="1437082736"/>
    <n v="1435354736"/>
    <b v="0"/>
    <n v="3"/>
    <b v="0"/>
    <x v="31"/>
    <n v="7.8E-2"/>
    <n v="26"/>
    <x v="8"/>
    <s v="people"/>
    <x v="1995"/>
    <d v="2015-07-16T21:38:56"/>
  </r>
  <r>
    <n v="133800"/>
    <n v="0"/>
    <x v="2"/>
    <s v="US"/>
    <s v="USD"/>
    <n v="1405021211"/>
    <n v="1402429211"/>
    <b v="0"/>
    <n v="0"/>
    <b v="0"/>
    <x v="31"/>
    <n v="0"/>
    <e v="#DIV/0!"/>
    <x v="8"/>
    <s v="people"/>
    <x v="1996"/>
    <d v="2014-07-10T19:40:11"/>
  </r>
  <r>
    <n v="6500"/>
    <n v="0"/>
    <x v="2"/>
    <s v="US"/>
    <s v="USD"/>
    <n v="1409091612"/>
    <n v="1406499612"/>
    <b v="0"/>
    <n v="0"/>
    <b v="0"/>
    <x v="31"/>
    <n v="0"/>
    <e v="#DIV/0!"/>
    <x v="8"/>
    <s v="people"/>
    <x v="1997"/>
    <d v="2014-08-26T22:20:12"/>
  </r>
  <r>
    <n v="2500"/>
    <n v="655"/>
    <x v="2"/>
    <s v="US"/>
    <s v="USD"/>
    <n v="1406861438"/>
    <n v="1402973438"/>
    <b v="0"/>
    <n v="3"/>
    <b v="0"/>
    <x v="31"/>
    <n v="0.26200000000000001"/>
    <n v="218.33333333333334"/>
    <x v="8"/>
    <s v="people"/>
    <x v="1998"/>
    <d v="2014-08-01T02:50:38"/>
  </r>
  <r>
    <n v="31000"/>
    <n v="236"/>
    <x v="2"/>
    <s v="GB"/>
    <s v="GBP"/>
    <n v="1415882108"/>
    <n v="1413286508"/>
    <b v="0"/>
    <n v="7"/>
    <b v="0"/>
    <x v="31"/>
    <n v="7.6129032258064515E-3"/>
    <n v="33.714285714285715"/>
    <x v="8"/>
    <s v="people"/>
    <x v="1999"/>
    <d v="2014-11-13T12:35:08"/>
  </r>
  <r>
    <n v="5000"/>
    <n v="625"/>
    <x v="2"/>
    <s v="CA"/>
    <s v="CAD"/>
    <n v="1452120613"/>
    <n v="1449528613"/>
    <b v="0"/>
    <n v="25"/>
    <b v="0"/>
    <x v="31"/>
    <n v="0.125"/>
    <n v="25"/>
    <x v="8"/>
    <s v="people"/>
    <x v="2000"/>
    <d v="2016-01-06T22:50:13"/>
  </r>
  <r>
    <n v="55000"/>
    <n v="210171"/>
    <x v="0"/>
    <s v="DE"/>
    <s v="EUR"/>
    <n v="1434139200"/>
    <n v="1431406916"/>
    <b v="1"/>
    <n v="1637"/>
    <b v="1"/>
    <x v="30"/>
    <n v="3.8212909090909091"/>
    <n v="128.38790470372632"/>
    <x v="2"/>
    <s v="hardware"/>
    <x v="2001"/>
    <d v="2015-06-12T20:00:00"/>
  </r>
  <r>
    <n v="50000"/>
    <n v="108397.11"/>
    <x v="0"/>
    <s v="US"/>
    <s v="USD"/>
    <n v="1485191143"/>
    <n v="1482599143"/>
    <b v="1"/>
    <n v="1375"/>
    <b v="1"/>
    <x v="30"/>
    <n v="2.1679422000000002"/>
    <n v="78.834261818181815"/>
    <x v="2"/>
    <s v="hardware"/>
    <x v="2002"/>
    <d v="2017-01-23T17:05:43"/>
  </r>
  <r>
    <n v="500"/>
    <n v="1560"/>
    <x v="0"/>
    <s v="US"/>
    <s v="USD"/>
    <n v="1278111600"/>
    <n v="1276830052"/>
    <b v="1"/>
    <n v="17"/>
    <b v="1"/>
    <x v="30"/>
    <n v="3.12"/>
    <n v="91.764705882352942"/>
    <x v="2"/>
    <s v="hardware"/>
    <x v="2003"/>
    <d v="2010-07-02T23:00:00"/>
  </r>
  <r>
    <n v="50000"/>
    <n v="117210.24000000001"/>
    <x v="0"/>
    <s v="US"/>
    <s v="USD"/>
    <n v="1405002663"/>
    <n v="1402410663"/>
    <b v="1"/>
    <n v="354"/>
    <b v="1"/>
    <x v="30"/>
    <n v="2.3442048"/>
    <n v="331.10237288135596"/>
    <x v="2"/>
    <s v="hardware"/>
    <x v="2004"/>
    <d v="2014-07-10T14:31:03"/>
  </r>
  <r>
    <n v="30000"/>
    <n v="37104.03"/>
    <x v="0"/>
    <s v="US"/>
    <s v="USD"/>
    <n v="1381895940"/>
    <n v="1379532618"/>
    <b v="1"/>
    <n v="191"/>
    <b v="1"/>
    <x v="30"/>
    <n v="1.236801"/>
    <n v="194.26193717277485"/>
    <x v="2"/>
    <s v="hardware"/>
    <x v="2005"/>
    <d v="2013-10-16T03:59:00"/>
  </r>
  <r>
    <n v="50000"/>
    <n v="123920"/>
    <x v="0"/>
    <s v="US"/>
    <s v="USD"/>
    <n v="1417611645"/>
    <n v="1414584045"/>
    <b v="1"/>
    <n v="303"/>
    <b v="1"/>
    <x v="30"/>
    <n v="2.4784000000000002"/>
    <n v="408.97689768976898"/>
    <x v="2"/>
    <s v="hardware"/>
    <x v="2006"/>
    <d v="2014-12-03T13:00:45"/>
  </r>
  <r>
    <n v="10000"/>
    <n v="11570.92"/>
    <x v="0"/>
    <s v="US"/>
    <s v="USD"/>
    <n v="1282622400"/>
    <n v="1276891586"/>
    <b v="1"/>
    <n v="137"/>
    <b v="1"/>
    <x v="30"/>
    <n v="1.157092"/>
    <n v="84.459270072992695"/>
    <x v="2"/>
    <s v="hardware"/>
    <x v="2007"/>
    <d v="2010-08-24T04:00:00"/>
  </r>
  <r>
    <n v="1570.79"/>
    <n v="1839"/>
    <x v="0"/>
    <s v="US"/>
    <s v="USD"/>
    <n v="1316442622"/>
    <n v="1312641022"/>
    <b v="1"/>
    <n v="41"/>
    <b v="1"/>
    <x v="30"/>
    <n v="1.1707484768810599"/>
    <n v="44.853658536585364"/>
    <x v="2"/>
    <s v="hardware"/>
    <x v="2008"/>
    <d v="2011-09-19T14:30:22"/>
  </r>
  <r>
    <n v="50000"/>
    <n v="152579"/>
    <x v="0"/>
    <s v="DE"/>
    <s v="EUR"/>
    <n v="1479890743"/>
    <n v="1476776743"/>
    <b v="1"/>
    <n v="398"/>
    <b v="1"/>
    <x v="30"/>
    <n v="3.05158"/>
    <n v="383.3643216080402"/>
    <x v="2"/>
    <s v="hardware"/>
    <x v="2009"/>
    <d v="2016-11-23T08:45:43"/>
  </r>
  <r>
    <n v="30000"/>
    <n v="96015.9"/>
    <x v="0"/>
    <s v="US"/>
    <s v="USD"/>
    <n v="1471564491"/>
    <n v="1468972491"/>
    <b v="1"/>
    <n v="1737"/>
    <b v="1"/>
    <x v="30"/>
    <n v="3.2005299999999997"/>
    <n v="55.276856649395505"/>
    <x v="2"/>
    <s v="hardware"/>
    <x v="2010"/>
    <d v="2016-08-18T23:54:51"/>
  </r>
  <r>
    <n v="50000"/>
    <n v="409782"/>
    <x v="0"/>
    <s v="AT"/>
    <s v="EUR"/>
    <n v="1452553200"/>
    <n v="1449650173"/>
    <b v="1"/>
    <n v="971"/>
    <b v="1"/>
    <x v="30"/>
    <n v="8.1956399999999991"/>
    <n v="422.02059732234807"/>
    <x v="2"/>
    <s v="hardware"/>
    <x v="2011"/>
    <d v="2016-01-11T23:00:00"/>
  </r>
  <r>
    <n v="5000"/>
    <n v="11745"/>
    <x v="0"/>
    <s v="US"/>
    <s v="USD"/>
    <n v="1423165441"/>
    <n v="1420573441"/>
    <b v="1"/>
    <n v="183"/>
    <b v="1"/>
    <x v="30"/>
    <n v="2.3490000000000002"/>
    <n v="64.180327868852459"/>
    <x v="2"/>
    <s v="hardware"/>
    <x v="2012"/>
    <d v="2015-02-05T19:44:01"/>
  </r>
  <r>
    <n v="160000"/>
    <n v="791862"/>
    <x v="0"/>
    <s v="US"/>
    <s v="USD"/>
    <n v="1468019014"/>
    <n v="1462835014"/>
    <b v="1"/>
    <n v="4562"/>
    <b v="1"/>
    <x v="30"/>
    <n v="4.9491375"/>
    <n v="173.57781674704077"/>
    <x v="2"/>
    <s v="hardware"/>
    <x v="2013"/>
    <d v="2016-07-08T23:03:34"/>
  </r>
  <r>
    <n v="30000"/>
    <n v="2344134.67"/>
    <x v="0"/>
    <s v="US"/>
    <s v="USD"/>
    <n v="1364184539"/>
    <n v="1361250539"/>
    <b v="1"/>
    <n v="26457"/>
    <b v="1"/>
    <x v="30"/>
    <n v="78.137822333333332"/>
    <n v="88.601680840609291"/>
    <x v="2"/>
    <s v="hardware"/>
    <x v="2014"/>
    <d v="2013-03-25T04:08:59"/>
  </r>
  <r>
    <n v="7200"/>
    <n v="8136.01"/>
    <x v="0"/>
    <s v="US"/>
    <s v="USD"/>
    <n v="1315602163"/>
    <n v="1313010163"/>
    <b v="1"/>
    <n v="162"/>
    <b v="1"/>
    <x v="30"/>
    <n v="1.1300013888888889"/>
    <n v="50.222283950617282"/>
    <x v="2"/>
    <s v="hardware"/>
    <x v="2015"/>
    <d v="2011-09-09T21:02:43"/>
  </r>
  <r>
    <n v="10000"/>
    <n v="92154.22"/>
    <x v="0"/>
    <s v="US"/>
    <s v="USD"/>
    <n v="1362863299"/>
    <n v="1360271299"/>
    <b v="1"/>
    <n v="479"/>
    <b v="1"/>
    <x v="30"/>
    <n v="9.2154220000000002"/>
    <n v="192.38876826722338"/>
    <x v="2"/>
    <s v="hardware"/>
    <x v="2016"/>
    <d v="2013-03-09T21:08:19"/>
  </r>
  <r>
    <n v="25000"/>
    <n v="31275.599999999999"/>
    <x v="0"/>
    <s v="US"/>
    <s v="USD"/>
    <n v="1332561600"/>
    <n v="1329873755"/>
    <b v="1"/>
    <n v="426"/>
    <b v="1"/>
    <x v="30"/>
    <n v="1.2510239999999999"/>
    <n v="73.416901408450698"/>
    <x v="2"/>
    <s v="hardware"/>
    <x v="2017"/>
    <d v="2012-03-24T04:00:00"/>
  </r>
  <r>
    <n v="65000"/>
    <n v="66458.23"/>
    <x v="0"/>
    <s v="IE"/>
    <s v="EUR"/>
    <n v="1439455609"/>
    <n v="1436863609"/>
    <b v="1"/>
    <n v="450"/>
    <b v="1"/>
    <x v="30"/>
    <n v="1.0224343076923077"/>
    <n v="147.68495555555555"/>
    <x v="2"/>
    <s v="hardware"/>
    <x v="2018"/>
    <d v="2015-08-13T08:46:49"/>
  </r>
  <r>
    <n v="40000"/>
    <n v="193963.9"/>
    <x v="0"/>
    <s v="US"/>
    <s v="USD"/>
    <n v="1474563621"/>
    <n v="1471971621"/>
    <b v="1"/>
    <n v="1780"/>
    <b v="1"/>
    <x v="30"/>
    <n v="4.8490975000000001"/>
    <n v="108.96848314606741"/>
    <x v="2"/>
    <s v="hardware"/>
    <x v="2019"/>
    <d v="2016-09-22T17:00:21"/>
  </r>
  <r>
    <n v="1500"/>
    <n v="2885"/>
    <x v="0"/>
    <s v="US"/>
    <s v="USD"/>
    <n v="1400108640"/>
    <n v="1396923624"/>
    <b v="1"/>
    <n v="122"/>
    <b v="1"/>
    <x v="30"/>
    <n v="1.9233333333333333"/>
    <n v="23.647540983606557"/>
    <x v="2"/>
    <s v="hardware"/>
    <x v="2020"/>
    <d v="2014-05-14T23:04:00"/>
  </r>
  <r>
    <n v="5000"/>
    <n v="14055"/>
    <x v="0"/>
    <s v="US"/>
    <s v="USD"/>
    <n v="1411522897"/>
    <n v="1407634897"/>
    <b v="1"/>
    <n v="95"/>
    <b v="1"/>
    <x v="30"/>
    <n v="2.8109999999999999"/>
    <n v="147.94736842105263"/>
    <x v="2"/>
    <s v="hardware"/>
    <x v="2021"/>
    <d v="2014-09-24T01:41:37"/>
  </r>
  <r>
    <n v="100000"/>
    <n v="125137"/>
    <x v="0"/>
    <s v="US"/>
    <s v="USD"/>
    <n v="1465652372"/>
    <n v="1463060372"/>
    <b v="1"/>
    <n v="325"/>
    <b v="1"/>
    <x v="30"/>
    <n v="1.2513700000000001"/>
    <n v="385.03692307692307"/>
    <x v="2"/>
    <s v="hardware"/>
    <x v="2022"/>
    <d v="2016-06-11T13:39:32"/>
  </r>
  <r>
    <n v="100000"/>
    <n v="161459"/>
    <x v="0"/>
    <s v="US"/>
    <s v="USD"/>
    <n v="1434017153"/>
    <n v="1431425153"/>
    <b v="1"/>
    <n v="353"/>
    <b v="1"/>
    <x v="30"/>
    <n v="1.61459"/>
    <n v="457.39093484419266"/>
    <x v="2"/>
    <s v="hardware"/>
    <x v="2023"/>
    <d v="2015-06-11T10:05:53"/>
  </r>
  <r>
    <n v="4000"/>
    <n v="23414"/>
    <x v="0"/>
    <s v="US"/>
    <s v="USD"/>
    <n v="1344826800"/>
    <n v="1341875544"/>
    <b v="1"/>
    <n v="105"/>
    <b v="1"/>
    <x v="30"/>
    <n v="5.8535000000000004"/>
    <n v="222.99047619047619"/>
    <x v="2"/>
    <s v="hardware"/>
    <x v="2024"/>
    <d v="2012-08-13T03:00:00"/>
  </r>
  <r>
    <n v="80000"/>
    <n v="160920"/>
    <x v="0"/>
    <s v="DE"/>
    <s v="EUR"/>
    <n v="1433996746"/>
    <n v="1431404746"/>
    <b v="1"/>
    <n v="729"/>
    <b v="1"/>
    <x v="30"/>
    <n v="2.0114999999999998"/>
    <n v="220.74074074074073"/>
    <x v="2"/>
    <s v="hardware"/>
    <x v="2025"/>
    <d v="2015-06-11T04:25:46"/>
  </r>
  <r>
    <n v="25000"/>
    <n v="33370.769999999997"/>
    <x v="0"/>
    <s v="US"/>
    <s v="USD"/>
    <n v="1398052740"/>
    <n v="1394127585"/>
    <b v="1"/>
    <n v="454"/>
    <b v="1"/>
    <x v="30"/>
    <n v="1.3348307999999998"/>
    <n v="73.503898678414089"/>
    <x v="2"/>
    <s v="hardware"/>
    <x v="2026"/>
    <d v="2014-04-21T03:59:00"/>
  </r>
  <r>
    <n v="100000"/>
    <n v="120249"/>
    <x v="0"/>
    <s v="US"/>
    <s v="USD"/>
    <n v="1427740319"/>
    <n v="1423855919"/>
    <b v="1"/>
    <n v="539"/>
    <b v="1"/>
    <x v="30"/>
    <n v="1.2024900000000001"/>
    <n v="223.09647495361781"/>
    <x v="2"/>
    <s v="hardware"/>
    <x v="2027"/>
    <d v="2015-03-30T18:31:59"/>
  </r>
  <r>
    <n v="3000"/>
    <n v="3785"/>
    <x v="0"/>
    <s v="US"/>
    <s v="USD"/>
    <n v="1268690100"/>
    <n v="1265493806"/>
    <b v="1"/>
    <n v="79"/>
    <b v="1"/>
    <x v="30"/>
    <n v="1.2616666666666667"/>
    <n v="47.911392405063289"/>
    <x v="2"/>
    <s v="hardware"/>
    <x v="2028"/>
    <d v="2010-03-15T21:55:00"/>
  </r>
  <r>
    <n v="2500"/>
    <n v="9030"/>
    <x v="0"/>
    <s v="US"/>
    <s v="USD"/>
    <n v="1409099481"/>
    <n v="1406507481"/>
    <b v="1"/>
    <n v="94"/>
    <b v="1"/>
    <x v="30"/>
    <n v="3.6120000000000001"/>
    <n v="96.063829787234042"/>
    <x v="2"/>
    <s v="hardware"/>
    <x v="2029"/>
    <d v="2014-08-27T00:31:21"/>
  </r>
  <r>
    <n v="32768"/>
    <n v="74134"/>
    <x v="0"/>
    <s v="GB"/>
    <s v="GBP"/>
    <n v="1354233296"/>
    <n v="1351641296"/>
    <b v="1"/>
    <n v="625"/>
    <b v="1"/>
    <x v="30"/>
    <n v="2.26239013671875"/>
    <n v="118.6144"/>
    <x v="2"/>
    <s v="hardware"/>
    <x v="2030"/>
    <d v="2012-11-29T23:54:56"/>
  </r>
  <r>
    <n v="50000"/>
    <n v="60175"/>
    <x v="0"/>
    <s v="NL"/>
    <s v="EUR"/>
    <n v="1420765200"/>
    <n v="1417506853"/>
    <b v="1"/>
    <n v="508"/>
    <b v="1"/>
    <x v="30"/>
    <n v="1.2035"/>
    <n v="118.45472440944881"/>
    <x v="2"/>
    <s v="hardware"/>
    <x v="2031"/>
    <d v="2015-01-09T01:00:00"/>
  </r>
  <r>
    <n v="25000"/>
    <n v="76047"/>
    <x v="0"/>
    <s v="US"/>
    <s v="USD"/>
    <n v="1481778000"/>
    <n v="1479216874"/>
    <b v="1"/>
    <n v="531"/>
    <b v="1"/>
    <x v="30"/>
    <n v="3.0418799999999999"/>
    <n v="143.21468926553672"/>
    <x v="2"/>
    <s v="hardware"/>
    <x v="2032"/>
    <d v="2016-12-15T05:00:00"/>
  </r>
  <r>
    <n v="25000"/>
    <n v="44669"/>
    <x v="0"/>
    <s v="US"/>
    <s v="USD"/>
    <n v="1398477518"/>
    <n v="1395885518"/>
    <b v="1"/>
    <n v="158"/>
    <b v="1"/>
    <x v="30"/>
    <n v="1.7867599999999999"/>
    <n v="282.71518987341773"/>
    <x v="2"/>
    <s v="hardware"/>
    <x v="2033"/>
    <d v="2014-04-26T01:58:38"/>
  </r>
  <r>
    <n v="78000"/>
    <n v="301719.59000000003"/>
    <x v="0"/>
    <s v="US"/>
    <s v="USD"/>
    <n v="1430981880"/>
    <n v="1426216033"/>
    <b v="1"/>
    <n v="508"/>
    <b v="1"/>
    <x v="30"/>
    <n v="3.868199871794872"/>
    <n v="593.93620078740162"/>
    <x v="2"/>
    <s v="hardware"/>
    <x v="2034"/>
    <d v="2015-05-07T06:58:00"/>
  </r>
  <r>
    <n v="80000"/>
    <n v="168829.14"/>
    <x v="0"/>
    <s v="US"/>
    <s v="USD"/>
    <n v="1450486800"/>
    <n v="1446562807"/>
    <b v="1"/>
    <n v="644"/>
    <b v="1"/>
    <x v="30"/>
    <n v="2.1103642500000004"/>
    <n v="262.15704968944101"/>
    <x v="2"/>
    <s v="hardware"/>
    <x v="2035"/>
    <d v="2015-12-19T01:00:00"/>
  </r>
  <r>
    <n v="30000"/>
    <n v="39500.5"/>
    <x v="0"/>
    <s v="US"/>
    <s v="USD"/>
    <n v="1399668319"/>
    <n v="1397076319"/>
    <b v="1"/>
    <n v="848"/>
    <b v="1"/>
    <x v="30"/>
    <n v="1.3166833333333334"/>
    <n v="46.580778301886795"/>
    <x v="2"/>
    <s v="hardware"/>
    <x v="2036"/>
    <d v="2014-05-09T20:45:19"/>
  </r>
  <r>
    <n v="10000"/>
    <n v="30047.64"/>
    <x v="0"/>
    <s v="US"/>
    <s v="USD"/>
    <n v="1388383353"/>
    <n v="1383195753"/>
    <b v="1"/>
    <n v="429"/>
    <b v="1"/>
    <x v="30"/>
    <n v="3.0047639999999998"/>
    <n v="70.041118881118877"/>
    <x v="2"/>
    <s v="hardware"/>
    <x v="2037"/>
    <d v="2013-12-30T06:02:33"/>
  </r>
  <r>
    <n v="8000"/>
    <n v="33641"/>
    <x v="0"/>
    <s v="GB"/>
    <s v="GBP"/>
    <n v="1372701600"/>
    <n v="1369895421"/>
    <b v="1"/>
    <n v="204"/>
    <b v="1"/>
    <x v="30"/>
    <n v="4.2051249999999998"/>
    <n v="164.90686274509804"/>
    <x v="2"/>
    <s v="hardware"/>
    <x v="2038"/>
    <d v="2013-07-01T18:00:00"/>
  </r>
  <r>
    <n v="125000"/>
    <n v="170271"/>
    <x v="0"/>
    <s v="US"/>
    <s v="USD"/>
    <n v="1480568340"/>
    <n v="1477996325"/>
    <b v="1"/>
    <n v="379"/>
    <b v="1"/>
    <x v="30"/>
    <n v="1.362168"/>
    <n v="449.26385224274406"/>
    <x v="2"/>
    <s v="hardware"/>
    <x v="2039"/>
    <d v="2016-12-01T04:59:00"/>
  </r>
  <r>
    <n v="3000"/>
    <n v="7445.14"/>
    <x v="0"/>
    <s v="US"/>
    <s v="USD"/>
    <n v="1384557303"/>
    <n v="1383257703"/>
    <b v="1"/>
    <n v="271"/>
    <b v="1"/>
    <x v="30"/>
    <n v="2.4817133333333334"/>
    <n v="27.472841328413285"/>
    <x v="2"/>
    <s v="hardware"/>
    <x v="2040"/>
    <d v="2013-11-15T23:15:03"/>
  </r>
  <r>
    <n v="9500"/>
    <n v="17277"/>
    <x v="0"/>
    <s v="US"/>
    <s v="USD"/>
    <n v="1478785027"/>
    <n v="1476189427"/>
    <b v="0"/>
    <n v="120"/>
    <b v="1"/>
    <x v="30"/>
    <n v="1.8186315789473684"/>
    <n v="143.97499999999999"/>
    <x v="2"/>
    <s v="hardware"/>
    <x v="2041"/>
    <d v="2016-11-10T13:37:07"/>
  </r>
  <r>
    <n v="10000"/>
    <n v="12353"/>
    <x v="0"/>
    <s v="US"/>
    <s v="USD"/>
    <n v="1453481974"/>
    <n v="1448297974"/>
    <b v="0"/>
    <n v="140"/>
    <b v="1"/>
    <x v="30"/>
    <n v="1.2353000000000001"/>
    <n v="88.23571428571428"/>
    <x v="2"/>
    <s v="hardware"/>
    <x v="2042"/>
    <d v="2016-01-22T16:59:34"/>
  </r>
  <r>
    <n v="1385"/>
    <n v="7011"/>
    <x v="0"/>
    <s v="US"/>
    <s v="USD"/>
    <n v="1481432340"/>
    <n v="1476764077"/>
    <b v="0"/>
    <n v="193"/>
    <b v="1"/>
    <x v="30"/>
    <n v="5.0620938628158845"/>
    <n v="36.326424870466319"/>
    <x v="2"/>
    <s v="hardware"/>
    <x v="2043"/>
    <d v="2016-12-11T04:59:00"/>
  </r>
  <r>
    <n v="15000"/>
    <n v="16232"/>
    <x v="0"/>
    <s v="US"/>
    <s v="USD"/>
    <n v="1434212714"/>
    <n v="1431620714"/>
    <b v="0"/>
    <n v="180"/>
    <b v="1"/>
    <x v="30"/>
    <n v="1.0821333333333334"/>
    <n v="90.177777777777777"/>
    <x v="2"/>
    <s v="hardware"/>
    <x v="2044"/>
    <d v="2015-06-13T16:25:14"/>
  </r>
  <r>
    <n v="4900"/>
    <n v="40140.01"/>
    <x v="0"/>
    <s v="US"/>
    <s v="USD"/>
    <n v="1341799647"/>
    <n v="1339207647"/>
    <b v="0"/>
    <n v="263"/>
    <b v="1"/>
    <x v="30"/>
    <n v="8.1918387755102042"/>
    <n v="152.62361216730039"/>
    <x v="2"/>
    <s v="hardware"/>
    <x v="2045"/>
    <d v="2012-07-09T02:07:27"/>
  </r>
  <r>
    <n v="10000"/>
    <n v="12110"/>
    <x v="0"/>
    <s v="US"/>
    <s v="USD"/>
    <n v="1369282044"/>
    <n v="1366690044"/>
    <b v="0"/>
    <n v="217"/>
    <b v="1"/>
    <x v="30"/>
    <n v="1.2110000000000001"/>
    <n v="55.806451612903224"/>
    <x v="2"/>
    <s v="hardware"/>
    <x v="2046"/>
    <d v="2013-05-23T04:07:24"/>
  </r>
  <r>
    <n v="98000"/>
    <n v="100939"/>
    <x v="0"/>
    <s v="AU"/>
    <s v="AUD"/>
    <n v="1429228800"/>
    <n v="1426714870"/>
    <b v="0"/>
    <n v="443"/>
    <b v="1"/>
    <x v="30"/>
    <n v="1.0299897959183673"/>
    <n v="227.85327313769753"/>
    <x v="2"/>
    <s v="hardware"/>
    <x v="2047"/>
    <d v="2015-04-17T00:00:00"/>
  </r>
  <r>
    <n v="85000"/>
    <n v="126082.45"/>
    <x v="0"/>
    <s v="US"/>
    <s v="USD"/>
    <n v="1369323491"/>
    <n v="1366731491"/>
    <b v="0"/>
    <n v="1373"/>
    <b v="1"/>
    <x v="30"/>
    <n v="1.4833229411764706"/>
    <n v="91.82989803350327"/>
    <x v="2"/>
    <s v="hardware"/>
    <x v="2048"/>
    <d v="2013-05-23T15:38:11"/>
  </r>
  <r>
    <n v="50000"/>
    <n v="60095.35"/>
    <x v="0"/>
    <s v="GB"/>
    <s v="GBP"/>
    <n v="1386025140"/>
    <n v="1382963963"/>
    <b v="0"/>
    <n v="742"/>
    <b v="1"/>
    <x v="30"/>
    <n v="1.2019070000000001"/>
    <n v="80.991037735849048"/>
    <x v="2"/>
    <s v="hardware"/>
    <x v="2049"/>
    <d v="2013-12-02T22:59:00"/>
  </r>
  <r>
    <n v="10000"/>
    <n v="47327"/>
    <x v="0"/>
    <s v="US"/>
    <s v="USD"/>
    <n v="1433036578"/>
    <n v="1429580578"/>
    <b v="0"/>
    <n v="170"/>
    <b v="1"/>
    <x v="30"/>
    <n v="4.7327000000000004"/>
    <n v="278.39411764705881"/>
    <x v="2"/>
    <s v="hardware"/>
    <x v="2050"/>
    <d v="2015-05-31T01:42:58"/>
  </r>
  <r>
    <n v="8000"/>
    <n v="10429"/>
    <x v="0"/>
    <s v="US"/>
    <s v="USD"/>
    <n v="1388017937"/>
    <n v="1385425937"/>
    <b v="0"/>
    <n v="242"/>
    <b v="1"/>
    <x v="30"/>
    <n v="1.303625"/>
    <n v="43.095041322314053"/>
    <x v="2"/>
    <s v="hardware"/>
    <x v="2051"/>
    <d v="2013-12-26T00:32:17"/>
  </r>
  <r>
    <n v="50000"/>
    <n v="176524"/>
    <x v="0"/>
    <s v="US"/>
    <s v="USD"/>
    <n v="1455933653"/>
    <n v="1452045653"/>
    <b v="0"/>
    <n v="541"/>
    <b v="1"/>
    <x v="30"/>
    <n v="3.5304799999999998"/>
    <n v="326.29205175600737"/>
    <x v="2"/>
    <s v="hardware"/>
    <x v="2052"/>
    <d v="2016-02-20T02:00:53"/>
  </r>
  <r>
    <n v="5000"/>
    <n v="5051"/>
    <x v="0"/>
    <s v="US"/>
    <s v="USD"/>
    <n v="1448466551"/>
    <n v="1445870951"/>
    <b v="0"/>
    <n v="121"/>
    <b v="1"/>
    <x v="30"/>
    <n v="1.0102"/>
    <n v="41.743801652892564"/>
    <x v="2"/>
    <s v="hardware"/>
    <x v="2053"/>
    <d v="2015-11-25T15:49:11"/>
  </r>
  <r>
    <n v="35000"/>
    <n v="39757"/>
    <x v="0"/>
    <s v="GB"/>
    <s v="GBP"/>
    <n v="1399033810"/>
    <n v="1396441810"/>
    <b v="0"/>
    <n v="621"/>
    <b v="1"/>
    <x v="30"/>
    <n v="1.1359142857142857"/>
    <n v="64.020933977455712"/>
    <x v="2"/>
    <s v="hardware"/>
    <x v="2054"/>
    <d v="2014-05-02T12:30:10"/>
  </r>
  <r>
    <n v="6000"/>
    <n v="10045"/>
    <x v="0"/>
    <s v="US"/>
    <s v="USD"/>
    <n v="1417579200"/>
    <n v="1415031043"/>
    <b v="0"/>
    <n v="101"/>
    <b v="1"/>
    <x v="30"/>
    <n v="1.6741666666666666"/>
    <n v="99.455445544554451"/>
    <x v="2"/>
    <s v="hardware"/>
    <x v="2055"/>
    <d v="2014-12-03T04:00:00"/>
  </r>
  <r>
    <n v="50000"/>
    <n v="76726"/>
    <x v="0"/>
    <s v="US"/>
    <s v="USD"/>
    <n v="1366222542"/>
    <n v="1363630542"/>
    <b v="0"/>
    <n v="554"/>
    <b v="1"/>
    <x v="30"/>
    <n v="1.5345200000000001"/>
    <n v="138.49458483754512"/>
    <x v="2"/>
    <s v="hardware"/>
    <x v="2056"/>
    <d v="2013-04-17T18:15:42"/>
  </r>
  <r>
    <n v="15000"/>
    <n v="30334.83"/>
    <x v="0"/>
    <s v="GB"/>
    <s v="GBP"/>
    <n v="1456487532"/>
    <n v="1453895532"/>
    <b v="0"/>
    <n v="666"/>
    <b v="1"/>
    <x v="30"/>
    <n v="2.022322"/>
    <n v="45.547792792792798"/>
    <x v="2"/>
    <s v="hardware"/>
    <x v="2057"/>
    <d v="2016-02-26T11:52:12"/>
  </r>
  <r>
    <n v="2560"/>
    <n v="4308"/>
    <x v="0"/>
    <s v="GB"/>
    <s v="GBP"/>
    <n v="1425326400"/>
    <n v="1421916830"/>
    <b v="0"/>
    <n v="410"/>
    <b v="1"/>
    <x v="30"/>
    <n v="1.6828125"/>
    <n v="10.507317073170732"/>
    <x v="2"/>
    <s v="hardware"/>
    <x v="2058"/>
    <d v="2015-03-02T20:00:00"/>
  </r>
  <r>
    <n v="30000"/>
    <n v="43037"/>
    <x v="0"/>
    <s v="US"/>
    <s v="USD"/>
    <n v="1454277540"/>
    <n v="1450880854"/>
    <b v="0"/>
    <n v="375"/>
    <b v="1"/>
    <x v="30"/>
    <n v="1.4345666666666668"/>
    <n v="114.76533333333333"/>
    <x v="2"/>
    <s v="hardware"/>
    <x v="2059"/>
    <d v="2016-01-31T21:59:00"/>
  </r>
  <r>
    <n v="25000"/>
    <n v="49100"/>
    <x v="0"/>
    <s v="US"/>
    <s v="USD"/>
    <n v="1406129150"/>
    <n v="1400945150"/>
    <b v="0"/>
    <n v="1364"/>
    <b v="1"/>
    <x v="30"/>
    <n v="1.964"/>
    <n v="35.997067448680355"/>
    <x v="2"/>
    <s v="hardware"/>
    <x v="2060"/>
    <d v="2014-07-23T15:25:50"/>
  </r>
  <r>
    <n v="5000"/>
    <n v="5396"/>
    <x v="0"/>
    <s v="US"/>
    <s v="USD"/>
    <n v="1483208454"/>
    <n v="1480616454"/>
    <b v="0"/>
    <n v="35"/>
    <b v="1"/>
    <x v="30"/>
    <n v="1.0791999999999999"/>
    <n v="154.17142857142858"/>
    <x v="2"/>
    <s v="hardware"/>
    <x v="2061"/>
    <d v="2016-12-31T18:20:54"/>
  </r>
  <r>
    <n v="100000"/>
    <n v="114977"/>
    <x v="0"/>
    <s v="DK"/>
    <s v="DKK"/>
    <n v="1458807098"/>
    <n v="1456218698"/>
    <b v="0"/>
    <n v="203"/>
    <b v="1"/>
    <x v="30"/>
    <n v="1.14977"/>
    <n v="566.38916256157631"/>
    <x v="2"/>
    <s v="hardware"/>
    <x v="2062"/>
    <d v="2016-03-24T08:11:38"/>
  </r>
  <r>
    <n v="4000"/>
    <n v="5922"/>
    <x v="0"/>
    <s v="DE"/>
    <s v="EUR"/>
    <n v="1463333701"/>
    <n v="1460482501"/>
    <b v="0"/>
    <n v="49"/>
    <b v="1"/>
    <x v="30"/>
    <n v="1.4804999999999999"/>
    <n v="120.85714285714286"/>
    <x v="2"/>
    <s v="hardware"/>
    <x v="2063"/>
    <d v="2016-05-15T17:35:01"/>
  </r>
  <r>
    <n v="261962"/>
    <n v="500784.27"/>
    <x v="0"/>
    <s v="US"/>
    <s v="USD"/>
    <n v="1370001600"/>
    <n v="1366879523"/>
    <b v="0"/>
    <n v="5812"/>
    <b v="1"/>
    <x v="30"/>
    <n v="1.9116676082790633"/>
    <n v="86.163845492085343"/>
    <x v="2"/>
    <s v="hardware"/>
    <x v="2064"/>
    <d v="2013-05-31T12:00:00"/>
  </r>
  <r>
    <n v="40000"/>
    <n v="79686.05"/>
    <x v="0"/>
    <s v="GB"/>
    <s v="GBP"/>
    <n v="1387958429"/>
    <n v="1385366429"/>
    <b v="0"/>
    <n v="1556"/>
    <b v="1"/>
    <x v="30"/>
    <n v="1.99215125"/>
    <n v="51.212114395886893"/>
    <x v="2"/>
    <s v="hardware"/>
    <x v="2065"/>
    <d v="2013-12-25T08:00:29"/>
  </r>
  <r>
    <n v="2000"/>
    <n v="4372"/>
    <x v="0"/>
    <s v="US"/>
    <s v="USD"/>
    <n v="1408818683"/>
    <n v="1406226683"/>
    <b v="0"/>
    <n v="65"/>
    <b v="1"/>
    <x v="30"/>
    <n v="2.1859999999999999"/>
    <n v="67.261538461538464"/>
    <x v="2"/>
    <s v="hardware"/>
    <x v="2066"/>
    <d v="2014-08-23T18:31:23"/>
  </r>
  <r>
    <n v="495"/>
    <n v="628"/>
    <x v="0"/>
    <s v="GB"/>
    <s v="GBP"/>
    <n v="1432499376"/>
    <n v="1429648176"/>
    <b v="0"/>
    <n v="10"/>
    <b v="1"/>
    <x v="30"/>
    <n v="1.2686868686868686"/>
    <n v="62.8"/>
    <x v="2"/>
    <s v="hardware"/>
    <x v="2067"/>
    <d v="2015-05-24T20:29:36"/>
  </r>
  <r>
    <n v="25000"/>
    <n v="26305.97"/>
    <x v="0"/>
    <s v="US"/>
    <s v="USD"/>
    <n v="1476994315"/>
    <n v="1474402315"/>
    <b v="0"/>
    <n v="76"/>
    <b v="1"/>
    <x v="30"/>
    <n v="1.0522388"/>
    <n v="346.13118421052633"/>
    <x v="2"/>
    <s v="hardware"/>
    <x v="2068"/>
    <d v="2016-10-20T20:11:55"/>
  </r>
  <r>
    <n v="50000"/>
    <n v="64203.33"/>
    <x v="0"/>
    <s v="US"/>
    <s v="USD"/>
    <n v="1451776791"/>
    <n v="1449098391"/>
    <b v="0"/>
    <n v="263"/>
    <b v="1"/>
    <x v="30"/>
    <n v="1.2840666000000001"/>
    <n v="244.11912547528519"/>
    <x v="2"/>
    <s v="hardware"/>
    <x v="2069"/>
    <d v="2016-01-02T23:19:51"/>
  </r>
  <r>
    <n v="125000"/>
    <n v="396659"/>
    <x v="0"/>
    <s v="DE"/>
    <s v="EUR"/>
    <n v="1467128723"/>
    <n v="1464536723"/>
    <b v="0"/>
    <n v="1530"/>
    <b v="1"/>
    <x v="30"/>
    <n v="3.1732719999999999"/>
    <n v="259.25424836601309"/>
    <x v="2"/>
    <s v="hardware"/>
    <x v="2070"/>
    <d v="2016-06-28T15:45:23"/>
  </r>
  <r>
    <n v="20000"/>
    <n v="56146"/>
    <x v="0"/>
    <s v="US"/>
    <s v="USD"/>
    <n v="1475390484"/>
    <n v="1471502484"/>
    <b v="0"/>
    <n v="278"/>
    <b v="1"/>
    <x v="30"/>
    <n v="2.8073000000000001"/>
    <n v="201.96402877697841"/>
    <x v="2"/>
    <s v="hardware"/>
    <x v="2071"/>
    <d v="2016-10-02T06:41:24"/>
  </r>
  <r>
    <n v="71500"/>
    <n v="79173"/>
    <x v="0"/>
    <s v="US"/>
    <s v="USD"/>
    <n v="1462629432"/>
    <n v="1460037432"/>
    <b v="0"/>
    <n v="350"/>
    <b v="1"/>
    <x v="30"/>
    <n v="1.1073146853146854"/>
    <n v="226.20857142857142"/>
    <x v="2"/>
    <s v="hardware"/>
    <x v="2072"/>
    <d v="2016-05-07T13:57:12"/>
  </r>
  <r>
    <n v="100000"/>
    <n v="152604.29999999999"/>
    <x v="0"/>
    <s v="US"/>
    <s v="USD"/>
    <n v="1431100918"/>
    <n v="1427212918"/>
    <b v="0"/>
    <n v="470"/>
    <b v="1"/>
    <x v="30"/>
    <n v="1.5260429999999998"/>
    <n v="324.69"/>
    <x v="2"/>
    <s v="hardware"/>
    <x v="2073"/>
    <d v="2015-05-08T16:01:58"/>
  </r>
  <r>
    <n v="600"/>
    <n v="615"/>
    <x v="0"/>
    <s v="US"/>
    <s v="USD"/>
    <n v="1462564182"/>
    <n v="1459972182"/>
    <b v="0"/>
    <n v="3"/>
    <b v="1"/>
    <x v="30"/>
    <n v="1.0249999999999999"/>
    <n v="205"/>
    <x v="2"/>
    <s v="hardware"/>
    <x v="2074"/>
    <d v="2016-05-06T19:49:42"/>
  </r>
  <r>
    <n v="9999"/>
    <n v="167820.6"/>
    <x v="0"/>
    <s v="US"/>
    <s v="USD"/>
    <n v="1374769288"/>
    <n v="1372177288"/>
    <b v="0"/>
    <n v="8200"/>
    <b v="1"/>
    <x v="30"/>
    <n v="16.783738373837384"/>
    <n v="20.465926829268295"/>
    <x v="2"/>
    <s v="hardware"/>
    <x v="2075"/>
    <d v="2013-07-25T16:21:28"/>
  </r>
  <r>
    <n v="179000"/>
    <n v="972594.99"/>
    <x v="0"/>
    <s v="GB"/>
    <s v="GBP"/>
    <n v="1406149689"/>
    <n v="1402693689"/>
    <b v="0"/>
    <n v="8359"/>
    <b v="1"/>
    <x v="30"/>
    <n v="5.4334915642458101"/>
    <n v="116.35303146309367"/>
    <x v="2"/>
    <s v="hardware"/>
    <x v="2076"/>
    <d v="2014-07-23T21:08:09"/>
  </r>
  <r>
    <n v="50000"/>
    <n v="57754"/>
    <x v="0"/>
    <s v="US"/>
    <s v="USD"/>
    <n v="1433538000"/>
    <n v="1428541276"/>
    <b v="0"/>
    <n v="188"/>
    <b v="1"/>
    <x v="30"/>
    <n v="1.1550800000000001"/>
    <n v="307.20212765957444"/>
    <x v="2"/>
    <s v="hardware"/>
    <x v="2077"/>
    <d v="2015-06-05T21:00:00"/>
  </r>
  <r>
    <n v="20000"/>
    <n v="26241"/>
    <x v="0"/>
    <s v="ES"/>
    <s v="EUR"/>
    <n v="1482085857"/>
    <n v="1479493857"/>
    <b v="0"/>
    <n v="48"/>
    <b v="1"/>
    <x v="30"/>
    <n v="1.3120499999999999"/>
    <n v="546.6875"/>
    <x v="2"/>
    <s v="hardware"/>
    <x v="2078"/>
    <d v="2016-12-18T18:30:57"/>
  </r>
  <r>
    <n v="10000"/>
    <n v="28817"/>
    <x v="0"/>
    <s v="GB"/>
    <s v="GBP"/>
    <n v="1435258800"/>
    <n v="1432659793"/>
    <b v="0"/>
    <n v="607"/>
    <b v="1"/>
    <x v="30"/>
    <n v="2.8816999999999999"/>
    <n v="47.474464579901152"/>
    <x v="2"/>
    <s v="hardware"/>
    <x v="2079"/>
    <d v="2015-06-25T19:00:00"/>
  </r>
  <r>
    <n v="1000"/>
    <n v="5078"/>
    <x v="0"/>
    <s v="US"/>
    <s v="USD"/>
    <n v="1447286300"/>
    <n v="1444690700"/>
    <b v="0"/>
    <n v="50"/>
    <b v="1"/>
    <x v="30"/>
    <n v="5.0780000000000003"/>
    <n v="101.56"/>
    <x v="2"/>
    <s v="hardware"/>
    <x v="2080"/>
    <d v="2015-11-11T23:58:20"/>
  </r>
  <r>
    <n v="3500"/>
    <n v="4010"/>
    <x v="0"/>
    <s v="US"/>
    <s v="USD"/>
    <n v="1337144340"/>
    <n v="1333597555"/>
    <b v="0"/>
    <n v="55"/>
    <b v="1"/>
    <x v="14"/>
    <n v="1.1457142857142857"/>
    <n v="72.909090909090907"/>
    <x v="4"/>
    <s v="indie rock"/>
    <x v="2081"/>
    <d v="2012-05-16T04:59:00"/>
  </r>
  <r>
    <n v="1500"/>
    <n v="1661"/>
    <x v="0"/>
    <s v="US"/>
    <s v="USD"/>
    <n v="1322106796"/>
    <n v="1316919196"/>
    <b v="0"/>
    <n v="38"/>
    <b v="1"/>
    <x v="14"/>
    <n v="1.1073333333333333"/>
    <n v="43.710526315789473"/>
    <x v="4"/>
    <s v="indie rock"/>
    <x v="2082"/>
    <d v="2011-11-24T03:53:16"/>
  </r>
  <r>
    <n v="750"/>
    <n v="850"/>
    <x v="0"/>
    <s v="US"/>
    <s v="USD"/>
    <n v="1338830395"/>
    <n v="1336238395"/>
    <b v="0"/>
    <n v="25"/>
    <b v="1"/>
    <x v="14"/>
    <n v="1.1333333333333333"/>
    <n v="34"/>
    <x v="4"/>
    <s v="indie rock"/>
    <x v="2083"/>
    <d v="2012-06-04T17:19:55"/>
  </r>
  <r>
    <n v="3000"/>
    <n v="3250"/>
    <x v="0"/>
    <s v="US"/>
    <s v="USD"/>
    <n v="1399186740"/>
    <n v="1396468782"/>
    <b v="0"/>
    <n v="46"/>
    <b v="1"/>
    <x v="14"/>
    <n v="1.0833333333333333"/>
    <n v="70.652173913043484"/>
    <x v="4"/>
    <s v="indie rock"/>
    <x v="2084"/>
    <d v="2014-05-04T06:59:00"/>
  </r>
  <r>
    <n v="6000"/>
    <n v="7412"/>
    <x v="0"/>
    <s v="US"/>
    <s v="USD"/>
    <n v="1342382587"/>
    <n v="1339790587"/>
    <b v="0"/>
    <n v="83"/>
    <b v="1"/>
    <x v="14"/>
    <n v="1.2353333333333334"/>
    <n v="89.301204819277103"/>
    <x v="4"/>
    <s v="indie rock"/>
    <x v="2085"/>
    <d v="2012-07-15T20:03:07"/>
  </r>
  <r>
    <n v="4000"/>
    <n v="4028"/>
    <x v="0"/>
    <s v="US"/>
    <s v="USD"/>
    <n v="1323838740"/>
    <n v="1321200332"/>
    <b v="0"/>
    <n v="35"/>
    <b v="1"/>
    <x v="14"/>
    <n v="1.0069999999999999"/>
    <n v="115.08571428571429"/>
    <x v="4"/>
    <s v="indie rock"/>
    <x v="2086"/>
    <d v="2011-12-14T04:59:00"/>
  </r>
  <r>
    <n v="1500"/>
    <n v="1553"/>
    <x v="0"/>
    <s v="US"/>
    <s v="USD"/>
    <n v="1315457658"/>
    <n v="1312865658"/>
    <b v="0"/>
    <n v="25"/>
    <b v="1"/>
    <x v="14"/>
    <n v="1.0353333333333334"/>
    <n v="62.12"/>
    <x v="4"/>
    <s v="indie rock"/>
    <x v="2087"/>
    <d v="2011-09-08T04:54:18"/>
  </r>
  <r>
    <n v="3000"/>
    <n v="3465.32"/>
    <x v="0"/>
    <s v="US"/>
    <s v="USD"/>
    <n v="1284177540"/>
    <n v="1281028152"/>
    <b v="0"/>
    <n v="75"/>
    <b v="1"/>
    <x v="14"/>
    <n v="1.1551066666666667"/>
    <n v="46.204266666666669"/>
    <x v="4"/>
    <s v="indie rock"/>
    <x v="2088"/>
    <d v="2010-09-11T03:59:00"/>
  </r>
  <r>
    <n v="2500"/>
    <n v="3010.01"/>
    <x v="0"/>
    <s v="US"/>
    <s v="USD"/>
    <n v="1375408194"/>
    <n v="1372384194"/>
    <b v="0"/>
    <n v="62"/>
    <b v="1"/>
    <x v="14"/>
    <n v="1.2040040000000001"/>
    <n v="48.54854838709678"/>
    <x v="4"/>
    <s v="indie rock"/>
    <x v="2089"/>
    <d v="2013-08-02T01:49:54"/>
  </r>
  <r>
    <n v="8000"/>
    <n v="9203.23"/>
    <x v="0"/>
    <s v="US"/>
    <s v="USD"/>
    <n v="1361696955"/>
    <n v="1359104955"/>
    <b v="0"/>
    <n v="160"/>
    <b v="1"/>
    <x v="14"/>
    <n v="1.1504037499999999"/>
    <n v="57.520187499999999"/>
    <x v="4"/>
    <s v="indie rock"/>
    <x v="2090"/>
    <d v="2013-02-24T09:09:15"/>
  </r>
  <r>
    <n v="18000"/>
    <n v="21684.2"/>
    <x v="0"/>
    <s v="US"/>
    <s v="USD"/>
    <n v="1299009600"/>
    <n v="1294818278"/>
    <b v="0"/>
    <n v="246"/>
    <b v="1"/>
    <x v="14"/>
    <n v="1.2046777777777777"/>
    <n v="88.147154471544724"/>
    <x v="4"/>
    <s v="indie rock"/>
    <x v="2091"/>
    <d v="2011-03-01T20:00:00"/>
  </r>
  <r>
    <n v="6000"/>
    <n v="6077"/>
    <x v="0"/>
    <s v="US"/>
    <s v="USD"/>
    <n v="1318006732"/>
    <n v="1312822732"/>
    <b v="0"/>
    <n v="55"/>
    <b v="1"/>
    <x v="14"/>
    <n v="1.0128333333333333"/>
    <n v="110.49090909090908"/>
    <x v="4"/>
    <s v="indie rock"/>
    <x v="2092"/>
    <d v="2011-10-07T16:58:52"/>
  </r>
  <r>
    <n v="1500"/>
    <n v="1537"/>
    <x v="0"/>
    <s v="US"/>
    <s v="USD"/>
    <n v="1356211832"/>
    <n v="1351024232"/>
    <b v="0"/>
    <n v="23"/>
    <b v="1"/>
    <x v="14"/>
    <n v="1.0246666666666666"/>
    <n v="66.826086956521735"/>
    <x v="4"/>
    <s v="indie rock"/>
    <x v="2093"/>
    <d v="2012-12-22T21:30:32"/>
  </r>
  <r>
    <n v="3500"/>
    <n v="4219"/>
    <x v="0"/>
    <s v="US"/>
    <s v="USD"/>
    <n v="1330916400"/>
    <n v="1327969730"/>
    <b v="0"/>
    <n v="72"/>
    <b v="1"/>
    <x v="14"/>
    <n v="1.2054285714285715"/>
    <n v="58.597222222222221"/>
    <x v="4"/>
    <s v="indie rock"/>
    <x v="2094"/>
    <d v="2012-03-05T03:00:00"/>
  </r>
  <r>
    <n v="2500"/>
    <n v="2500"/>
    <x v="0"/>
    <s v="US"/>
    <s v="USD"/>
    <n v="1317576973"/>
    <n v="1312392973"/>
    <b v="0"/>
    <n v="22"/>
    <b v="1"/>
    <x v="14"/>
    <n v="1"/>
    <n v="113.63636363636364"/>
    <x v="4"/>
    <s v="indie rock"/>
    <x v="2095"/>
    <d v="2011-10-02T17:36:13"/>
  </r>
  <r>
    <n v="600"/>
    <n v="610"/>
    <x v="0"/>
    <s v="US"/>
    <s v="USD"/>
    <n v="1351223940"/>
    <n v="1349892735"/>
    <b v="0"/>
    <n v="14"/>
    <b v="1"/>
    <x v="14"/>
    <n v="1.0166666666666666"/>
    <n v="43.571428571428569"/>
    <x v="4"/>
    <s v="indie rock"/>
    <x v="2096"/>
    <d v="2012-10-26T03:59:00"/>
  </r>
  <r>
    <n v="3000"/>
    <n v="3000"/>
    <x v="0"/>
    <s v="US"/>
    <s v="USD"/>
    <n v="1322751735"/>
    <n v="1317564135"/>
    <b v="0"/>
    <n v="38"/>
    <b v="1"/>
    <x v="14"/>
    <n v="1"/>
    <n v="78.94736842105263"/>
    <x v="4"/>
    <s v="indie rock"/>
    <x v="2097"/>
    <d v="2011-12-01T15:02:15"/>
  </r>
  <r>
    <n v="6000"/>
    <n v="6020"/>
    <x v="0"/>
    <s v="US"/>
    <s v="USD"/>
    <n v="1331174635"/>
    <n v="1328582635"/>
    <b v="0"/>
    <n v="32"/>
    <b v="1"/>
    <x v="14"/>
    <n v="1.0033333333333334"/>
    <n v="188.125"/>
    <x v="4"/>
    <s v="indie rock"/>
    <x v="2098"/>
    <d v="2012-03-08T02:43:55"/>
  </r>
  <r>
    <n v="3000"/>
    <n v="3971"/>
    <x v="0"/>
    <s v="US"/>
    <s v="USD"/>
    <n v="1435808400"/>
    <n v="1434650084"/>
    <b v="0"/>
    <n v="63"/>
    <b v="1"/>
    <x v="14"/>
    <n v="1.3236666666666668"/>
    <n v="63.031746031746032"/>
    <x v="4"/>
    <s v="indie rock"/>
    <x v="2099"/>
    <d v="2015-07-02T03:40:00"/>
  </r>
  <r>
    <n v="600"/>
    <n v="820"/>
    <x v="0"/>
    <s v="US"/>
    <s v="USD"/>
    <n v="1341028740"/>
    <n v="1339704141"/>
    <b v="0"/>
    <n v="27"/>
    <b v="1"/>
    <x v="14"/>
    <n v="1.3666666666666667"/>
    <n v="30.37037037037037"/>
    <x v="4"/>
    <s v="indie rock"/>
    <x v="2100"/>
    <d v="2012-06-30T03:59:00"/>
  </r>
  <r>
    <n v="2000"/>
    <n v="2265"/>
    <x v="0"/>
    <s v="US"/>
    <s v="USD"/>
    <n v="1329104114"/>
    <n v="1323920114"/>
    <b v="0"/>
    <n v="44"/>
    <b v="1"/>
    <x v="14"/>
    <n v="1.1325000000000001"/>
    <n v="51.477272727272727"/>
    <x v="4"/>
    <s v="indie rock"/>
    <x v="2101"/>
    <d v="2012-02-13T03:35:14"/>
  </r>
  <r>
    <n v="1000"/>
    <n v="1360"/>
    <x v="0"/>
    <s v="US"/>
    <s v="USD"/>
    <n v="1304628648"/>
    <n v="1302036648"/>
    <b v="0"/>
    <n v="38"/>
    <b v="1"/>
    <x v="14"/>
    <n v="1.36"/>
    <n v="35.789473684210527"/>
    <x v="4"/>
    <s v="indie rock"/>
    <x v="2102"/>
    <d v="2011-05-05T20:50:48"/>
  </r>
  <r>
    <n v="7777"/>
    <n v="11364"/>
    <x v="0"/>
    <s v="US"/>
    <s v="USD"/>
    <n v="1352488027"/>
    <n v="1349892427"/>
    <b v="0"/>
    <n v="115"/>
    <b v="1"/>
    <x v="14"/>
    <n v="1.4612318374694613"/>
    <n v="98.817391304347822"/>
    <x v="4"/>
    <s v="indie rock"/>
    <x v="2103"/>
    <d v="2012-11-09T19:07:07"/>
  </r>
  <r>
    <n v="800"/>
    <n v="1036"/>
    <x v="0"/>
    <s v="US"/>
    <s v="USD"/>
    <n v="1369958400"/>
    <n v="1367286434"/>
    <b v="0"/>
    <n v="37"/>
    <b v="1"/>
    <x v="14"/>
    <n v="1.2949999999999999"/>
    <n v="28"/>
    <x v="4"/>
    <s v="indie rock"/>
    <x v="2104"/>
    <d v="2013-05-31T00:00:00"/>
  </r>
  <r>
    <n v="2000"/>
    <n v="5080"/>
    <x v="0"/>
    <s v="US"/>
    <s v="USD"/>
    <n v="1416542400"/>
    <n v="1415472953"/>
    <b v="0"/>
    <n v="99"/>
    <b v="1"/>
    <x v="14"/>
    <n v="2.54"/>
    <n v="51.313131313131315"/>
    <x v="4"/>
    <s v="indie rock"/>
    <x v="2105"/>
    <d v="2014-11-21T04:00:00"/>
  </r>
  <r>
    <n v="2200"/>
    <n v="2355"/>
    <x v="0"/>
    <s v="US"/>
    <s v="USD"/>
    <n v="1359176974"/>
    <n v="1356584974"/>
    <b v="0"/>
    <n v="44"/>
    <b v="1"/>
    <x v="14"/>
    <n v="1.0704545454545455"/>
    <n v="53.522727272727273"/>
    <x v="4"/>
    <s v="indie rock"/>
    <x v="2106"/>
    <d v="2013-01-26T05:09:34"/>
  </r>
  <r>
    <n v="2000"/>
    <n v="2154.66"/>
    <x v="0"/>
    <s v="US"/>
    <s v="USD"/>
    <n v="1415815393"/>
    <n v="1413997393"/>
    <b v="0"/>
    <n v="58"/>
    <b v="1"/>
    <x v="14"/>
    <n v="1.0773299999999999"/>
    <n v="37.149310344827583"/>
    <x v="4"/>
    <s v="indie rock"/>
    <x v="2107"/>
    <d v="2014-11-12T18:03:13"/>
  </r>
  <r>
    <n v="16000"/>
    <n v="17170"/>
    <x v="0"/>
    <s v="US"/>
    <s v="USD"/>
    <n v="1347249300"/>
    <n v="1344917580"/>
    <b v="0"/>
    <n v="191"/>
    <b v="1"/>
    <x v="14"/>
    <n v="1.0731250000000001"/>
    <n v="89.895287958115176"/>
    <x v="4"/>
    <s v="indie rock"/>
    <x v="2108"/>
    <d v="2012-09-10T03:55:00"/>
  </r>
  <r>
    <n v="4000"/>
    <n v="4261"/>
    <x v="0"/>
    <s v="US"/>
    <s v="USD"/>
    <n v="1436115617"/>
    <n v="1433523617"/>
    <b v="0"/>
    <n v="40"/>
    <b v="1"/>
    <x v="14"/>
    <n v="1.06525"/>
    <n v="106.52500000000001"/>
    <x v="4"/>
    <s v="indie rock"/>
    <x v="2109"/>
    <d v="2015-07-05T17:00:17"/>
  </r>
  <r>
    <n v="2000"/>
    <n v="2007"/>
    <x v="0"/>
    <s v="US"/>
    <s v="USD"/>
    <n v="1401253140"/>
    <n v="1398873969"/>
    <b v="0"/>
    <n v="38"/>
    <b v="1"/>
    <x v="14"/>
    <n v="1.0035000000000001"/>
    <n v="52.815789473684212"/>
    <x v="4"/>
    <s v="indie rock"/>
    <x v="2110"/>
    <d v="2014-05-28T04:59:00"/>
  </r>
  <r>
    <n v="2000"/>
    <n v="2130"/>
    <x v="0"/>
    <s v="US"/>
    <s v="USD"/>
    <n v="1313370000"/>
    <n v="1307594625"/>
    <b v="0"/>
    <n v="39"/>
    <b v="1"/>
    <x v="14"/>
    <n v="1.0649999999999999"/>
    <n v="54.615384615384613"/>
    <x v="4"/>
    <s v="indie rock"/>
    <x v="2111"/>
    <d v="2011-08-15T01:00:00"/>
  </r>
  <r>
    <n v="300"/>
    <n v="300"/>
    <x v="0"/>
    <s v="US"/>
    <s v="USD"/>
    <n v="1366064193"/>
    <n v="1364854593"/>
    <b v="0"/>
    <n v="11"/>
    <b v="1"/>
    <x v="14"/>
    <n v="1"/>
    <n v="27.272727272727273"/>
    <x v="4"/>
    <s v="indie rock"/>
    <x v="2112"/>
    <d v="2013-04-15T22:16:33"/>
  </r>
  <r>
    <n v="7000"/>
    <n v="7340"/>
    <x v="0"/>
    <s v="US"/>
    <s v="USD"/>
    <n v="1411505176"/>
    <n v="1408481176"/>
    <b v="0"/>
    <n v="107"/>
    <b v="1"/>
    <x v="14"/>
    <n v="1.0485714285714285"/>
    <n v="68.598130841121488"/>
    <x v="4"/>
    <s v="indie rock"/>
    <x v="2113"/>
    <d v="2014-09-23T20:46:16"/>
  </r>
  <r>
    <n v="5000"/>
    <n v="5235"/>
    <x v="0"/>
    <s v="US"/>
    <s v="USD"/>
    <n v="1291870740"/>
    <n v="1286480070"/>
    <b v="0"/>
    <n v="147"/>
    <b v="1"/>
    <x v="14"/>
    <n v="1.0469999999999999"/>
    <n v="35.612244897959187"/>
    <x v="4"/>
    <s v="indie rock"/>
    <x v="2114"/>
    <d v="2010-12-09T04:59:00"/>
  </r>
  <r>
    <n v="1500"/>
    <n v="3385"/>
    <x v="0"/>
    <s v="US"/>
    <s v="USD"/>
    <n v="1298167001"/>
    <n v="1295575001"/>
    <b v="0"/>
    <n v="36"/>
    <b v="1"/>
    <x v="14"/>
    <n v="2.2566666666666668"/>
    <n v="94.027777777777771"/>
    <x v="4"/>
    <s v="indie rock"/>
    <x v="2115"/>
    <d v="2011-02-20T01:56:41"/>
  </r>
  <r>
    <n v="48000"/>
    <n v="48434"/>
    <x v="0"/>
    <s v="US"/>
    <s v="USD"/>
    <n v="1349203203"/>
    <n v="1345056003"/>
    <b v="0"/>
    <n v="92"/>
    <b v="1"/>
    <x v="14"/>
    <n v="1.0090416666666666"/>
    <n v="526.45652173913038"/>
    <x v="4"/>
    <s v="indie rock"/>
    <x v="2116"/>
    <d v="2012-10-02T18:40:03"/>
  </r>
  <r>
    <n v="1200"/>
    <n v="1773"/>
    <x v="0"/>
    <s v="US"/>
    <s v="USD"/>
    <n v="1445921940"/>
    <n v="1444699549"/>
    <b v="0"/>
    <n v="35"/>
    <b v="1"/>
    <x v="14"/>
    <n v="1.4775"/>
    <n v="50.657142857142858"/>
    <x v="4"/>
    <s v="indie rock"/>
    <x v="2117"/>
    <d v="2015-10-27T04:59:00"/>
  </r>
  <r>
    <n v="1000"/>
    <n v="1346.11"/>
    <x v="0"/>
    <s v="US"/>
    <s v="USD"/>
    <n v="1311538136"/>
    <n v="1308946136"/>
    <b v="0"/>
    <n v="17"/>
    <b v="1"/>
    <x v="14"/>
    <n v="1.3461099999999999"/>
    <n v="79.182941176470578"/>
    <x v="4"/>
    <s v="indie rock"/>
    <x v="2118"/>
    <d v="2011-07-24T20:08:56"/>
  </r>
  <r>
    <n v="2000"/>
    <n v="2015"/>
    <x v="0"/>
    <s v="US"/>
    <s v="USD"/>
    <n v="1345086445"/>
    <n v="1342494445"/>
    <b v="0"/>
    <n v="22"/>
    <b v="1"/>
    <x v="14"/>
    <n v="1.0075000000000001"/>
    <n v="91.590909090909093"/>
    <x v="4"/>
    <s v="indie rock"/>
    <x v="2119"/>
    <d v="2012-08-16T03:07:25"/>
  </r>
  <r>
    <n v="8000"/>
    <n v="8070.43"/>
    <x v="0"/>
    <s v="US"/>
    <s v="USD"/>
    <n v="1388617736"/>
    <n v="1384384136"/>
    <b v="0"/>
    <n v="69"/>
    <b v="1"/>
    <x v="14"/>
    <n v="1.00880375"/>
    <n v="116.96275362318841"/>
    <x v="4"/>
    <s v="indie rock"/>
    <x v="2120"/>
    <d v="2014-01-01T23:08:56"/>
  </r>
  <r>
    <n v="50000"/>
    <n v="284"/>
    <x v="2"/>
    <s v="CH"/>
    <s v="CHF"/>
    <n v="1484156948"/>
    <n v="1481564948"/>
    <b v="0"/>
    <n v="10"/>
    <b v="0"/>
    <x v="17"/>
    <n v="5.6800000000000002E-3"/>
    <n v="28.4"/>
    <x v="6"/>
    <s v="video games"/>
    <x v="2121"/>
    <d v="2017-01-11T17:49:08"/>
  </r>
  <r>
    <n v="80000"/>
    <n v="310"/>
    <x v="2"/>
    <s v="MX"/>
    <s v="MXN"/>
    <n v="1483773169"/>
    <n v="1481181169"/>
    <b v="0"/>
    <n v="3"/>
    <b v="0"/>
    <x v="17"/>
    <n v="3.875E-3"/>
    <n v="103.33333333333333"/>
    <x v="6"/>
    <s v="video games"/>
    <x v="2122"/>
    <d v="2017-01-07T07:12:49"/>
  </r>
  <r>
    <n v="500"/>
    <n v="50"/>
    <x v="2"/>
    <s v="US"/>
    <s v="USD"/>
    <n v="1268636340"/>
    <n v="1263982307"/>
    <b v="0"/>
    <n v="5"/>
    <b v="0"/>
    <x v="17"/>
    <n v="0.1"/>
    <n v="10"/>
    <x v="6"/>
    <s v="video games"/>
    <x v="2123"/>
    <d v="2010-03-15T06:59:00"/>
  </r>
  <r>
    <n v="1100"/>
    <n v="115"/>
    <x v="2"/>
    <s v="US"/>
    <s v="USD"/>
    <n v="1291093200"/>
    <n v="1286930435"/>
    <b v="0"/>
    <n v="5"/>
    <b v="0"/>
    <x v="17"/>
    <n v="0.10454545454545454"/>
    <n v="23"/>
    <x v="6"/>
    <s v="video games"/>
    <x v="2124"/>
    <d v="2010-11-30T05:00:00"/>
  </r>
  <r>
    <n v="60000"/>
    <n v="852"/>
    <x v="2"/>
    <s v="US"/>
    <s v="USD"/>
    <n v="1438734833"/>
    <n v="1436142833"/>
    <b v="0"/>
    <n v="27"/>
    <b v="0"/>
    <x v="17"/>
    <n v="1.4200000000000001E-2"/>
    <n v="31.555555555555557"/>
    <x v="6"/>
    <s v="video games"/>
    <x v="2125"/>
    <d v="2015-08-05T00:33:53"/>
  </r>
  <r>
    <n v="20000"/>
    <n v="10"/>
    <x v="2"/>
    <s v="US"/>
    <s v="USD"/>
    <n v="1418080887"/>
    <n v="1415488887"/>
    <b v="0"/>
    <n v="2"/>
    <b v="0"/>
    <x v="17"/>
    <n v="5.0000000000000001E-4"/>
    <n v="5"/>
    <x v="6"/>
    <s v="video games"/>
    <x v="2126"/>
    <d v="2014-12-08T23:21:27"/>
  </r>
  <r>
    <n v="28000"/>
    <n v="8076"/>
    <x v="2"/>
    <s v="GB"/>
    <s v="GBP"/>
    <n v="1426158463"/>
    <n v="1423570063"/>
    <b v="0"/>
    <n v="236"/>
    <b v="0"/>
    <x v="17"/>
    <n v="0.28842857142857142"/>
    <n v="34.220338983050844"/>
    <x v="6"/>
    <s v="video games"/>
    <x v="2127"/>
    <d v="2015-03-12T11:07:43"/>
  </r>
  <r>
    <n v="15000"/>
    <n v="25"/>
    <x v="2"/>
    <s v="CA"/>
    <s v="CAD"/>
    <n v="1411324369"/>
    <n v="1406140369"/>
    <b v="0"/>
    <n v="1"/>
    <b v="0"/>
    <x v="17"/>
    <n v="1.6666666666666668E-3"/>
    <n v="25"/>
    <x v="6"/>
    <s v="video games"/>
    <x v="2128"/>
    <d v="2014-09-21T18:32:49"/>
  </r>
  <r>
    <n v="2000"/>
    <n v="236"/>
    <x v="2"/>
    <s v="US"/>
    <s v="USD"/>
    <n v="1457570100"/>
    <n v="1454978100"/>
    <b v="0"/>
    <n v="12"/>
    <b v="0"/>
    <x v="17"/>
    <n v="0.11799999999999999"/>
    <n v="19.666666666666668"/>
    <x v="6"/>
    <s v="video games"/>
    <x v="2129"/>
    <d v="2016-03-10T00:35:00"/>
  </r>
  <r>
    <n v="42000"/>
    <n v="85"/>
    <x v="2"/>
    <s v="US"/>
    <s v="USD"/>
    <n v="1408154663"/>
    <n v="1405130663"/>
    <b v="0"/>
    <n v="4"/>
    <b v="0"/>
    <x v="17"/>
    <n v="2.0238095238095236E-3"/>
    <n v="21.25"/>
    <x v="6"/>
    <s v="video games"/>
    <x v="2130"/>
    <d v="2014-08-16T02:04:23"/>
  </r>
  <r>
    <n v="500"/>
    <n v="25"/>
    <x v="2"/>
    <s v="US"/>
    <s v="USD"/>
    <n v="1436677091"/>
    <n v="1434085091"/>
    <b v="0"/>
    <n v="3"/>
    <b v="0"/>
    <x v="17"/>
    <n v="0.05"/>
    <n v="8.3333333333333339"/>
    <x v="6"/>
    <s v="video games"/>
    <x v="2131"/>
    <d v="2015-07-12T04:58:11"/>
  </r>
  <r>
    <n v="100000"/>
    <n v="2112.9899999999998"/>
    <x v="2"/>
    <s v="US"/>
    <s v="USD"/>
    <n v="1391427692"/>
    <n v="1388835692"/>
    <b v="0"/>
    <n v="99"/>
    <b v="0"/>
    <x v="17"/>
    <n v="2.1129899999999997E-2"/>
    <n v="21.34333333333333"/>
    <x v="6"/>
    <s v="video games"/>
    <x v="2132"/>
    <d v="2014-02-03T11:41:32"/>
  </r>
  <r>
    <n v="1000"/>
    <n v="16"/>
    <x v="2"/>
    <s v="US"/>
    <s v="USD"/>
    <n v="1303628340"/>
    <n v="1300328399"/>
    <b v="0"/>
    <n v="3"/>
    <b v="0"/>
    <x v="17"/>
    <n v="1.6E-2"/>
    <n v="5.333333333333333"/>
    <x v="6"/>
    <s v="video games"/>
    <x v="2133"/>
    <d v="2011-04-24T06:59:00"/>
  </r>
  <r>
    <n v="6000"/>
    <n v="104"/>
    <x v="2"/>
    <s v="US"/>
    <s v="USD"/>
    <n v="1367097391"/>
    <n v="1364505391"/>
    <b v="0"/>
    <n v="3"/>
    <b v="0"/>
    <x v="17"/>
    <n v="1.7333333333333333E-2"/>
    <n v="34.666666666666664"/>
    <x v="6"/>
    <s v="video games"/>
    <x v="2134"/>
    <d v="2013-04-27T21:16:31"/>
  </r>
  <r>
    <n v="5000"/>
    <n v="478"/>
    <x v="2"/>
    <s v="US"/>
    <s v="USD"/>
    <n v="1349392033"/>
    <n v="1346800033"/>
    <b v="0"/>
    <n v="22"/>
    <b v="0"/>
    <x v="17"/>
    <n v="9.5600000000000004E-2"/>
    <n v="21.727272727272727"/>
    <x v="6"/>
    <s v="video games"/>
    <x v="2135"/>
    <d v="2012-10-04T23:07:13"/>
  </r>
  <r>
    <n v="80000"/>
    <n v="47.69"/>
    <x v="2"/>
    <s v="US"/>
    <s v="USD"/>
    <n v="1382184786"/>
    <n v="1379592786"/>
    <b v="0"/>
    <n v="4"/>
    <b v="0"/>
    <x v="17"/>
    <n v="5.9612499999999998E-4"/>
    <n v="11.922499999999999"/>
    <x v="6"/>
    <s v="video games"/>
    <x v="2136"/>
    <d v="2013-10-19T12:13:06"/>
  </r>
  <r>
    <n v="50000"/>
    <n v="14203"/>
    <x v="2"/>
    <s v="CA"/>
    <s v="CAD"/>
    <n v="1417804229"/>
    <n v="1415212229"/>
    <b v="0"/>
    <n v="534"/>
    <b v="0"/>
    <x v="17"/>
    <n v="0.28405999999999998"/>
    <n v="26.59737827715356"/>
    <x v="6"/>
    <s v="video games"/>
    <x v="2137"/>
    <d v="2014-12-05T18:30:29"/>
  </r>
  <r>
    <n v="1000"/>
    <n v="128"/>
    <x v="2"/>
    <s v="GB"/>
    <s v="GBP"/>
    <n v="1383959939"/>
    <n v="1381364339"/>
    <b v="0"/>
    <n v="12"/>
    <b v="0"/>
    <x v="17"/>
    <n v="0.128"/>
    <n v="10.666666666666666"/>
    <x v="6"/>
    <s v="video games"/>
    <x v="2138"/>
    <d v="2013-11-09T01:18:59"/>
  </r>
  <r>
    <n v="30000"/>
    <n v="1626"/>
    <x v="2"/>
    <s v="US"/>
    <s v="USD"/>
    <n v="1478196008"/>
    <n v="1475604008"/>
    <b v="0"/>
    <n v="56"/>
    <b v="0"/>
    <x v="17"/>
    <n v="5.4199999999999998E-2"/>
    <n v="29.035714285714285"/>
    <x v="6"/>
    <s v="video games"/>
    <x v="2139"/>
    <d v="2016-11-03T18:00:08"/>
  </r>
  <r>
    <n v="500000"/>
    <n v="560"/>
    <x v="2"/>
    <s v="US"/>
    <s v="USD"/>
    <n v="1357934424"/>
    <n v="1355342424"/>
    <b v="0"/>
    <n v="11"/>
    <b v="0"/>
    <x v="17"/>
    <n v="1.1199999999999999E-3"/>
    <n v="50.909090909090907"/>
    <x v="6"/>
    <s v="video games"/>
    <x v="2140"/>
    <d v="2013-01-11T20:00:24"/>
  </r>
  <r>
    <n v="15000"/>
    <n v="0"/>
    <x v="2"/>
    <s v="US"/>
    <s v="USD"/>
    <n v="1415947159"/>
    <n v="1413351559"/>
    <b v="0"/>
    <n v="0"/>
    <b v="0"/>
    <x v="17"/>
    <n v="0"/>
    <e v="#DIV/0!"/>
    <x v="6"/>
    <s v="video games"/>
    <x v="2141"/>
    <d v="2014-11-14T06:39:19"/>
  </r>
  <r>
    <n v="10500"/>
    <n v="601"/>
    <x v="2"/>
    <s v="DE"/>
    <s v="EUR"/>
    <n v="1451494210"/>
    <n v="1449075010"/>
    <b v="0"/>
    <n v="12"/>
    <b v="0"/>
    <x v="17"/>
    <n v="5.7238095238095241E-2"/>
    <n v="50.083333333333336"/>
    <x v="6"/>
    <s v="video games"/>
    <x v="2142"/>
    <d v="2015-12-30T16:50:10"/>
  </r>
  <r>
    <n v="2000"/>
    <n v="225"/>
    <x v="2"/>
    <s v="US"/>
    <s v="USD"/>
    <n v="1279738800"/>
    <n v="1275599812"/>
    <b v="0"/>
    <n v="5"/>
    <b v="0"/>
    <x v="17"/>
    <n v="0.1125"/>
    <n v="45"/>
    <x v="6"/>
    <s v="video games"/>
    <x v="2143"/>
    <d v="2010-07-21T19:00:00"/>
  </r>
  <r>
    <n v="35500"/>
    <n v="607"/>
    <x v="2"/>
    <s v="US"/>
    <s v="USD"/>
    <n v="1379164040"/>
    <n v="1376399240"/>
    <b v="0"/>
    <n v="24"/>
    <b v="0"/>
    <x v="17"/>
    <n v="1.7098591549295775E-2"/>
    <n v="25.291666666666668"/>
    <x v="6"/>
    <s v="video games"/>
    <x v="2144"/>
    <d v="2013-09-14T13:07:20"/>
  </r>
  <r>
    <n v="15000"/>
    <n v="4565"/>
    <x v="2"/>
    <s v="US"/>
    <s v="USD"/>
    <n v="1385534514"/>
    <n v="1382938914"/>
    <b v="0"/>
    <n v="89"/>
    <b v="0"/>
    <x v="17"/>
    <n v="0.30433333333333334"/>
    <n v="51.292134831460672"/>
    <x v="6"/>
    <s v="video games"/>
    <x v="2145"/>
    <d v="2013-11-27T06:41:54"/>
  </r>
  <r>
    <n v="5000"/>
    <n v="1"/>
    <x v="2"/>
    <s v="US"/>
    <s v="USD"/>
    <n v="1455207510"/>
    <n v="1453997910"/>
    <b v="0"/>
    <n v="1"/>
    <b v="0"/>
    <x v="17"/>
    <n v="2.0000000000000001E-4"/>
    <n v="1"/>
    <x v="6"/>
    <s v="video games"/>
    <x v="2146"/>
    <d v="2016-02-11T16:18:30"/>
  </r>
  <r>
    <n v="390000"/>
    <n v="2716"/>
    <x v="2"/>
    <s v="US"/>
    <s v="USD"/>
    <n v="1416125148"/>
    <n v="1413356748"/>
    <b v="0"/>
    <n v="55"/>
    <b v="0"/>
    <x v="17"/>
    <n v="6.9641025641025639E-3"/>
    <n v="49.381818181818183"/>
    <x v="6"/>
    <s v="video games"/>
    <x v="2147"/>
    <d v="2014-11-16T08:05:48"/>
  </r>
  <r>
    <n v="100"/>
    <n v="2"/>
    <x v="2"/>
    <s v="GB"/>
    <s v="GBP"/>
    <n v="1427992582"/>
    <n v="1425404182"/>
    <b v="0"/>
    <n v="2"/>
    <b v="0"/>
    <x v="17"/>
    <n v="0.02"/>
    <n v="1"/>
    <x v="6"/>
    <s v="video games"/>
    <x v="2148"/>
    <d v="2015-04-02T16:36:22"/>
  </r>
  <r>
    <n v="2000"/>
    <n v="0"/>
    <x v="2"/>
    <s v="US"/>
    <s v="USD"/>
    <n v="1280534400"/>
    <n v="1277512556"/>
    <b v="0"/>
    <n v="0"/>
    <b v="0"/>
    <x v="17"/>
    <n v="0"/>
    <e v="#DIV/0!"/>
    <x v="6"/>
    <s v="video games"/>
    <x v="2149"/>
    <d v="2010-07-31T00:00:00"/>
  </r>
  <r>
    <n v="50000"/>
    <n v="405"/>
    <x v="2"/>
    <s v="NO"/>
    <s v="NOK"/>
    <n v="1468392599"/>
    <n v="1465800599"/>
    <b v="0"/>
    <n v="4"/>
    <b v="0"/>
    <x v="17"/>
    <n v="8.0999999999999996E-3"/>
    <n v="101.25"/>
    <x v="6"/>
    <s v="video games"/>
    <x v="2150"/>
    <d v="2016-07-13T06:49:59"/>
  </r>
  <r>
    <n v="45000"/>
    <n v="118"/>
    <x v="2"/>
    <s v="US"/>
    <s v="USD"/>
    <n v="1467231614"/>
    <n v="1464639614"/>
    <b v="0"/>
    <n v="6"/>
    <b v="0"/>
    <x v="17"/>
    <n v="2.6222222222222224E-3"/>
    <n v="19.666666666666668"/>
    <x v="6"/>
    <s v="video games"/>
    <x v="2151"/>
    <d v="2016-06-29T20:20:14"/>
  </r>
  <r>
    <n v="30000"/>
    <n v="50"/>
    <x v="2"/>
    <s v="US"/>
    <s v="USD"/>
    <n v="1394909909"/>
    <n v="1392321509"/>
    <b v="0"/>
    <n v="4"/>
    <b v="0"/>
    <x v="17"/>
    <n v="1.6666666666666668E-3"/>
    <n v="12.5"/>
    <x v="6"/>
    <s v="video games"/>
    <x v="2152"/>
    <d v="2014-03-15T18:58:29"/>
  </r>
  <r>
    <n v="372625"/>
    <n v="34"/>
    <x v="2"/>
    <s v="US"/>
    <s v="USD"/>
    <n v="1420876740"/>
    <n v="1417470718"/>
    <b v="0"/>
    <n v="4"/>
    <b v="0"/>
    <x v="17"/>
    <n v="9.1244548809124457E-5"/>
    <n v="8.5"/>
    <x v="6"/>
    <s v="video games"/>
    <x v="2153"/>
    <d v="2015-01-10T07:59:00"/>
  </r>
  <r>
    <n v="250"/>
    <n v="2"/>
    <x v="2"/>
    <s v="US"/>
    <s v="USD"/>
    <n v="1390921827"/>
    <n v="1389193827"/>
    <b v="0"/>
    <n v="2"/>
    <b v="0"/>
    <x v="17"/>
    <n v="8.0000000000000002E-3"/>
    <n v="1"/>
    <x v="6"/>
    <s v="video games"/>
    <x v="2154"/>
    <d v="2014-01-28T15:10:27"/>
  </r>
  <r>
    <n v="5000"/>
    <n v="115"/>
    <x v="2"/>
    <s v="GB"/>
    <s v="GBP"/>
    <n v="1459443385"/>
    <n v="1456854985"/>
    <b v="0"/>
    <n v="5"/>
    <b v="0"/>
    <x v="17"/>
    <n v="2.3E-2"/>
    <n v="23"/>
    <x v="6"/>
    <s v="video games"/>
    <x v="2155"/>
    <d v="2016-03-31T16:56:25"/>
  </r>
  <r>
    <n v="56000"/>
    <n v="1493"/>
    <x v="2"/>
    <s v="US"/>
    <s v="USD"/>
    <n v="1379363406"/>
    <n v="1375475406"/>
    <b v="0"/>
    <n v="83"/>
    <b v="0"/>
    <x v="17"/>
    <n v="2.6660714285714284E-2"/>
    <n v="17.987951807228917"/>
    <x v="6"/>
    <s v="video games"/>
    <x v="2156"/>
    <d v="2013-09-16T20:30:06"/>
  </r>
  <r>
    <n v="75000"/>
    <n v="21144"/>
    <x v="2"/>
    <s v="US"/>
    <s v="USD"/>
    <n v="1482479940"/>
    <n v="1479684783"/>
    <b v="0"/>
    <n v="57"/>
    <b v="0"/>
    <x v="17"/>
    <n v="0.28192"/>
    <n v="370.94736842105266"/>
    <x v="6"/>
    <s v="video games"/>
    <x v="2157"/>
    <d v="2016-12-23T07:59:00"/>
  </r>
  <r>
    <n v="300000"/>
    <n v="19770.11"/>
    <x v="2"/>
    <s v="US"/>
    <s v="USD"/>
    <n v="1360009774"/>
    <n v="1356121774"/>
    <b v="0"/>
    <n v="311"/>
    <b v="0"/>
    <x v="17"/>
    <n v="6.5900366666666668E-2"/>
    <n v="63.569485530546629"/>
    <x v="6"/>
    <s v="video games"/>
    <x v="2158"/>
    <d v="2013-02-04T20:29:34"/>
  </r>
  <r>
    <n v="3600"/>
    <n v="26"/>
    <x v="2"/>
    <s v="US"/>
    <s v="USD"/>
    <n v="1310837574"/>
    <n v="1308245574"/>
    <b v="0"/>
    <n v="2"/>
    <b v="0"/>
    <x v="17"/>
    <n v="7.2222222222222219E-3"/>
    <n v="13"/>
    <x v="6"/>
    <s v="video games"/>
    <x v="2159"/>
    <d v="2011-07-16T17:32:54"/>
  </r>
  <r>
    <n v="10000"/>
    <n v="85"/>
    <x v="2"/>
    <s v="US"/>
    <s v="USD"/>
    <n v="1337447105"/>
    <n v="1334855105"/>
    <b v="0"/>
    <n v="16"/>
    <b v="0"/>
    <x v="17"/>
    <n v="8.5000000000000006E-3"/>
    <n v="5.3125"/>
    <x v="6"/>
    <s v="video games"/>
    <x v="2160"/>
    <d v="2012-05-19T17:05:05"/>
  </r>
  <r>
    <n v="400"/>
    <n v="463"/>
    <x v="0"/>
    <s v="US"/>
    <s v="USD"/>
    <n v="1443040059"/>
    <n v="1440448059"/>
    <b v="0"/>
    <n v="13"/>
    <b v="1"/>
    <x v="11"/>
    <n v="1.1575"/>
    <n v="35.615384615384613"/>
    <x v="4"/>
    <s v="rock"/>
    <x v="2161"/>
    <d v="2015-09-23T20:27:39"/>
  </r>
  <r>
    <n v="4500"/>
    <n v="5052"/>
    <x v="0"/>
    <s v="US"/>
    <s v="USD"/>
    <n v="1406226191"/>
    <n v="1403547791"/>
    <b v="0"/>
    <n v="58"/>
    <b v="1"/>
    <x v="11"/>
    <n v="1.1226666666666667"/>
    <n v="87.103448275862064"/>
    <x v="4"/>
    <s v="rock"/>
    <x v="2162"/>
    <d v="2014-07-24T18:23:11"/>
  </r>
  <r>
    <n v="2500"/>
    <n v="3305"/>
    <x v="0"/>
    <s v="US"/>
    <s v="USD"/>
    <n v="1433735400"/>
    <n v="1429306520"/>
    <b v="0"/>
    <n v="44"/>
    <b v="1"/>
    <x v="11"/>
    <n v="1.3220000000000001"/>
    <n v="75.11363636363636"/>
    <x v="4"/>
    <s v="rock"/>
    <x v="2163"/>
    <d v="2015-06-08T03:50:00"/>
  </r>
  <r>
    <n v="5500"/>
    <n v="5645"/>
    <x v="0"/>
    <s v="US"/>
    <s v="USD"/>
    <n v="1466827140"/>
    <n v="1464196414"/>
    <b v="0"/>
    <n v="83"/>
    <b v="1"/>
    <x v="11"/>
    <n v="1.0263636363636364"/>
    <n v="68.01204819277109"/>
    <x v="4"/>
    <s v="rock"/>
    <x v="2164"/>
    <d v="2016-06-25T03:59:00"/>
  </r>
  <r>
    <n v="2500"/>
    <n v="3466"/>
    <x v="0"/>
    <s v="FR"/>
    <s v="EUR"/>
    <n v="1460127635"/>
    <n v="1457539235"/>
    <b v="0"/>
    <n v="117"/>
    <b v="1"/>
    <x v="11"/>
    <n v="1.3864000000000001"/>
    <n v="29.623931623931625"/>
    <x v="4"/>
    <s v="rock"/>
    <x v="2165"/>
    <d v="2016-04-08T15:00:35"/>
  </r>
  <r>
    <n v="2000"/>
    <n v="2932"/>
    <x v="0"/>
    <s v="US"/>
    <s v="USD"/>
    <n v="1417813618"/>
    <n v="1413922018"/>
    <b v="0"/>
    <n v="32"/>
    <b v="1"/>
    <x v="11"/>
    <n v="1.466"/>
    <n v="91.625"/>
    <x v="4"/>
    <s v="rock"/>
    <x v="2166"/>
    <d v="2014-12-05T21:06:58"/>
  </r>
  <r>
    <n v="150"/>
    <n v="180"/>
    <x v="0"/>
    <s v="US"/>
    <s v="USD"/>
    <n v="1347672937"/>
    <n v="1346463337"/>
    <b v="0"/>
    <n v="8"/>
    <b v="1"/>
    <x v="11"/>
    <n v="1.2"/>
    <n v="22.5"/>
    <x v="4"/>
    <s v="rock"/>
    <x v="2167"/>
    <d v="2012-09-15T01:35:37"/>
  </r>
  <r>
    <n v="18000"/>
    <n v="21884.69"/>
    <x v="0"/>
    <s v="US"/>
    <s v="USD"/>
    <n v="1486702800"/>
    <n v="1484058261"/>
    <b v="0"/>
    <n v="340"/>
    <b v="1"/>
    <x v="11"/>
    <n v="1.215816111111111"/>
    <n v="64.366735294117646"/>
    <x v="4"/>
    <s v="rock"/>
    <x v="2168"/>
    <d v="2017-02-10T05:00:00"/>
  </r>
  <r>
    <n v="153"/>
    <n v="153"/>
    <x v="0"/>
    <s v="US"/>
    <s v="USD"/>
    <n v="1488473351"/>
    <n v="1488214151"/>
    <b v="0"/>
    <n v="7"/>
    <b v="1"/>
    <x v="11"/>
    <n v="1"/>
    <n v="21.857142857142858"/>
    <x v="4"/>
    <s v="rock"/>
    <x v="2169"/>
    <d v="2017-03-02T16:49:11"/>
  </r>
  <r>
    <n v="350"/>
    <n v="633"/>
    <x v="0"/>
    <s v="US"/>
    <s v="USD"/>
    <n v="1440266422"/>
    <n v="1436810422"/>
    <b v="0"/>
    <n v="19"/>
    <b v="1"/>
    <x v="11"/>
    <n v="1.8085714285714285"/>
    <n v="33.315789473684212"/>
    <x v="4"/>
    <s v="rock"/>
    <x v="2170"/>
    <d v="2015-08-22T18:00:22"/>
  </r>
  <r>
    <n v="4000"/>
    <n v="4243"/>
    <x v="0"/>
    <s v="US"/>
    <s v="USD"/>
    <n v="1434949200"/>
    <n v="1431903495"/>
    <b v="0"/>
    <n v="47"/>
    <b v="1"/>
    <x v="11"/>
    <n v="1.0607500000000001"/>
    <n v="90.276595744680847"/>
    <x v="4"/>
    <s v="rock"/>
    <x v="2171"/>
    <d v="2015-06-22T05:00:00"/>
  </r>
  <r>
    <n v="1000"/>
    <n v="1000"/>
    <x v="0"/>
    <s v="US"/>
    <s v="USD"/>
    <n v="1429365320"/>
    <n v="1426773320"/>
    <b v="0"/>
    <n v="13"/>
    <b v="1"/>
    <x v="11"/>
    <n v="1"/>
    <n v="76.92307692307692"/>
    <x v="4"/>
    <s v="rock"/>
    <x v="2172"/>
    <d v="2015-04-18T13:55:20"/>
  </r>
  <r>
    <n v="4200"/>
    <n v="5331"/>
    <x v="0"/>
    <s v="US"/>
    <s v="USD"/>
    <n v="1378785540"/>
    <n v="1376066243"/>
    <b v="0"/>
    <n v="90"/>
    <b v="1"/>
    <x v="11"/>
    <n v="1.2692857142857144"/>
    <n v="59.233333333333334"/>
    <x v="4"/>
    <s v="rock"/>
    <x v="2173"/>
    <d v="2013-09-10T03:59:00"/>
  </r>
  <r>
    <n v="4000"/>
    <n v="4119"/>
    <x v="0"/>
    <s v="GB"/>
    <s v="GBP"/>
    <n v="1462453307"/>
    <n v="1459861307"/>
    <b v="0"/>
    <n v="63"/>
    <b v="1"/>
    <x v="11"/>
    <n v="1.0297499999999999"/>
    <n v="65.38095238095238"/>
    <x v="4"/>
    <s v="rock"/>
    <x v="2174"/>
    <d v="2016-05-05T13:01:47"/>
  </r>
  <r>
    <n v="700"/>
    <n v="1750"/>
    <x v="0"/>
    <s v="US"/>
    <s v="USD"/>
    <n v="1469059986"/>
    <n v="1468455186"/>
    <b v="0"/>
    <n v="26"/>
    <b v="1"/>
    <x v="11"/>
    <n v="2.5"/>
    <n v="67.307692307692307"/>
    <x v="4"/>
    <s v="rock"/>
    <x v="2175"/>
    <d v="2016-07-21T00:13:06"/>
  </r>
  <r>
    <n v="5000"/>
    <n v="6301"/>
    <x v="0"/>
    <s v="US"/>
    <s v="USD"/>
    <n v="1430579509"/>
    <n v="1427987509"/>
    <b v="0"/>
    <n v="71"/>
    <b v="1"/>
    <x v="11"/>
    <n v="1.2602"/>
    <n v="88.74647887323944"/>
    <x v="4"/>
    <s v="rock"/>
    <x v="2176"/>
    <d v="2015-05-02T15:11:49"/>
  </r>
  <r>
    <n v="2500"/>
    <n v="2503"/>
    <x v="0"/>
    <s v="US"/>
    <s v="USD"/>
    <n v="1465192867"/>
    <n v="1463032867"/>
    <b v="0"/>
    <n v="38"/>
    <b v="1"/>
    <x v="11"/>
    <n v="1.0012000000000001"/>
    <n v="65.868421052631575"/>
    <x v="4"/>
    <s v="rock"/>
    <x v="2177"/>
    <d v="2016-06-06T06:01:07"/>
  </r>
  <r>
    <n v="25000"/>
    <n v="34660"/>
    <x v="0"/>
    <s v="US"/>
    <s v="USD"/>
    <n v="1484752597"/>
    <n v="1482160597"/>
    <b v="0"/>
    <n v="859"/>
    <b v="1"/>
    <x v="11"/>
    <n v="1.3864000000000001"/>
    <n v="40.349243306169967"/>
    <x v="4"/>
    <s v="rock"/>
    <x v="2178"/>
    <d v="2017-01-18T15:16:37"/>
  </r>
  <r>
    <n v="1000"/>
    <n v="1614"/>
    <x v="0"/>
    <s v="US"/>
    <s v="USD"/>
    <n v="1428725192"/>
    <n v="1426133192"/>
    <b v="0"/>
    <n v="21"/>
    <b v="1"/>
    <x v="11"/>
    <n v="1.6140000000000001"/>
    <n v="76.857142857142861"/>
    <x v="4"/>
    <s v="rock"/>
    <x v="2179"/>
    <d v="2015-04-11T04:06:32"/>
  </r>
  <r>
    <n v="5000"/>
    <n v="5359.21"/>
    <x v="0"/>
    <s v="US"/>
    <s v="USD"/>
    <n v="1447434268"/>
    <n v="1443801868"/>
    <b v="0"/>
    <n v="78"/>
    <b v="1"/>
    <x v="11"/>
    <n v="1.071842"/>
    <n v="68.707820512820518"/>
    <x v="4"/>
    <s v="rock"/>
    <x v="2180"/>
    <d v="2015-11-13T17:04:28"/>
  </r>
  <r>
    <n v="2000"/>
    <n v="3062"/>
    <x v="0"/>
    <s v="US"/>
    <s v="USD"/>
    <n v="1487635653"/>
    <n v="1486426053"/>
    <b v="0"/>
    <n v="53"/>
    <b v="1"/>
    <x v="32"/>
    <n v="1.5309999999999999"/>
    <n v="57.773584905660378"/>
    <x v="6"/>
    <s v="tabletop games"/>
    <x v="2181"/>
    <d v="2017-02-21T00:07:33"/>
  </r>
  <r>
    <n v="3000"/>
    <n v="15725"/>
    <x v="0"/>
    <s v="CA"/>
    <s v="CAD"/>
    <n v="1412285825"/>
    <n v="1409261825"/>
    <b v="0"/>
    <n v="356"/>
    <b v="1"/>
    <x v="32"/>
    <n v="5.2416666666666663"/>
    <n v="44.171348314606739"/>
    <x v="6"/>
    <s v="tabletop games"/>
    <x v="2182"/>
    <d v="2014-10-02T21:37:05"/>
  </r>
  <r>
    <n v="1800"/>
    <n v="8807"/>
    <x v="0"/>
    <s v="US"/>
    <s v="USD"/>
    <n v="1486616400"/>
    <n v="1484037977"/>
    <b v="0"/>
    <n v="279"/>
    <b v="1"/>
    <x v="32"/>
    <n v="4.8927777777777779"/>
    <n v="31.566308243727597"/>
    <x v="6"/>
    <s v="tabletop games"/>
    <x v="2183"/>
    <d v="2017-02-09T05:00:00"/>
  </r>
  <r>
    <n v="10000"/>
    <n v="28474"/>
    <x v="0"/>
    <s v="US"/>
    <s v="USD"/>
    <n v="1453737600"/>
    <n v="1452530041"/>
    <b v="1"/>
    <n v="266"/>
    <b v="1"/>
    <x v="32"/>
    <n v="2.8473999999999999"/>
    <n v="107.04511278195488"/>
    <x v="6"/>
    <s v="tabletop games"/>
    <x v="2184"/>
    <d v="2016-01-25T16:00:00"/>
  </r>
  <r>
    <n v="5000"/>
    <n v="92848.5"/>
    <x v="0"/>
    <s v="GB"/>
    <s v="GBP"/>
    <n v="1364286239"/>
    <n v="1360830239"/>
    <b v="0"/>
    <n v="623"/>
    <b v="1"/>
    <x v="32"/>
    <n v="18.569700000000001"/>
    <n v="149.03451043338683"/>
    <x v="6"/>
    <s v="tabletop games"/>
    <x v="2185"/>
    <d v="2013-03-26T08:23:59"/>
  </r>
  <r>
    <n v="20000"/>
    <n v="21935"/>
    <x v="0"/>
    <s v="US"/>
    <s v="USD"/>
    <n v="1473213600"/>
    <n v="1470062743"/>
    <b v="0"/>
    <n v="392"/>
    <b v="1"/>
    <x v="32"/>
    <n v="1.0967499999999999"/>
    <n v="55.956632653061227"/>
    <x v="6"/>
    <s v="tabletop games"/>
    <x v="2186"/>
    <d v="2016-09-07T02:00:00"/>
  </r>
  <r>
    <n v="20000"/>
    <n v="202928.5"/>
    <x v="0"/>
    <s v="US"/>
    <s v="USD"/>
    <n v="1428033540"/>
    <n v="1425531666"/>
    <b v="1"/>
    <n v="3562"/>
    <b v="1"/>
    <x v="32"/>
    <n v="10.146425000000001"/>
    <n v="56.970381807973048"/>
    <x v="6"/>
    <s v="tabletop games"/>
    <x v="2187"/>
    <d v="2015-04-03T03:59:00"/>
  </r>
  <r>
    <n v="5494"/>
    <n v="22645"/>
    <x v="0"/>
    <s v="AU"/>
    <s v="AUD"/>
    <n v="1477414800"/>
    <n v="1474380241"/>
    <b v="0"/>
    <n v="514"/>
    <b v="1"/>
    <x v="32"/>
    <n v="4.1217692027666546"/>
    <n v="44.056420233463037"/>
    <x v="6"/>
    <s v="tabletop games"/>
    <x v="2188"/>
    <d v="2016-10-25T17:00:00"/>
  </r>
  <r>
    <n v="1200"/>
    <n v="6039"/>
    <x v="0"/>
    <s v="GB"/>
    <s v="GBP"/>
    <n v="1461276000"/>
    <n v="1460055300"/>
    <b v="0"/>
    <n v="88"/>
    <b v="1"/>
    <x v="32"/>
    <n v="5.0324999999999998"/>
    <n v="68.625"/>
    <x v="6"/>
    <s v="tabletop games"/>
    <x v="2189"/>
    <d v="2016-04-21T22:00:00"/>
  </r>
  <r>
    <n v="19000"/>
    <n v="35076"/>
    <x v="0"/>
    <s v="US"/>
    <s v="USD"/>
    <n v="1458716340"/>
    <n v="1455721204"/>
    <b v="0"/>
    <n v="537"/>
    <b v="1"/>
    <x v="32"/>
    <n v="1.8461052631578947"/>
    <n v="65.318435754189949"/>
    <x v="6"/>
    <s v="tabletop games"/>
    <x v="2190"/>
    <d v="2016-03-23T06:59:00"/>
  </r>
  <r>
    <n v="750"/>
    <n v="898"/>
    <x v="0"/>
    <s v="GB"/>
    <s v="GBP"/>
    <n v="1487102427"/>
    <n v="1486065627"/>
    <b v="0"/>
    <n v="25"/>
    <b v="1"/>
    <x v="32"/>
    <n v="1.1973333333333334"/>
    <n v="35.92"/>
    <x v="6"/>
    <s v="tabletop games"/>
    <x v="2191"/>
    <d v="2017-02-14T20:00:27"/>
  </r>
  <r>
    <n v="12000"/>
    <n v="129748.82"/>
    <x v="0"/>
    <s v="GB"/>
    <s v="GBP"/>
    <n v="1481842800"/>
    <n v="1479414344"/>
    <b v="0"/>
    <n v="3238"/>
    <b v="1"/>
    <x v="32"/>
    <n v="10.812401666666668"/>
    <n v="40.070667078443485"/>
    <x v="6"/>
    <s v="tabletop games"/>
    <x v="2192"/>
    <d v="2016-12-15T23:00:00"/>
  </r>
  <r>
    <n v="15000"/>
    <n v="67856"/>
    <x v="0"/>
    <s v="US"/>
    <s v="USD"/>
    <n v="1479704340"/>
    <n v="1477043072"/>
    <b v="0"/>
    <n v="897"/>
    <b v="1"/>
    <x v="32"/>
    <n v="4.5237333333333334"/>
    <n v="75.647714604236342"/>
    <x v="6"/>
    <s v="tabletop games"/>
    <x v="2193"/>
    <d v="2016-11-21T04:59:00"/>
  </r>
  <r>
    <n v="10000"/>
    <n v="53737"/>
    <x v="0"/>
    <s v="US"/>
    <s v="USD"/>
    <n v="1459012290"/>
    <n v="1456423890"/>
    <b v="0"/>
    <n v="878"/>
    <b v="1"/>
    <x v="32"/>
    <n v="5.3737000000000004"/>
    <n v="61.203872437357631"/>
    <x v="6"/>
    <s v="tabletop games"/>
    <x v="2194"/>
    <d v="2016-03-26T17:11:30"/>
  </r>
  <r>
    <n v="4600"/>
    <n v="5535"/>
    <x v="0"/>
    <s v="US"/>
    <s v="USD"/>
    <n v="1439317900"/>
    <n v="1436725900"/>
    <b v="0"/>
    <n v="115"/>
    <b v="1"/>
    <x v="32"/>
    <n v="1.2032608695652174"/>
    <n v="48.130434782608695"/>
    <x v="6"/>
    <s v="tabletop games"/>
    <x v="2195"/>
    <d v="2015-08-11T18:31:40"/>
  </r>
  <r>
    <n v="14000"/>
    <n v="15937"/>
    <x v="0"/>
    <s v="US"/>
    <s v="USD"/>
    <n v="1480662000"/>
    <n v="1478000502"/>
    <b v="0"/>
    <n v="234"/>
    <b v="1"/>
    <x v="32"/>
    <n v="1.1383571428571428"/>
    <n v="68.106837606837601"/>
    <x v="6"/>
    <s v="tabletop games"/>
    <x v="2196"/>
    <d v="2016-12-02T07:00:00"/>
  </r>
  <r>
    <n v="30000"/>
    <n v="285309.33"/>
    <x v="0"/>
    <s v="US"/>
    <s v="USD"/>
    <n v="1425132059"/>
    <n v="1422540059"/>
    <b v="0"/>
    <n v="4330"/>
    <b v="1"/>
    <x v="32"/>
    <n v="9.5103109999999997"/>
    <n v="65.891300230946882"/>
    <x v="6"/>
    <s v="tabletop games"/>
    <x v="2197"/>
    <d v="2015-02-28T14:00:59"/>
  </r>
  <r>
    <n v="40000"/>
    <n v="53157"/>
    <x v="0"/>
    <s v="US"/>
    <s v="USD"/>
    <n v="1447507200"/>
    <n v="1444911600"/>
    <b v="0"/>
    <n v="651"/>
    <b v="1"/>
    <x v="32"/>
    <n v="1.3289249999999999"/>
    <n v="81.654377880184327"/>
    <x v="6"/>
    <s v="tabletop games"/>
    <x v="2198"/>
    <d v="2015-11-14T13:20:00"/>
  </r>
  <r>
    <n v="9000"/>
    <n v="13228"/>
    <x v="0"/>
    <s v="IE"/>
    <s v="EUR"/>
    <n v="1444903198"/>
    <n v="1442311198"/>
    <b v="1"/>
    <n v="251"/>
    <b v="1"/>
    <x v="32"/>
    <n v="1.4697777777777778"/>
    <n v="52.701195219123505"/>
    <x v="6"/>
    <s v="tabletop games"/>
    <x v="2199"/>
    <d v="2015-10-15T09:59:58"/>
  </r>
  <r>
    <n v="2000"/>
    <n v="10843"/>
    <x v="0"/>
    <s v="GB"/>
    <s v="GBP"/>
    <n v="1436151600"/>
    <n v="1433775668"/>
    <b v="0"/>
    <n v="263"/>
    <b v="1"/>
    <x v="32"/>
    <n v="5.4215"/>
    <n v="41.228136882129277"/>
    <x v="6"/>
    <s v="tabletop games"/>
    <x v="2200"/>
    <d v="2015-07-06T03:00:00"/>
  </r>
  <r>
    <n v="110"/>
    <n v="420.99"/>
    <x v="0"/>
    <s v="GB"/>
    <s v="GBP"/>
    <n v="1358367565"/>
    <n v="1357157965"/>
    <b v="0"/>
    <n v="28"/>
    <b v="1"/>
    <x v="15"/>
    <n v="3.8271818181818182"/>
    <n v="15.035357142857142"/>
    <x v="4"/>
    <s v="electronic music"/>
    <x v="2201"/>
    <d v="2013-01-16T20:19:25"/>
  </r>
  <r>
    <n v="4000"/>
    <n v="28167.25"/>
    <x v="0"/>
    <s v="US"/>
    <s v="USD"/>
    <n v="1351801368"/>
    <n v="1349209368"/>
    <b v="0"/>
    <n v="721"/>
    <b v="1"/>
    <x v="15"/>
    <n v="7.0418124999999998"/>
    <n v="39.066920943134534"/>
    <x v="4"/>
    <s v="electronic music"/>
    <x v="2202"/>
    <d v="2012-11-01T20:22:48"/>
  </r>
  <r>
    <n v="2000"/>
    <n v="2191"/>
    <x v="0"/>
    <s v="CA"/>
    <s v="CAD"/>
    <n v="1443127082"/>
    <n v="1440535082"/>
    <b v="0"/>
    <n v="50"/>
    <b v="1"/>
    <x v="15"/>
    <n v="1.0954999999999999"/>
    <n v="43.82"/>
    <x v="4"/>
    <s v="electronic music"/>
    <x v="2203"/>
    <d v="2015-09-24T20:38:02"/>
  </r>
  <r>
    <n v="1500"/>
    <n v="1993"/>
    <x v="0"/>
    <s v="US"/>
    <s v="USD"/>
    <n v="1362814119"/>
    <n v="1360222119"/>
    <b v="0"/>
    <n v="73"/>
    <b v="1"/>
    <x v="15"/>
    <n v="1.3286666666666667"/>
    <n v="27.301369863013697"/>
    <x v="4"/>
    <s v="electronic music"/>
    <x v="2204"/>
    <d v="2013-03-09T07:28:39"/>
  </r>
  <r>
    <n v="750"/>
    <n v="1140"/>
    <x v="0"/>
    <s v="US"/>
    <s v="USD"/>
    <n v="1338579789"/>
    <n v="1335987789"/>
    <b v="0"/>
    <n v="27"/>
    <b v="1"/>
    <x v="15"/>
    <n v="1.52"/>
    <n v="42.222222222222221"/>
    <x v="4"/>
    <s v="electronic music"/>
    <x v="2205"/>
    <d v="2012-06-01T19:43:09"/>
  </r>
  <r>
    <n v="1100"/>
    <n v="1130"/>
    <x v="0"/>
    <s v="US"/>
    <s v="USD"/>
    <n v="1334556624"/>
    <n v="1333001424"/>
    <b v="0"/>
    <n v="34"/>
    <b v="1"/>
    <x v="15"/>
    <n v="1.0272727272727273"/>
    <n v="33.235294117647058"/>
    <x v="4"/>
    <s v="electronic music"/>
    <x v="2206"/>
    <d v="2012-04-16T06:10:24"/>
  </r>
  <r>
    <n v="2000"/>
    <n v="2000"/>
    <x v="0"/>
    <s v="US"/>
    <s v="USD"/>
    <n v="1384580373"/>
    <n v="1381984773"/>
    <b v="0"/>
    <n v="7"/>
    <b v="1"/>
    <x v="15"/>
    <n v="1"/>
    <n v="285.71428571428572"/>
    <x v="4"/>
    <s v="electronic music"/>
    <x v="2207"/>
    <d v="2013-11-16T05:39:33"/>
  </r>
  <r>
    <n v="1000"/>
    <n v="1016"/>
    <x v="0"/>
    <s v="US"/>
    <s v="USD"/>
    <n v="1333771200"/>
    <n v="1328649026"/>
    <b v="0"/>
    <n v="24"/>
    <b v="1"/>
    <x v="15"/>
    <n v="1.016"/>
    <n v="42.333333333333336"/>
    <x v="4"/>
    <s v="electronic music"/>
    <x v="2208"/>
    <d v="2012-04-07T04:00:00"/>
  </r>
  <r>
    <n v="500"/>
    <n v="754"/>
    <x v="0"/>
    <s v="GB"/>
    <s v="GBP"/>
    <n v="1397516400"/>
    <n v="1396524644"/>
    <b v="0"/>
    <n v="15"/>
    <b v="1"/>
    <x v="15"/>
    <n v="1.508"/>
    <n v="50.266666666666666"/>
    <x v="4"/>
    <s v="electronic music"/>
    <x v="2209"/>
    <d v="2014-04-14T23:00:00"/>
  </r>
  <r>
    <n v="4000"/>
    <n v="4457"/>
    <x v="0"/>
    <s v="US"/>
    <s v="USD"/>
    <n v="1334424960"/>
    <n v="1329442510"/>
    <b v="0"/>
    <n v="72"/>
    <b v="1"/>
    <x v="15"/>
    <n v="1.11425"/>
    <n v="61.902777777777779"/>
    <x v="4"/>
    <s v="electronic music"/>
    <x v="2210"/>
    <d v="2012-04-14T17:36:00"/>
  </r>
  <r>
    <n v="2500"/>
    <n v="4890"/>
    <x v="0"/>
    <s v="US"/>
    <s v="USD"/>
    <n v="1397113140"/>
    <n v="1395168625"/>
    <b v="0"/>
    <n v="120"/>
    <b v="1"/>
    <x v="15"/>
    <n v="1.956"/>
    <n v="40.75"/>
    <x v="4"/>
    <s v="electronic music"/>
    <x v="2211"/>
    <d v="2014-04-10T06:59:00"/>
  </r>
  <r>
    <n v="6000"/>
    <n v="6863"/>
    <x v="0"/>
    <s v="US"/>
    <s v="USD"/>
    <n v="1383526800"/>
    <n v="1380650177"/>
    <b v="0"/>
    <n v="123"/>
    <b v="1"/>
    <x v="15"/>
    <n v="1.1438333333333333"/>
    <n v="55.796747967479675"/>
    <x v="4"/>
    <s v="electronic music"/>
    <x v="2212"/>
    <d v="2013-11-04T01:00:00"/>
  </r>
  <r>
    <n v="5"/>
    <n v="10"/>
    <x v="0"/>
    <s v="US"/>
    <s v="USD"/>
    <n v="1431719379"/>
    <n v="1429127379"/>
    <b v="0"/>
    <n v="1"/>
    <b v="1"/>
    <x v="15"/>
    <n v="2"/>
    <n v="10"/>
    <x v="4"/>
    <s v="electronic music"/>
    <x v="2213"/>
    <d v="2015-05-15T19:49:39"/>
  </r>
  <r>
    <n v="600"/>
    <n v="1755.01"/>
    <x v="0"/>
    <s v="US"/>
    <s v="USD"/>
    <n v="1391713248"/>
    <n v="1389121248"/>
    <b v="0"/>
    <n v="24"/>
    <b v="1"/>
    <x v="15"/>
    <n v="2.9250166666666666"/>
    <n v="73.125416666666666"/>
    <x v="4"/>
    <s v="electronic music"/>
    <x v="2214"/>
    <d v="2014-02-06T19:00:48"/>
  </r>
  <r>
    <n v="550"/>
    <n v="860"/>
    <x v="0"/>
    <s v="US"/>
    <s v="USD"/>
    <n v="1331621940"/>
    <n v="1329671572"/>
    <b v="0"/>
    <n v="33"/>
    <b v="1"/>
    <x v="15"/>
    <n v="1.5636363636363637"/>
    <n v="26.060606060606062"/>
    <x v="4"/>
    <s v="electronic music"/>
    <x v="2215"/>
    <d v="2012-03-13T06:59:00"/>
  </r>
  <r>
    <n v="300"/>
    <n v="317"/>
    <x v="0"/>
    <s v="US"/>
    <s v="USD"/>
    <n v="1437674545"/>
    <n v="1436464945"/>
    <b v="0"/>
    <n v="14"/>
    <b v="1"/>
    <x v="15"/>
    <n v="1.0566666666666666"/>
    <n v="22.642857142857142"/>
    <x v="4"/>
    <s v="electronic music"/>
    <x v="2216"/>
    <d v="2015-07-23T18:02:25"/>
  </r>
  <r>
    <n v="420"/>
    <n v="425"/>
    <x v="0"/>
    <s v="US"/>
    <s v="USD"/>
    <n v="1446451200"/>
    <n v="1445539113"/>
    <b v="0"/>
    <n v="9"/>
    <b v="1"/>
    <x v="15"/>
    <n v="1.0119047619047619"/>
    <n v="47.222222222222221"/>
    <x v="4"/>
    <s v="electronic music"/>
    <x v="2217"/>
    <d v="2015-11-02T08:00:00"/>
  </r>
  <r>
    <n v="2000"/>
    <n v="2456.66"/>
    <x v="0"/>
    <s v="US"/>
    <s v="USD"/>
    <n v="1346198400"/>
    <n v="1344281383"/>
    <b v="0"/>
    <n v="76"/>
    <b v="1"/>
    <x v="15"/>
    <n v="1.2283299999999999"/>
    <n v="32.324473684210524"/>
    <x v="4"/>
    <s v="electronic music"/>
    <x v="2218"/>
    <d v="2012-08-29T00:00:00"/>
  </r>
  <r>
    <n v="1000"/>
    <n v="1015"/>
    <x v="0"/>
    <s v="US"/>
    <s v="USD"/>
    <n v="1440004512"/>
    <n v="1437412512"/>
    <b v="0"/>
    <n v="19"/>
    <b v="1"/>
    <x v="15"/>
    <n v="1.0149999999999999"/>
    <n v="53.421052631578945"/>
    <x v="4"/>
    <s v="electronic music"/>
    <x v="2219"/>
    <d v="2015-08-19T17:15:12"/>
  </r>
  <r>
    <n v="3500"/>
    <n v="3540"/>
    <x v="0"/>
    <s v="US"/>
    <s v="USD"/>
    <n v="1374888436"/>
    <n v="1372296436"/>
    <b v="0"/>
    <n v="69"/>
    <b v="1"/>
    <x v="15"/>
    <n v="1.0114285714285713"/>
    <n v="51.304347826086953"/>
    <x v="4"/>
    <s v="electronic music"/>
    <x v="2220"/>
    <d v="2013-07-27T01:27:16"/>
  </r>
  <r>
    <n v="7500"/>
    <n v="8109"/>
    <x v="0"/>
    <s v="US"/>
    <s v="USD"/>
    <n v="1461369600"/>
    <n v="1458748809"/>
    <b v="0"/>
    <n v="218"/>
    <b v="1"/>
    <x v="32"/>
    <n v="1.0811999999999999"/>
    <n v="37.197247706422019"/>
    <x v="6"/>
    <s v="tabletop games"/>
    <x v="2221"/>
    <d v="2016-04-23T00:00:00"/>
  </r>
  <r>
    <n v="500"/>
    <n v="813"/>
    <x v="0"/>
    <s v="US"/>
    <s v="USD"/>
    <n v="1327776847"/>
    <n v="1325184847"/>
    <b v="0"/>
    <n v="30"/>
    <b v="1"/>
    <x v="32"/>
    <n v="1.6259999999999999"/>
    <n v="27.1"/>
    <x v="6"/>
    <s v="tabletop games"/>
    <x v="2222"/>
    <d v="2012-01-28T18:54:07"/>
  </r>
  <r>
    <n v="19500"/>
    <n v="20631"/>
    <x v="0"/>
    <s v="CA"/>
    <s v="CAD"/>
    <n v="1435418568"/>
    <n v="1432826568"/>
    <b v="0"/>
    <n v="100"/>
    <b v="1"/>
    <x v="32"/>
    <n v="1.0580000000000001"/>
    <n v="206.31"/>
    <x v="6"/>
    <s v="tabletop games"/>
    <x v="2223"/>
    <d v="2015-06-27T15:22:48"/>
  </r>
  <r>
    <n v="10000"/>
    <n v="24315"/>
    <x v="0"/>
    <s v="US"/>
    <s v="USD"/>
    <n v="1477767600"/>
    <n v="1475337675"/>
    <b v="0"/>
    <n v="296"/>
    <b v="1"/>
    <x v="32"/>
    <n v="2.4315000000000002"/>
    <n v="82.145270270270274"/>
    <x v="6"/>
    <s v="tabletop games"/>
    <x v="2224"/>
    <d v="2016-10-29T19:00:00"/>
  </r>
  <r>
    <n v="21000"/>
    <n v="198415.01"/>
    <x v="0"/>
    <s v="GB"/>
    <s v="GBP"/>
    <n v="1411326015"/>
    <n v="1408734015"/>
    <b v="0"/>
    <n v="1204"/>
    <b v="1"/>
    <x v="32"/>
    <n v="9.4483338095238096"/>
    <n v="164.79651993355483"/>
    <x v="6"/>
    <s v="tabletop games"/>
    <x v="2225"/>
    <d v="2014-09-21T19:00:15"/>
  </r>
  <r>
    <n v="18000"/>
    <n v="19523.310000000001"/>
    <x v="0"/>
    <s v="US"/>
    <s v="USD"/>
    <n v="1455253140"/>
    <n v="1452625822"/>
    <b v="0"/>
    <n v="321"/>
    <b v="1"/>
    <x v="32"/>
    <n v="1.0846283333333333"/>
    <n v="60.820280373831778"/>
    <x v="6"/>
    <s v="tabletop games"/>
    <x v="2226"/>
    <d v="2016-02-12T04:59:00"/>
  </r>
  <r>
    <n v="13000"/>
    <n v="20459"/>
    <x v="0"/>
    <s v="GB"/>
    <s v="GBP"/>
    <n v="1384374155"/>
    <n v="1381778555"/>
    <b v="0"/>
    <n v="301"/>
    <b v="1"/>
    <x v="32"/>
    <n v="1.5737692307692308"/>
    <n v="67.970099667774093"/>
    <x v="6"/>
    <s v="tabletop games"/>
    <x v="2227"/>
    <d v="2013-11-13T20:22:35"/>
  </r>
  <r>
    <n v="1000"/>
    <n v="11744.9"/>
    <x v="0"/>
    <s v="DE"/>
    <s v="EUR"/>
    <n v="1439707236"/>
    <n v="1437115236"/>
    <b v="0"/>
    <n v="144"/>
    <b v="1"/>
    <x v="32"/>
    <n v="11.744899999999999"/>
    <n v="81.561805555555551"/>
    <x v="6"/>
    <s v="tabletop games"/>
    <x v="2228"/>
    <d v="2015-08-16T06:40:36"/>
  </r>
  <r>
    <n v="8012"/>
    <n v="13704.33"/>
    <x v="0"/>
    <s v="US"/>
    <s v="USD"/>
    <n v="1378180800"/>
    <n v="1375113391"/>
    <b v="0"/>
    <n v="539"/>
    <b v="1"/>
    <x v="32"/>
    <n v="1.7104755366949576"/>
    <n v="25.42547309833024"/>
    <x v="6"/>
    <s v="tabletop games"/>
    <x v="2229"/>
    <d v="2013-09-03T04:00:00"/>
  </r>
  <r>
    <n v="8500"/>
    <n v="10706"/>
    <x v="0"/>
    <s v="US"/>
    <s v="USD"/>
    <n v="1398460127"/>
    <n v="1395868127"/>
    <b v="0"/>
    <n v="498"/>
    <b v="1"/>
    <x v="32"/>
    <n v="1.2595294117647058"/>
    <n v="21.497991967871485"/>
    <x v="6"/>
    <s v="tabletop games"/>
    <x v="2230"/>
    <d v="2014-04-25T21:08:47"/>
  </r>
  <r>
    <n v="2500"/>
    <n v="30303.24"/>
    <x v="0"/>
    <s v="US"/>
    <s v="USD"/>
    <n v="1372136400"/>
    <n v="1369864301"/>
    <b v="0"/>
    <n v="1113"/>
    <b v="1"/>
    <x v="32"/>
    <n v="12.121296000000001"/>
    <n v="27.226630727762803"/>
    <x v="6"/>
    <s v="tabletop games"/>
    <x v="2231"/>
    <d v="2013-06-25T05:00:00"/>
  </r>
  <r>
    <n v="5000"/>
    <n v="24790"/>
    <x v="0"/>
    <s v="US"/>
    <s v="USD"/>
    <n v="1405738800"/>
    <n v="1402945408"/>
    <b v="0"/>
    <n v="988"/>
    <b v="1"/>
    <x v="32"/>
    <n v="4.9580000000000002"/>
    <n v="25.091093117408906"/>
    <x v="6"/>
    <s v="tabletop games"/>
    <x v="2232"/>
    <d v="2014-07-19T03:00:00"/>
  </r>
  <r>
    <n v="2500"/>
    <n v="8301"/>
    <x v="0"/>
    <s v="GB"/>
    <s v="GBP"/>
    <n v="1450051200"/>
    <n v="1448269539"/>
    <b v="0"/>
    <n v="391"/>
    <b v="1"/>
    <x v="32"/>
    <n v="3.3203999999999998"/>
    <n v="21.230179028132991"/>
    <x v="6"/>
    <s v="tabletop games"/>
    <x v="2233"/>
    <d v="2015-12-14T00:00:00"/>
  </r>
  <r>
    <n v="100"/>
    <n v="1165"/>
    <x v="0"/>
    <s v="US"/>
    <s v="USD"/>
    <n v="1483645647"/>
    <n v="1481053647"/>
    <b v="0"/>
    <n v="28"/>
    <b v="1"/>
    <x v="32"/>
    <n v="11.65"/>
    <n v="41.607142857142854"/>
    <x v="6"/>
    <s v="tabletop games"/>
    <x v="2234"/>
    <d v="2017-01-05T19:47:27"/>
  </r>
  <r>
    <n v="13000"/>
    <n v="19931"/>
    <x v="0"/>
    <s v="CA"/>
    <s v="CAD"/>
    <n v="1427585511"/>
    <n v="1424997111"/>
    <b v="0"/>
    <n v="147"/>
    <b v="1"/>
    <x v="32"/>
    <n v="1.5331538461538461"/>
    <n v="135.58503401360545"/>
    <x v="6"/>
    <s v="tabletop games"/>
    <x v="2235"/>
    <d v="2015-03-28T23:31:51"/>
  </r>
  <r>
    <n v="2800"/>
    <n v="15039"/>
    <x v="0"/>
    <s v="US"/>
    <s v="USD"/>
    <n v="1454338123"/>
    <n v="1451746123"/>
    <b v="0"/>
    <n v="680"/>
    <b v="1"/>
    <x v="32"/>
    <n v="5.3710714285714287"/>
    <n v="22.116176470588236"/>
    <x v="6"/>
    <s v="tabletop games"/>
    <x v="2236"/>
    <d v="2016-02-01T14:48:43"/>
  </r>
  <r>
    <n v="18000"/>
    <n v="63527"/>
    <x v="0"/>
    <s v="US"/>
    <s v="USD"/>
    <n v="1415779140"/>
    <n v="1412294683"/>
    <b v="0"/>
    <n v="983"/>
    <b v="1"/>
    <x v="32"/>
    <n v="3.5292777777777777"/>
    <n v="64.625635808748726"/>
    <x v="6"/>
    <s v="tabletop games"/>
    <x v="2237"/>
    <d v="2014-11-12T07:59:00"/>
  </r>
  <r>
    <n v="4000"/>
    <n v="5496"/>
    <x v="0"/>
    <s v="DE"/>
    <s v="EUR"/>
    <n v="1489157716"/>
    <n v="1486565716"/>
    <b v="0"/>
    <n v="79"/>
    <b v="1"/>
    <x v="32"/>
    <n v="1.3740000000000001"/>
    <n v="69.569620253164558"/>
    <x v="6"/>
    <s v="tabletop games"/>
    <x v="2238"/>
    <d v="2017-03-10T14:55:16"/>
  </r>
  <r>
    <n v="25000"/>
    <n v="32006.67"/>
    <x v="0"/>
    <s v="US"/>
    <s v="USD"/>
    <n v="1385870520"/>
    <n v="1382742014"/>
    <b v="0"/>
    <n v="426"/>
    <b v="1"/>
    <x v="32"/>
    <n v="1.2802667999999999"/>
    <n v="75.133028169014082"/>
    <x v="6"/>
    <s v="tabletop games"/>
    <x v="2239"/>
    <d v="2013-12-01T04:02:00"/>
  </r>
  <r>
    <n v="5000"/>
    <n v="13534"/>
    <x v="0"/>
    <s v="US"/>
    <s v="USD"/>
    <n v="1461354544"/>
    <n v="1458762544"/>
    <b v="0"/>
    <n v="96"/>
    <b v="1"/>
    <x v="32"/>
    <n v="2.7067999999999999"/>
    <n v="140.97916666666666"/>
    <x v="6"/>
    <s v="tabletop games"/>
    <x v="2240"/>
    <d v="2016-04-22T19:49:04"/>
  </r>
  <r>
    <n v="1000"/>
    <n v="8064"/>
    <x v="0"/>
    <s v="GB"/>
    <s v="GBP"/>
    <n v="1488484300"/>
    <n v="1485892300"/>
    <b v="0"/>
    <n v="163"/>
    <b v="1"/>
    <x v="32"/>
    <n v="8.0640000000000001"/>
    <n v="49.472392638036808"/>
    <x v="6"/>
    <s v="tabletop games"/>
    <x v="2241"/>
    <d v="2017-03-02T19:51:40"/>
  </r>
  <r>
    <n v="10000"/>
    <n v="136009.76"/>
    <x v="0"/>
    <s v="US"/>
    <s v="USD"/>
    <n v="1385521320"/>
    <n v="1382449733"/>
    <b v="0"/>
    <n v="2525"/>
    <b v="1"/>
    <x v="32"/>
    <n v="13.600976000000001"/>
    <n v="53.865251485148519"/>
    <x v="6"/>
    <s v="tabletop games"/>
    <x v="2242"/>
    <d v="2013-11-27T03:02:00"/>
  </r>
  <r>
    <n v="1"/>
    <n v="9302.5"/>
    <x v="0"/>
    <s v="US"/>
    <s v="USD"/>
    <n v="1489374000"/>
    <n v="1488823290"/>
    <b v="0"/>
    <n v="2035"/>
    <b v="1"/>
    <x v="32"/>
    <n v="9302.5"/>
    <n v="4.5712530712530715"/>
    <x v="6"/>
    <s v="tabletop games"/>
    <x v="2243"/>
    <d v="2017-03-13T03:00:00"/>
  </r>
  <r>
    <n v="5000"/>
    <n v="18851"/>
    <x v="0"/>
    <s v="US"/>
    <s v="USD"/>
    <n v="1476649800"/>
    <n v="1475609946"/>
    <b v="0"/>
    <n v="290"/>
    <b v="1"/>
    <x v="32"/>
    <n v="3.7702"/>
    <n v="65.00344827586207"/>
    <x v="6"/>
    <s v="tabletop games"/>
    <x v="2244"/>
    <d v="2016-10-16T20:30:00"/>
  </r>
  <r>
    <n v="4000"/>
    <n v="105881"/>
    <x v="0"/>
    <s v="US"/>
    <s v="USD"/>
    <n v="1393005600"/>
    <n v="1390323617"/>
    <b v="0"/>
    <n v="1980"/>
    <b v="1"/>
    <x v="32"/>
    <n v="26.47025"/>
    <n v="53.475252525252522"/>
    <x v="6"/>
    <s v="tabletop games"/>
    <x v="2245"/>
    <d v="2014-02-21T18:00:00"/>
  </r>
  <r>
    <n v="2500"/>
    <n v="2503"/>
    <x v="0"/>
    <s v="GB"/>
    <s v="GBP"/>
    <n v="1441393210"/>
    <n v="1438801210"/>
    <b v="0"/>
    <n v="57"/>
    <b v="1"/>
    <x v="32"/>
    <n v="1.0012000000000001"/>
    <n v="43.912280701754383"/>
    <x v="6"/>
    <s v="tabletop games"/>
    <x v="2246"/>
    <d v="2015-09-04T19:00:10"/>
  </r>
  <r>
    <n v="18500"/>
    <n v="19324"/>
    <x v="0"/>
    <s v="US"/>
    <s v="USD"/>
    <n v="1438185565"/>
    <n v="1436975965"/>
    <b v="0"/>
    <n v="380"/>
    <b v="1"/>
    <x v="32"/>
    <n v="1.0445405405405406"/>
    <n v="50.852631578947367"/>
    <x v="6"/>
    <s v="tabletop games"/>
    <x v="2247"/>
    <d v="2015-07-29T15:59:25"/>
  </r>
  <r>
    <n v="7000"/>
    <n v="7505"/>
    <x v="0"/>
    <s v="GB"/>
    <s v="GBP"/>
    <n v="1481749278"/>
    <n v="1479157278"/>
    <b v="0"/>
    <n v="128"/>
    <b v="1"/>
    <x v="32"/>
    <n v="1.0721428571428571"/>
    <n v="58.6328125"/>
    <x v="6"/>
    <s v="tabletop games"/>
    <x v="2248"/>
    <d v="2016-12-14T21:01:18"/>
  </r>
  <r>
    <n v="3500"/>
    <n v="5907"/>
    <x v="0"/>
    <s v="US"/>
    <s v="USD"/>
    <n v="1364917965"/>
    <n v="1362329565"/>
    <b v="0"/>
    <n v="180"/>
    <b v="1"/>
    <x v="32"/>
    <n v="1.6877142857142857"/>
    <n v="32.81666666666667"/>
    <x v="6"/>
    <s v="tabletop games"/>
    <x v="2249"/>
    <d v="2013-04-02T15:52:45"/>
  </r>
  <r>
    <n v="25000"/>
    <n v="243778"/>
    <x v="0"/>
    <s v="US"/>
    <s v="USD"/>
    <n v="1480727273"/>
    <n v="1478131673"/>
    <b v="0"/>
    <n v="571"/>
    <b v="1"/>
    <x v="32"/>
    <n v="9.7511200000000002"/>
    <n v="426.93169877408059"/>
    <x v="6"/>
    <s v="tabletop games"/>
    <x v="2250"/>
    <d v="2016-12-03T01:07:53"/>
  </r>
  <r>
    <n v="8500"/>
    <n v="11428.19"/>
    <x v="0"/>
    <s v="US"/>
    <s v="USD"/>
    <n v="1408177077"/>
    <n v="1406362677"/>
    <b v="0"/>
    <n v="480"/>
    <b v="1"/>
    <x v="32"/>
    <n v="1.3444929411764706"/>
    <n v="23.808729166666669"/>
    <x v="6"/>
    <s v="tabletop games"/>
    <x v="2251"/>
    <d v="2014-08-16T08:17:57"/>
  </r>
  <r>
    <n v="9000"/>
    <n v="24505"/>
    <x v="0"/>
    <s v="ES"/>
    <s v="EUR"/>
    <n v="1470469938"/>
    <n v="1469173938"/>
    <b v="0"/>
    <n v="249"/>
    <b v="1"/>
    <x v="32"/>
    <n v="2.722777777777778"/>
    <n v="98.413654618473899"/>
    <x v="6"/>
    <s v="tabletop games"/>
    <x v="2252"/>
    <d v="2016-08-06T07:52:18"/>
  </r>
  <r>
    <n v="8000"/>
    <n v="9015"/>
    <x v="0"/>
    <s v="US"/>
    <s v="USD"/>
    <n v="1447862947"/>
    <n v="1445267347"/>
    <b v="0"/>
    <n v="84"/>
    <b v="1"/>
    <x v="32"/>
    <n v="1.1268750000000001"/>
    <n v="107.32142857142857"/>
    <x v="6"/>
    <s v="tabletop games"/>
    <x v="2253"/>
    <d v="2015-11-18T16:09:07"/>
  </r>
  <r>
    <n v="500"/>
    <n v="2299"/>
    <x v="0"/>
    <s v="US"/>
    <s v="USD"/>
    <n v="1485271968"/>
    <n v="1484667168"/>
    <b v="0"/>
    <n v="197"/>
    <b v="1"/>
    <x v="32"/>
    <n v="4.5979999999999999"/>
    <n v="11.67005076142132"/>
    <x v="6"/>
    <s v="tabletop games"/>
    <x v="2254"/>
    <d v="2017-01-24T15:32:48"/>
  </r>
  <r>
    <n v="3950"/>
    <n v="11323"/>
    <x v="0"/>
    <s v="US"/>
    <s v="USD"/>
    <n v="1462661451"/>
    <n v="1460069451"/>
    <b v="0"/>
    <n v="271"/>
    <b v="1"/>
    <x v="32"/>
    <n v="2.8665822784810127"/>
    <n v="41.782287822878232"/>
    <x v="6"/>
    <s v="tabletop games"/>
    <x v="2255"/>
    <d v="2016-05-07T22:50:51"/>
  </r>
  <r>
    <n v="480"/>
    <n v="1069"/>
    <x v="0"/>
    <s v="GB"/>
    <s v="GBP"/>
    <n v="1479811846"/>
    <n v="1478602246"/>
    <b v="0"/>
    <n v="50"/>
    <b v="1"/>
    <x v="32"/>
    <n v="2.2270833333333333"/>
    <n v="21.38"/>
    <x v="6"/>
    <s v="tabletop games"/>
    <x v="2256"/>
    <d v="2016-11-22T10:50:46"/>
  </r>
  <r>
    <n v="2500"/>
    <n v="15903.5"/>
    <x v="0"/>
    <s v="GB"/>
    <s v="GBP"/>
    <n v="1466377200"/>
    <n v="1463351329"/>
    <b v="0"/>
    <n v="169"/>
    <b v="1"/>
    <x v="32"/>
    <n v="6.3613999999999997"/>
    <n v="94.103550295857985"/>
    <x v="6"/>
    <s v="tabletop games"/>
    <x v="2257"/>
    <d v="2016-06-19T23:00:00"/>
  </r>
  <r>
    <n v="2200"/>
    <n v="3223"/>
    <x v="0"/>
    <s v="US"/>
    <s v="USD"/>
    <n v="1434045687"/>
    <n v="1431453687"/>
    <b v="0"/>
    <n v="205"/>
    <b v="1"/>
    <x v="32"/>
    <n v="1.4650000000000001"/>
    <n v="15.721951219512196"/>
    <x v="6"/>
    <s v="tabletop games"/>
    <x v="2258"/>
    <d v="2015-06-11T18:01:27"/>
  </r>
  <r>
    <n v="1000"/>
    <n v="18671"/>
    <x v="0"/>
    <s v="GB"/>
    <s v="GBP"/>
    <n v="1481224736"/>
    <n v="1480360736"/>
    <b v="0"/>
    <n v="206"/>
    <b v="1"/>
    <x v="32"/>
    <n v="18.670999999999999"/>
    <n v="90.635922330097088"/>
    <x v="6"/>
    <s v="tabletop games"/>
    <x v="2259"/>
    <d v="2016-12-08T19:18:56"/>
  </r>
  <r>
    <n v="2500"/>
    <n v="8173"/>
    <x v="0"/>
    <s v="US"/>
    <s v="USD"/>
    <n v="1395876250"/>
    <n v="1393287850"/>
    <b v="0"/>
    <n v="84"/>
    <b v="1"/>
    <x v="32"/>
    <n v="3.2692000000000001"/>
    <n v="97.297619047619051"/>
    <x v="6"/>
    <s v="tabletop games"/>
    <x v="2260"/>
    <d v="2014-03-26T23:24:10"/>
  </r>
  <r>
    <n v="1000"/>
    <n v="7795"/>
    <x v="0"/>
    <s v="AU"/>
    <s v="AUD"/>
    <n v="1487093020"/>
    <n v="1485278620"/>
    <b v="0"/>
    <n v="210"/>
    <b v="1"/>
    <x v="32"/>
    <n v="7.7949999999999999"/>
    <n v="37.11904761904762"/>
    <x v="6"/>
    <s v="tabletop games"/>
    <x v="2261"/>
    <d v="2017-02-14T17:23:40"/>
  </r>
  <r>
    <n v="3300"/>
    <n v="5087"/>
    <x v="0"/>
    <s v="US"/>
    <s v="USD"/>
    <n v="1416268800"/>
    <n v="1413295358"/>
    <b v="0"/>
    <n v="181"/>
    <b v="1"/>
    <x v="32"/>
    <n v="1.5415151515151515"/>
    <n v="28.104972375690608"/>
    <x v="6"/>
    <s v="tabletop games"/>
    <x v="2262"/>
    <d v="2014-11-18T00:00:00"/>
  </r>
  <r>
    <n v="7500"/>
    <n v="8666"/>
    <x v="0"/>
    <s v="SE"/>
    <s v="SEK"/>
    <n v="1422734313"/>
    <n v="1420919913"/>
    <b v="0"/>
    <n v="60"/>
    <b v="1"/>
    <x v="32"/>
    <n v="1.1554666666666666"/>
    <n v="144.43333333333334"/>
    <x v="6"/>
    <s v="tabletop games"/>
    <x v="2263"/>
    <d v="2015-01-31T19:58:33"/>
  </r>
  <r>
    <n v="6000"/>
    <n v="10802"/>
    <x v="0"/>
    <s v="US"/>
    <s v="USD"/>
    <n v="1463972400"/>
    <n v="1462543114"/>
    <b v="0"/>
    <n v="445"/>
    <b v="1"/>
    <x v="32"/>
    <n v="1.8003333333333333"/>
    <n v="24.274157303370785"/>
    <x v="6"/>
    <s v="tabletop games"/>
    <x v="2264"/>
    <d v="2016-05-23T03:00:00"/>
  </r>
  <r>
    <n v="200"/>
    <n v="597"/>
    <x v="0"/>
    <s v="GB"/>
    <s v="GBP"/>
    <n v="1479846507"/>
    <n v="1479241707"/>
    <b v="0"/>
    <n v="17"/>
    <b v="1"/>
    <x v="32"/>
    <n v="2.9849999999999999"/>
    <n v="35.117647058823529"/>
    <x v="6"/>
    <s v="tabletop games"/>
    <x v="2265"/>
    <d v="2016-11-22T20:28:27"/>
  </r>
  <r>
    <n v="1500"/>
    <n v="4804"/>
    <x v="0"/>
    <s v="US"/>
    <s v="USD"/>
    <n v="1461722400"/>
    <n v="1460235592"/>
    <b v="0"/>
    <n v="194"/>
    <b v="1"/>
    <x v="32"/>
    <n v="3.2026666666666666"/>
    <n v="24.762886597938145"/>
    <x v="6"/>
    <s v="tabletop games"/>
    <x v="2266"/>
    <d v="2016-04-27T02:00:00"/>
  </r>
  <r>
    <n v="20000"/>
    <n v="76105"/>
    <x v="0"/>
    <s v="US"/>
    <s v="USD"/>
    <n v="1419123600"/>
    <n v="1416945297"/>
    <b v="0"/>
    <n v="404"/>
    <b v="1"/>
    <x v="32"/>
    <n v="3.80525"/>
    <n v="188.37871287128712"/>
    <x v="6"/>
    <s v="tabletop games"/>
    <x v="2267"/>
    <d v="2014-12-21T01:00:00"/>
  </r>
  <r>
    <n v="28000"/>
    <n v="28728"/>
    <x v="0"/>
    <s v="US"/>
    <s v="USD"/>
    <n v="1489283915"/>
    <n v="1486691915"/>
    <b v="0"/>
    <n v="194"/>
    <b v="1"/>
    <x v="32"/>
    <n v="1.026"/>
    <n v="148.08247422680412"/>
    <x v="6"/>
    <s v="tabletop games"/>
    <x v="2268"/>
    <d v="2017-03-12T01:58:35"/>
  </r>
  <r>
    <n v="2500"/>
    <n v="45041"/>
    <x v="0"/>
    <s v="US"/>
    <s v="USD"/>
    <n v="1488862800"/>
    <n v="1486745663"/>
    <b v="0"/>
    <n v="902"/>
    <b v="1"/>
    <x v="32"/>
    <n v="18.016400000000001"/>
    <n v="49.934589800443462"/>
    <x v="6"/>
    <s v="tabletop games"/>
    <x v="2269"/>
    <d v="2017-03-07T05:00:00"/>
  </r>
  <r>
    <n v="25000"/>
    <n v="180062"/>
    <x v="0"/>
    <s v="US"/>
    <s v="USD"/>
    <n v="1484085540"/>
    <n v="1482353513"/>
    <b v="0"/>
    <n v="1670"/>
    <b v="1"/>
    <x v="32"/>
    <n v="7.2024800000000004"/>
    <n v="107.82155688622754"/>
    <x v="6"/>
    <s v="tabletop games"/>
    <x v="2270"/>
    <d v="2017-01-10T21:59:00"/>
  </r>
  <r>
    <n v="20000"/>
    <n v="56618"/>
    <x v="0"/>
    <s v="US"/>
    <s v="USD"/>
    <n v="1481328004"/>
    <n v="1478736004"/>
    <b v="0"/>
    <n v="1328"/>
    <b v="1"/>
    <x v="32"/>
    <n v="2.8309000000000002"/>
    <n v="42.63403614457831"/>
    <x v="6"/>
    <s v="tabletop games"/>
    <x v="2271"/>
    <d v="2016-12-10T00:00:04"/>
  </r>
  <r>
    <n v="1000"/>
    <n v="13566"/>
    <x v="0"/>
    <s v="US"/>
    <s v="USD"/>
    <n v="1449506836"/>
    <n v="1446914836"/>
    <b v="0"/>
    <n v="944"/>
    <b v="1"/>
    <x v="32"/>
    <n v="13.566000000000001"/>
    <n v="14.370762711864407"/>
    <x v="6"/>
    <s v="tabletop games"/>
    <x v="2272"/>
    <d v="2015-12-07T16:47:16"/>
  </r>
  <r>
    <n v="2500"/>
    <n v="5509"/>
    <x v="0"/>
    <s v="CA"/>
    <s v="CAD"/>
    <n v="1489320642"/>
    <n v="1487164242"/>
    <b v="0"/>
    <n v="147"/>
    <b v="1"/>
    <x v="32"/>
    <n v="2.2035999999999998"/>
    <n v="37.476190476190474"/>
    <x v="6"/>
    <s v="tabletop games"/>
    <x v="2273"/>
    <d v="2017-03-12T12:10:42"/>
  </r>
  <r>
    <n v="2500"/>
    <n v="2990"/>
    <x v="0"/>
    <s v="US"/>
    <s v="USD"/>
    <n v="1393156857"/>
    <n v="1390564857"/>
    <b v="0"/>
    <n v="99"/>
    <b v="1"/>
    <x v="32"/>
    <n v="1.196"/>
    <n v="30.202020202020201"/>
    <x v="6"/>
    <s v="tabletop games"/>
    <x v="2274"/>
    <d v="2014-02-23T12:00:57"/>
  </r>
  <r>
    <n v="650"/>
    <n v="2650.5"/>
    <x v="0"/>
    <s v="GB"/>
    <s v="GBP"/>
    <n v="1419259679"/>
    <n v="1416667679"/>
    <b v="0"/>
    <n v="79"/>
    <b v="1"/>
    <x v="32"/>
    <n v="4.0776923076923079"/>
    <n v="33.550632911392405"/>
    <x v="6"/>
    <s v="tabletop games"/>
    <x v="2275"/>
    <d v="2014-12-22T14:47:59"/>
  </r>
  <r>
    <n v="4589"/>
    <n v="4856"/>
    <x v="0"/>
    <s v="US"/>
    <s v="USD"/>
    <n v="1388936289"/>
    <n v="1386344289"/>
    <b v="0"/>
    <n v="75"/>
    <b v="1"/>
    <x v="32"/>
    <n v="1.0581826105905425"/>
    <n v="64.74666666666667"/>
    <x v="6"/>
    <s v="tabletop games"/>
    <x v="2276"/>
    <d v="2014-01-05T15:38:09"/>
  </r>
  <r>
    <n v="8500"/>
    <n v="11992"/>
    <x v="0"/>
    <s v="US"/>
    <s v="USD"/>
    <n v="1330359423"/>
    <n v="1327767423"/>
    <b v="0"/>
    <n v="207"/>
    <b v="1"/>
    <x v="32"/>
    <n v="1.4108235294117648"/>
    <n v="57.932367149758456"/>
    <x v="6"/>
    <s v="tabletop games"/>
    <x v="2277"/>
    <d v="2012-02-27T16:17:03"/>
  </r>
  <r>
    <n v="2000"/>
    <n v="5414"/>
    <x v="0"/>
    <s v="IT"/>
    <s v="EUR"/>
    <n v="1451861940"/>
    <n v="1448902867"/>
    <b v="0"/>
    <n v="102"/>
    <b v="1"/>
    <x v="32"/>
    <n v="2.7069999999999999"/>
    <n v="53.078431372549019"/>
    <x v="6"/>
    <s v="tabletop games"/>
    <x v="2278"/>
    <d v="2016-01-03T22:59:00"/>
  </r>
  <r>
    <n v="1000"/>
    <n v="1538"/>
    <x v="0"/>
    <s v="US"/>
    <s v="USD"/>
    <n v="1423022400"/>
    <n v="1421436099"/>
    <b v="0"/>
    <n v="32"/>
    <b v="1"/>
    <x v="32"/>
    <n v="1.538"/>
    <n v="48.0625"/>
    <x v="6"/>
    <s v="tabletop games"/>
    <x v="2279"/>
    <d v="2015-02-04T04:00:00"/>
  </r>
  <r>
    <n v="9800"/>
    <n v="39550.5"/>
    <x v="0"/>
    <s v="US"/>
    <s v="USD"/>
    <n v="1442501991"/>
    <n v="1439909991"/>
    <b v="0"/>
    <n v="480"/>
    <b v="1"/>
    <x v="32"/>
    <n v="4.0357653061224488"/>
    <n v="82.396874999999994"/>
    <x v="6"/>
    <s v="tabletop games"/>
    <x v="2280"/>
    <d v="2015-09-17T14:59:51"/>
  </r>
  <r>
    <n v="300"/>
    <n v="555"/>
    <x v="0"/>
    <s v="US"/>
    <s v="USD"/>
    <n v="1311576600"/>
    <n v="1306219897"/>
    <b v="0"/>
    <n v="11"/>
    <b v="1"/>
    <x v="11"/>
    <n v="1.85"/>
    <n v="50.454545454545453"/>
    <x v="4"/>
    <s v="rock"/>
    <x v="2281"/>
    <d v="2011-07-25T06:50:00"/>
  </r>
  <r>
    <n v="750"/>
    <n v="1390"/>
    <x v="0"/>
    <s v="US"/>
    <s v="USD"/>
    <n v="1452744686"/>
    <n v="1447560686"/>
    <b v="0"/>
    <n v="12"/>
    <b v="1"/>
    <x v="11"/>
    <n v="1.8533333333333333"/>
    <n v="115.83333333333333"/>
    <x v="4"/>
    <s v="rock"/>
    <x v="2282"/>
    <d v="2016-01-14T04:11:26"/>
  </r>
  <r>
    <n v="3000"/>
    <n v="3025.66"/>
    <x v="0"/>
    <s v="US"/>
    <s v="USD"/>
    <n v="1336528804"/>
    <n v="1331348404"/>
    <b v="0"/>
    <n v="48"/>
    <b v="1"/>
    <x v="11"/>
    <n v="1.0085533333333332"/>
    <n v="63.03458333333333"/>
    <x v="4"/>
    <s v="rock"/>
    <x v="2283"/>
    <d v="2012-05-09T02:00:04"/>
  </r>
  <r>
    <n v="6000"/>
    <n v="6373.27"/>
    <x v="0"/>
    <s v="US"/>
    <s v="USD"/>
    <n v="1299902400"/>
    <n v="1297451245"/>
    <b v="0"/>
    <n v="59"/>
    <b v="1"/>
    <x v="11"/>
    <n v="1.0622116666666668"/>
    <n v="108.02152542372882"/>
    <x v="4"/>
    <s v="rock"/>
    <x v="2284"/>
    <d v="2011-03-12T04:00:00"/>
  </r>
  <r>
    <n v="3000"/>
    <n v="3641"/>
    <x v="0"/>
    <s v="US"/>
    <s v="USD"/>
    <n v="1340944043"/>
    <n v="1338352043"/>
    <b v="0"/>
    <n v="79"/>
    <b v="1"/>
    <x v="11"/>
    <n v="1.2136666666666667"/>
    <n v="46.088607594936711"/>
    <x v="4"/>
    <s v="rock"/>
    <x v="2285"/>
    <d v="2012-06-29T04:27:23"/>
  </r>
  <r>
    <n v="1500"/>
    <n v="1501"/>
    <x v="0"/>
    <s v="US"/>
    <s v="USD"/>
    <n v="1378439940"/>
    <n v="1376003254"/>
    <b v="0"/>
    <n v="14"/>
    <b v="1"/>
    <x v="11"/>
    <n v="1.0006666666666666"/>
    <n v="107.21428571428571"/>
    <x v="4"/>
    <s v="rock"/>
    <x v="2286"/>
    <d v="2013-09-06T03:59:00"/>
  </r>
  <r>
    <n v="4500"/>
    <n v="5398.99"/>
    <x v="0"/>
    <s v="US"/>
    <s v="USD"/>
    <n v="1403539260"/>
    <n v="1401724860"/>
    <b v="0"/>
    <n v="106"/>
    <b v="1"/>
    <x v="11"/>
    <n v="1.1997755555555556"/>
    <n v="50.9338679245283"/>
    <x v="4"/>
    <s v="rock"/>
    <x v="2287"/>
    <d v="2014-06-23T16:01:00"/>
  </r>
  <r>
    <n v="1000"/>
    <n v="1001"/>
    <x v="0"/>
    <s v="US"/>
    <s v="USD"/>
    <n v="1340733600"/>
    <n v="1339098689"/>
    <b v="0"/>
    <n v="25"/>
    <b v="1"/>
    <x v="11"/>
    <n v="1.0009999999999999"/>
    <n v="40.04"/>
    <x v="4"/>
    <s v="rock"/>
    <x v="2288"/>
    <d v="2012-06-26T18:00:00"/>
  </r>
  <r>
    <n v="1500"/>
    <n v="1611"/>
    <x v="0"/>
    <s v="US"/>
    <s v="USD"/>
    <n v="1386372120"/>
    <n v="1382659060"/>
    <b v="0"/>
    <n v="25"/>
    <b v="1"/>
    <x v="11"/>
    <n v="1.0740000000000001"/>
    <n v="64.44"/>
    <x v="4"/>
    <s v="rock"/>
    <x v="2289"/>
    <d v="2013-12-06T23:22:00"/>
  </r>
  <r>
    <n v="1500"/>
    <n v="1561"/>
    <x v="0"/>
    <s v="US"/>
    <s v="USD"/>
    <n v="1259686800"/>
    <n v="1252908330"/>
    <b v="0"/>
    <n v="29"/>
    <b v="1"/>
    <x v="11"/>
    <n v="1.0406666666666666"/>
    <n v="53.827586206896555"/>
    <x v="4"/>
    <s v="rock"/>
    <x v="2290"/>
    <d v="2009-12-01T17:00:00"/>
  </r>
  <r>
    <n v="2500"/>
    <n v="4320"/>
    <x v="0"/>
    <s v="US"/>
    <s v="USD"/>
    <n v="1335153600"/>
    <n v="1332199618"/>
    <b v="0"/>
    <n v="43"/>
    <b v="1"/>
    <x v="11"/>
    <n v="1.728"/>
    <n v="100.46511627906976"/>
    <x v="4"/>
    <s v="rock"/>
    <x v="2291"/>
    <d v="2012-04-23T04:00:00"/>
  </r>
  <r>
    <n v="2000"/>
    <n v="2145.0100000000002"/>
    <x v="0"/>
    <s v="US"/>
    <s v="USD"/>
    <n v="1334767476"/>
    <n v="1332175476"/>
    <b v="0"/>
    <n v="46"/>
    <b v="1"/>
    <x v="11"/>
    <n v="1.072505"/>
    <n v="46.630652173913049"/>
    <x v="4"/>
    <s v="rock"/>
    <x v="2292"/>
    <d v="2012-04-18T16:44:36"/>
  </r>
  <r>
    <n v="850"/>
    <n v="920"/>
    <x v="0"/>
    <s v="US"/>
    <s v="USD"/>
    <n v="1348545540"/>
    <n v="1346345999"/>
    <b v="0"/>
    <n v="27"/>
    <b v="1"/>
    <x v="11"/>
    <n v="1.0823529411764705"/>
    <n v="34.074074074074076"/>
    <x v="4"/>
    <s v="rock"/>
    <x v="2293"/>
    <d v="2012-09-25T03:59:00"/>
  </r>
  <r>
    <n v="5000"/>
    <n v="7304.04"/>
    <x v="0"/>
    <s v="US"/>
    <s v="USD"/>
    <n v="1358702480"/>
    <n v="1356110480"/>
    <b v="0"/>
    <n v="112"/>
    <b v="1"/>
    <x v="11"/>
    <n v="1.4608079999999999"/>
    <n v="65.214642857142863"/>
    <x v="4"/>
    <s v="rock"/>
    <x v="2294"/>
    <d v="2013-01-20T17:21:20"/>
  </r>
  <r>
    <n v="1200"/>
    <n v="1503"/>
    <x v="0"/>
    <s v="US"/>
    <s v="USD"/>
    <n v="1359240856"/>
    <n v="1356648856"/>
    <b v="0"/>
    <n v="34"/>
    <b v="1"/>
    <x v="11"/>
    <n v="1.2524999999999999"/>
    <n v="44.205882352941174"/>
    <x v="4"/>
    <s v="rock"/>
    <x v="2295"/>
    <d v="2013-01-26T22:54:16"/>
  </r>
  <r>
    <n v="7000"/>
    <n v="10435"/>
    <x v="0"/>
    <s v="US"/>
    <s v="USD"/>
    <n v="1330018426"/>
    <n v="1326994426"/>
    <b v="0"/>
    <n v="145"/>
    <b v="1"/>
    <x v="11"/>
    <n v="1.4907142857142857"/>
    <n v="71.965517241379317"/>
    <x v="4"/>
    <s v="rock"/>
    <x v="2296"/>
    <d v="2012-02-23T17:33:46"/>
  </r>
  <r>
    <n v="1000"/>
    <n v="1006"/>
    <x v="0"/>
    <s v="US"/>
    <s v="USD"/>
    <n v="1331697540"/>
    <n v="1328749249"/>
    <b v="0"/>
    <n v="19"/>
    <b v="1"/>
    <x v="11"/>
    <n v="1.006"/>
    <n v="52.94736842105263"/>
    <x v="4"/>
    <s v="rock"/>
    <x v="2297"/>
    <d v="2012-03-14T03:59:00"/>
  </r>
  <r>
    <n v="30000"/>
    <n v="31522"/>
    <x v="0"/>
    <s v="US"/>
    <s v="USD"/>
    <n v="1395861033"/>
    <n v="1393272633"/>
    <b v="0"/>
    <n v="288"/>
    <b v="1"/>
    <x v="11"/>
    <n v="1.0507333333333333"/>
    <n v="109.45138888888889"/>
    <x v="4"/>
    <s v="rock"/>
    <x v="2298"/>
    <d v="2014-03-26T19:10:33"/>
  </r>
  <r>
    <n v="300"/>
    <n v="1050.5"/>
    <x v="0"/>
    <s v="US"/>
    <s v="USD"/>
    <n v="1296953209"/>
    <n v="1295657209"/>
    <b v="0"/>
    <n v="14"/>
    <b v="1"/>
    <x v="11"/>
    <n v="3.5016666666666665"/>
    <n v="75.035714285714292"/>
    <x v="4"/>
    <s v="rock"/>
    <x v="2299"/>
    <d v="2011-02-06T00:46:49"/>
  </r>
  <r>
    <n v="800"/>
    <n v="810"/>
    <x v="0"/>
    <s v="US"/>
    <s v="USD"/>
    <n v="1340904416"/>
    <n v="1339694816"/>
    <b v="0"/>
    <n v="7"/>
    <b v="1"/>
    <x v="11"/>
    <n v="1.0125"/>
    <n v="115.71428571428571"/>
    <x v="4"/>
    <s v="rock"/>
    <x v="2300"/>
    <d v="2012-06-28T17:26:56"/>
  </r>
  <r>
    <n v="5000"/>
    <n v="6680.22"/>
    <x v="0"/>
    <s v="US"/>
    <s v="USD"/>
    <n v="1371785496"/>
    <n v="1369193496"/>
    <b v="1"/>
    <n v="211"/>
    <b v="1"/>
    <x v="14"/>
    <n v="1.336044"/>
    <n v="31.659810426540286"/>
    <x v="4"/>
    <s v="indie rock"/>
    <x v="2301"/>
    <d v="2013-06-21T03:31:36"/>
  </r>
  <r>
    <n v="2300"/>
    <n v="3925"/>
    <x v="0"/>
    <s v="US"/>
    <s v="USD"/>
    <n v="1388473200"/>
    <n v="1385585434"/>
    <b v="1"/>
    <n v="85"/>
    <b v="1"/>
    <x v="14"/>
    <n v="1.7065217391304348"/>
    <n v="46.176470588235297"/>
    <x v="4"/>
    <s v="indie rock"/>
    <x v="2302"/>
    <d v="2013-12-31T07:00:00"/>
  </r>
  <r>
    <n v="6450"/>
    <n v="7053.61"/>
    <x v="0"/>
    <s v="US"/>
    <s v="USD"/>
    <n v="1323747596"/>
    <n v="1320287996"/>
    <b v="1"/>
    <n v="103"/>
    <b v="1"/>
    <x v="14"/>
    <n v="1.0935829457364341"/>
    <n v="68.481650485436887"/>
    <x v="4"/>
    <s v="indie rock"/>
    <x v="2303"/>
    <d v="2011-12-13T03:39:56"/>
  </r>
  <r>
    <n v="6000"/>
    <n v="6042.02"/>
    <x v="0"/>
    <s v="US"/>
    <s v="USD"/>
    <n v="1293857940"/>
    <n v="1290281691"/>
    <b v="1"/>
    <n v="113"/>
    <b v="1"/>
    <x v="14"/>
    <n v="1.0070033333333335"/>
    <n v="53.469203539823013"/>
    <x v="4"/>
    <s v="indie rock"/>
    <x v="2304"/>
    <d v="2011-01-01T04:59:00"/>
  </r>
  <r>
    <n v="18000"/>
    <n v="18221"/>
    <x v="0"/>
    <s v="US"/>
    <s v="USD"/>
    <n v="1407520800"/>
    <n v="1405356072"/>
    <b v="1"/>
    <n v="167"/>
    <b v="1"/>
    <x v="14"/>
    <n v="1.0122777777777778"/>
    <n v="109.10778443113773"/>
    <x v="4"/>
    <s v="indie rock"/>
    <x v="2305"/>
    <d v="2014-08-08T18:00:00"/>
  </r>
  <r>
    <n v="3500"/>
    <n v="3736.55"/>
    <x v="0"/>
    <s v="US"/>
    <s v="USD"/>
    <n v="1331352129"/>
    <n v="1328760129"/>
    <b v="1"/>
    <n v="73"/>
    <b v="1"/>
    <x v="14"/>
    <n v="1.0675857142857144"/>
    <n v="51.185616438356163"/>
    <x v="4"/>
    <s v="indie rock"/>
    <x v="2306"/>
    <d v="2012-03-10T04:02:09"/>
  </r>
  <r>
    <n v="1964.47"/>
    <n v="2095.2600000000002"/>
    <x v="0"/>
    <s v="US"/>
    <s v="USD"/>
    <n v="1336245328"/>
    <n v="1333653333"/>
    <b v="1"/>
    <n v="75"/>
    <b v="1"/>
    <x v="14"/>
    <n v="1.0665777537961894"/>
    <n v="27.936800000000002"/>
    <x v="4"/>
    <s v="indie rock"/>
    <x v="2307"/>
    <d v="2012-05-05T19:15:28"/>
  </r>
  <r>
    <n v="50000"/>
    <n v="50653.11"/>
    <x v="0"/>
    <s v="US"/>
    <s v="USD"/>
    <n v="1409274000"/>
    <n v="1406847996"/>
    <b v="1"/>
    <n v="614"/>
    <b v="1"/>
    <x v="14"/>
    <n v="1.0130622"/>
    <n v="82.496921824104234"/>
    <x v="4"/>
    <s v="indie rock"/>
    <x v="2308"/>
    <d v="2014-08-29T01:00:00"/>
  </r>
  <r>
    <n v="6000"/>
    <n v="6400.47"/>
    <x v="0"/>
    <s v="US"/>
    <s v="USD"/>
    <n v="1362872537"/>
    <n v="1359848537"/>
    <b v="1"/>
    <n v="107"/>
    <b v="1"/>
    <x v="14"/>
    <n v="1.0667450000000001"/>
    <n v="59.817476635514019"/>
    <x v="4"/>
    <s v="indie rock"/>
    <x v="2309"/>
    <d v="2013-03-09T23:42:17"/>
  </r>
  <r>
    <n v="18500"/>
    <n v="79335.360000000001"/>
    <x v="0"/>
    <s v="US"/>
    <s v="USD"/>
    <n v="1363889015"/>
    <n v="1361300615"/>
    <b v="1"/>
    <n v="1224"/>
    <b v="1"/>
    <x v="14"/>
    <n v="4.288397837837838"/>
    <n v="64.816470588235291"/>
    <x v="4"/>
    <s v="indie rock"/>
    <x v="2310"/>
    <d v="2013-03-21T18:03:35"/>
  </r>
  <r>
    <n v="9000"/>
    <n v="9370"/>
    <x v="0"/>
    <s v="US"/>
    <s v="USD"/>
    <n v="1399421189"/>
    <n v="1396829189"/>
    <b v="1"/>
    <n v="104"/>
    <b v="1"/>
    <x v="14"/>
    <n v="1.0411111111111111"/>
    <n v="90.09615384615384"/>
    <x v="4"/>
    <s v="indie rock"/>
    <x v="2311"/>
    <d v="2014-05-07T00:06:29"/>
  </r>
  <r>
    <n v="3000"/>
    <n v="3236"/>
    <x v="0"/>
    <s v="US"/>
    <s v="USD"/>
    <n v="1397862000"/>
    <n v="1395155478"/>
    <b v="1"/>
    <n v="79"/>
    <b v="1"/>
    <x v="14"/>
    <n v="1.0786666666666667"/>
    <n v="40.962025316455694"/>
    <x v="4"/>
    <s v="indie rock"/>
    <x v="2312"/>
    <d v="2014-04-18T23:00:00"/>
  </r>
  <r>
    <n v="5000"/>
    <n v="8792.02"/>
    <x v="0"/>
    <s v="US"/>
    <s v="USD"/>
    <n v="1336086026"/>
    <n v="1333494026"/>
    <b v="1"/>
    <n v="157"/>
    <b v="1"/>
    <x v="14"/>
    <n v="1.7584040000000001"/>
    <n v="56.000127388535034"/>
    <x v="4"/>
    <s v="indie rock"/>
    <x v="2313"/>
    <d v="2012-05-03T23:00:26"/>
  </r>
  <r>
    <n v="1200"/>
    <n v="1883.64"/>
    <x v="0"/>
    <s v="US"/>
    <s v="USD"/>
    <n v="1339074857"/>
    <n v="1336482857"/>
    <b v="1"/>
    <n v="50"/>
    <b v="1"/>
    <x v="14"/>
    <n v="1.5697000000000001"/>
    <n v="37.672800000000002"/>
    <x v="4"/>
    <s v="indie rock"/>
    <x v="2314"/>
    <d v="2012-06-07T13:14:17"/>
  </r>
  <r>
    <n v="2500"/>
    <n v="2565"/>
    <x v="0"/>
    <s v="US"/>
    <s v="USD"/>
    <n v="1336238743"/>
    <n v="1333646743"/>
    <b v="1"/>
    <n v="64"/>
    <b v="1"/>
    <x v="14"/>
    <n v="1.026"/>
    <n v="40.078125"/>
    <x v="4"/>
    <s v="indie rock"/>
    <x v="2315"/>
    <d v="2012-05-05T17:25:43"/>
  </r>
  <r>
    <n v="15000"/>
    <n v="15606.4"/>
    <x v="0"/>
    <s v="US"/>
    <s v="USD"/>
    <n v="1260383040"/>
    <n v="1253726650"/>
    <b v="1"/>
    <n v="200"/>
    <b v="1"/>
    <x v="14"/>
    <n v="1.0404266666666666"/>
    <n v="78.031999999999996"/>
    <x v="4"/>
    <s v="indie rock"/>
    <x v="2316"/>
    <d v="2009-12-09T18:24:00"/>
  </r>
  <r>
    <n v="400"/>
    <n v="416"/>
    <x v="0"/>
    <s v="US"/>
    <s v="USD"/>
    <n v="1266210000"/>
    <n v="1263474049"/>
    <b v="1"/>
    <n v="22"/>
    <b v="1"/>
    <x v="14"/>
    <n v="1.04"/>
    <n v="18.90909090909091"/>
    <x v="4"/>
    <s v="indie rock"/>
    <x v="2317"/>
    <d v="2010-02-15T05:00:00"/>
  </r>
  <r>
    <n v="5000"/>
    <n v="6053"/>
    <x v="0"/>
    <s v="US"/>
    <s v="USD"/>
    <n v="1253937540"/>
    <n v="1251214014"/>
    <b v="1"/>
    <n v="163"/>
    <b v="1"/>
    <x v="14"/>
    <n v="1.2105999999999999"/>
    <n v="37.134969325153371"/>
    <x v="4"/>
    <s v="indie rock"/>
    <x v="2318"/>
    <d v="2009-09-26T03:59:00"/>
  </r>
  <r>
    <n v="3000"/>
    <n v="3231"/>
    <x v="0"/>
    <s v="US"/>
    <s v="USD"/>
    <n v="1387072685"/>
    <n v="1384480685"/>
    <b v="1"/>
    <n v="77"/>
    <b v="1"/>
    <x v="14"/>
    <n v="1.077"/>
    <n v="41.961038961038959"/>
    <x v="4"/>
    <s v="indie rock"/>
    <x v="2319"/>
    <d v="2013-12-15T01:58:05"/>
  </r>
  <r>
    <n v="5000"/>
    <n v="5433"/>
    <x v="0"/>
    <s v="US"/>
    <s v="USD"/>
    <n v="1396463800"/>
    <n v="1393443400"/>
    <b v="1"/>
    <n v="89"/>
    <b v="1"/>
    <x v="14"/>
    <n v="1.0866"/>
    <n v="61.044943820224717"/>
    <x v="4"/>
    <s v="indie rock"/>
    <x v="2320"/>
    <d v="2014-04-02T18:36:40"/>
  </r>
  <r>
    <n v="10557"/>
    <n v="4130"/>
    <x v="3"/>
    <s v="AT"/>
    <s v="EUR"/>
    <n v="1491282901"/>
    <n v="1488694501"/>
    <b v="0"/>
    <n v="64"/>
    <b v="0"/>
    <x v="33"/>
    <n v="0.39120962394619685"/>
    <n v="64.53125"/>
    <x v="7"/>
    <s v="small batch"/>
    <x v="2321"/>
    <d v="2017-04-04T05:15:01"/>
  </r>
  <r>
    <n v="2700"/>
    <n v="85"/>
    <x v="3"/>
    <s v="US"/>
    <s v="USD"/>
    <n v="1491769769"/>
    <n v="1489181369"/>
    <b v="0"/>
    <n v="4"/>
    <b v="0"/>
    <x v="33"/>
    <n v="3.1481481481481478E-2"/>
    <n v="21.25"/>
    <x v="7"/>
    <s v="small batch"/>
    <x v="2322"/>
    <d v="2017-04-09T20:29:29"/>
  </r>
  <r>
    <n v="250"/>
    <n v="120"/>
    <x v="3"/>
    <s v="US"/>
    <s v="USD"/>
    <n v="1490033247"/>
    <n v="1489428447"/>
    <b v="0"/>
    <n v="4"/>
    <b v="0"/>
    <x v="33"/>
    <n v="0.48"/>
    <n v="30"/>
    <x v="7"/>
    <s v="small batch"/>
    <x v="2323"/>
    <d v="2017-03-20T18:07:27"/>
  </r>
  <r>
    <n v="7500"/>
    <n v="1555"/>
    <x v="3"/>
    <s v="GB"/>
    <s v="GBP"/>
    <n v="1490559285"/>
    <n v="1487970885"/>
    <b v="0"/>
    <n v="61"/>
    <b v="0"/>
    <x v="33"/>
    <n v="0.20733333333333334"/>
    <n v="25.491803278688526"/>
    <x v="7"/>
    <s v="small batch"/>
    <x v="2324"/>
    <d v="2017-03-26T20:14:45"/>
  </r>
  <r>
    <n v="1000"/>
    <n v="80"/>
    <x v="3"/>
    <s v="US"/>
    <s v="USD"/>
    <n v="1490830331"/>
    <n v="1488241931"/>
    <b v="0"/>
    <n v="7"/>
    <b v="0"/>
    <x v="33"/>
    <n v="0.08"/>
    <n v="11.428571428571429"/>
    <x v="7"/>
    <s v="small batch"/>
    <x v="2325"/>
    <d v="2017-03-29T23:32:11"/>
  </r>
  <r>
    <n v="15000"/>
    <n v="108"/>
    <x v="3"/>
    <s v="US"/>
    <s v="USD"/>
    <n v="1493571600"/>
    <n v="1489106948"/>
    <b v="0"/>
    <n v="1"/>
    <b v="0"/>
    <x v="33"/>
    <n v="7.1999999999999998E-3"/>
    <n v="108"/>
    <x v="7"/>
    <s v="small batch"/>
    <x v="2326"/>
    <d v="2017-04-30T17:00:00"/>
  </r>
  <r>
    <n v="35000"/>
    <n v="184133.01"/>
    <x v="0"/>
    <s v="US"/>
    <s v="USD"/>
    <n v="1409090440"/>
    <n v="1406066440"/>
    <b v="1"/>
    <n v="3355"/>
    <b v="1"/>
    <x v="33"/>
    <n v="5.2609431428571432"/>
    <n v="54.883162444113267"/>
    <x v="7"/>
    <s v="small batch"/>
    <x v="2327"/>
    <d v="2014-08-26T22:00:40"/>
  </r>
  <r>
    <n v="10000"/>
    <n v="25445"/>
    <x v="0"/>
    <s v="US"/>
    <s v="USD"/>
    <n v="1434307537"/>
    <n v="1431715537"/>
    <b v="1"/>
    <n v="537"/>
    <b v="1"/>
    <x v="33"/>
    <n v="2.5445000000000002"/>
    <n v="47.383612662942269"/>
    <x v="7"/>
    <s v="small batch"/>
    <x v="2328"/>
    <d v="2015-06-14T18:45:37"/>
  </r>
  <r>
    <n v="25000"/>
    <n v="26480"/>
    <x v="0"/>
    <s v="US"/>
    <s v="USD"/>
    <n v="1405609146"/>
    <n v="1403017146"/>
    <b v="1"/>
    <n v="125"/>
    <b v="1"/>
    <x v="33"/>
    <n v="1.0591999999999999"/>
    <n v="211.84"/>
    <x v="7"/>
    <s v="small batch"/>
    <x v="2329"/>
    <d v="2014-07-17T14:59:06"/>
  </r>
  <r>
    <n v="35000"/>
    <n v="35848"/>
    <x v="0"/>
    <s v="US"/>
    <s v="USD"/>
    <n v="1451001600"/>
    <n v="1448400943"/>
    <b v="1"/>
    <n v="163"/>
    <b v="1"/>
    <x v="33"/>
    <n v="1.0242285714285715"/>
    <n v="219.92638036809817"/>
    <x v="7"/>
    <s v="small batch"/>
    <x v="2330"/>
    <d v="2015-12-25T00:00:00"/>
  </r>
  <r>
    <n v="8000"/>
    <n v="11545.1"/>
    <x v="0"/>
    <s v="US"/>
    <s v="USD"/>
    <n v="1408320490"/>
    <n v="1405728490"/>
    <b v="1"/>
    <n v="283"/>
    <b v="1"/>
    <x v="33"/>
    <n v="1.4431375"/>
    <n v="40.795406360424032"/>
    <x v="7"/>
    <s v="small batch"/>
    <x v="2331"/>
    <d v="2014-08-18T00:08:10"/>
  </r>
  <r>
    <n v="25000"/>
    <n v="26577"/>
    <x v="0"/>
    <s v="US"/>
    <s v="USD"/>
    <n v="1423235071"/>
    <n v="1420643071"/>
    <b v="1"/>
    <n v="352"/>
    <b v="1"/>
    <x v="33"/>
    <n v="1.06308"/>
    <n v="75.502840909090907"/>
    <x v="7"/>
    <s v="small batch"/>
    <x v="2332"/>
    <d v="2015-02-06T15:04:31"/>
  </r>
  <r>
    <n v="600"/>
    <n v="1273"/>
    <x v="0"/>
    <s v="US"/>
    <s v="USD"/>
    <n v="1401385800"/>
    <n v="1399563390"/>
    <b v="1"/>
    <n v="94"/>
    <b v="1"/>
    <x v="33"/>
    <n v="2.1216666666666666"/>
    <n v="13.542553191489361"/>
    <x v="7"/>
    <s v="small batch"/>
    <x v="2333"/>
    <d v="2014-05-29T17:50:00"/>
  </r>
  <r>
    <n v="4000"/>
    <n v="4078"/>
    <x v="0"/>
    <s v="US"/>
    <s v="USD"/>
    <n v="1415208840"/>
    <n v="1412611498"/>
    <b v="1"/>
    <n v="67"/>
    <b v="1"/>
    <x v="33"/>
    <n v="1.0195000000000001"/>
    <n v="60.865671641791046"/>
    <x v="7"/>
    <s v="small batch"/>
    <x v="2334"/>
    <d v="2014-11-05T17:34:00"/>
  </r>
  <r>
    <n v="25000"/>
    <n v="25568"/>
    <x v="0"/>
    <s v="US"/>
    <s v="USD"/>
    <n v="1402494243"/>
    <n v="1399902243"/>
    <b v="1"/>
    <n v="221"/>
    <b v="1"/>
    <x v="33"/>
    <n v="1.0227200000000001"/>
    <n v="115.69230769230769"/>
    <x v="7"/>
    <s v="small batch"/>
    <x v="2335"/>
    <d v="2014-06-11T13:44:03"/>
  </r>
  <r>
    <n v="20000"/>
    <n v="104146.51"/>
    <x v="0"/>
    <s v="US"/>
    <s v="USD"/>
    <n v="1394316695"/>
    <n v="1390860695"/>
    <b v="1"/>
    <n v="2165"/>
    <b v="1"/>
    <x v="33"/>
    <n v="5.2073254999999996"/>
    <n v="48.104623556581984"/>
    <x v="7"/>
    <s v="small batch"/>
    <x v="2336"/>
    <d v="2014-03-08T22:11:35"/>
  </r>
  <r>
    <n v="12000"/>
    <n v="13279"/>
    <x v="0"/>
    <s v="US"/>
    <s v="USD"/>
    <n v="1403796143"/>
    <n v="1401204143"/>
    <b v="1"/>
    <n v="179"/>
    <b v="1"/>
    <x v="33"/>
    <n v="1.1065833333333333"/>
    <n v="74.184357541899445"/>
    <x v="7"/>
    <s v="small batch"/>
    <x v="2337"/>
    <d v="2014-06-26T15:22:23"/>
  </r>
  <r>
    <n v="15000"/>
    <n v="15171.5"/>
    <x v="0"/>
    <s v="US"/>
    <s v="USD"/>
    <n v="1404077484"/>
    <n v="1401485484"/>
    <b v="1"/>
    <n v="123"/>
    <b v="1"/>
    <x v="33"/>
    <n v="1.0114333333333334"/>
    <n v="123.34552845528455"/>
    <x v="7"/>
    <s v="small batch"/>
    <x v="2338"/>
    <d v="2014-06-29T21:31:24"/>
  </r>
  <r>
    <n v="25000"/>
    <n v="73552"/>
    <x v="0"/>
    <s v="US"/>
    <s v="USD"/>
    <n v="1482134340"/>
    <n v="1479496309"/>
    <b v="1"/>
    <n v="1104"/>
    <b v="1"/>
    <x v="33"/>
    <n v="2.9420799999999998"/>
    <n v="66.623188405797094"/>
    <x v="7"/>
    <s v="small batch"/>
    <x v="2339"/>
    <d v="2016-12-19T07:59:00"/>
  </r>
  <r>
    <n v="40000"/>
    <n v="42311"/>
    <x v="0"/>
    <s v="US"/>
    <s v="USD"/>
    <n v="1477841138"/>
    <n v="1475249138"/>
    <b v="1"/>
    <n v="403"/>
    <b v="1"/>
    <x v="33"/>
    <n v="1.0577749999999999"/>
    <n v="104.99007444168734"/>
    <x v="7"/>
    <s v="small batch"/>
    <x v="2340"/>
    <d v="2016-10-30T15:25:38"/>
  </r>
  <r>
    <n v="5000"/>
    <n v="0"/>
    <x v="1"/>
    <s v="US"/>
    <s v="USD"/>
    <n v="1436729504"/>
    <n v="1434137504"/>
    <b v="0"/>
    <n v="0"/>
    <b v="0"/>
    <x v="7"/>
    <n v="0"/>
    <e v="#DIV/0!"/>
    <x v="2"/>
    <s v="web"/>
    <x v="2341"/>
    <d v="2015-07-12T19:31:44"/>
  </r>
  <r>
    <n v="5500"/>
    <n v="0"/>
    <x v="1"/>
    <s v="US"/>
    <s v="USD"/>
    <n v="1412571600"/>
    <n v="1410799870"/>
    <b v="0"/>
    <n v="0"/>
    <b v="0"/>
    <x v="7"/>
    <n v="0"/>
    <e v="#DIV/0!"/>
    <x v="2"/>
    <s v="web"/>
    <x v="2342"/>
    <d v="2014-10-06T05:00:00"/>
  </r>
  <r>
    <n v="10000"/>
    <n v="300"/>
    <x v="1"/>
    <s v="US"/>
    <s v="USD"/>
    <n v="1452282420"/>
    <n v="1447962505"/>
    <b v="0"/>
    <n v="1"/>
    <b v="0"/>
    <x v="7"/>
    <n v="0.03"/>
    <n v="300"/>
    <x v="2"/>
    <s v="web"/>
    <x v="2343"/>
    <d v="2016-01-08T19:47:00"/>
  </r>
  <r>
    <n v="1000"/>
    <n v="1"/>
    <x v="1"/>
    <s v="CA"/>
    <s v="CAD"/>
    <n v="1466789269"/>
    <n v="1464197269"/>
    <b v="0"/>
    <n v="1"/>
    <b v="0"/>
    <x v="7"/>
    <n v="1E-3"/>
    <n v="1"/>
    <x v="2"/>
    <s v="web"/>
    <x v="2344"/>
    <d v="2016-06-24T17:27:49"/>
  </r>
  <r>
    <n v="3000"/>
    <n v="0"/>
    <x v="1"/>
    <s v="US"/>
    <s v="USD"/>
    <n v="1427845140"/>
    <n v="1424822556"/>
    <b v="0"/>
    <n v="0"/>
    <b v="0"/>
    <x v="7"/>
    <n v="0"/>
    <e v="#DIV/0!"/>
    <x v="2"/>
    <s v="web"/>
    <x v="2345"/>
    <d v="2015-03-31T23:39:00"/>
  </r>
  <r>
    <n v="60000"/>
    <n v="39"/>
    <x v="1"/>
    <s v="US"/>
    <s v="USD"/>
    <n v="1476731431"/>
    <n v="1472843431"/>
    <b v="0"/>
    <n v="3"/>
    <b v="0"/>
    <x v="7"/>
    <n v="6.4999999999999997E-4"/>
    <n v="13"/>
    <x v="2"/>
    <s v="web"/>
    <x v="2346"/>
    <d v="2016-10-17T19:10:31"/>
  </r>
  <r>
    <n v="1000"/>
    <n v="15"/>
    <x v="1"/>
    <s v="US"/>
    <s v="USD"/>
    <n v="1472135676"/>
    <n v="1469543676"/>
    <b v="0"/>
    <n v="1"/>
    <b v="0"/>
    <x v="7"/>
    <n v="1.4999999999999999E-2"/>
    <n v="15"/>
    <x v="2"/>
    <s v="web"/>
    <x v="2347"/>
    <d v="2016-08-25T14:34:36"/>
  </r>
  <r>
    <n v="70000"/>
    <n v="270"/>
    <x v="1"/>
    <s v="US"/>
    <s v="USD"/>
    <n v="1456006938"/>
    <n v="1450822938"/>
    <b v="0"/>
    <n v="5"/>
    <b v="0"/>
    <x v="7"/>
    <n v="3.8571428571428572E-3"/>
    <n v="54"/>
    <x v="2"/>
    <s v="web"/>
    <x v="2348"/>
    <d v="2016-02-20T22:22:18"/>
  </r>
  <r>
    <n v="474900"/>
    <n v="0"/>
    <x v="1"/>
    <s v="SE"/>
    <s v="SEK"/>
    <n v="1439318228"/>
    <n v="1436812628"/>
    <b v="0"/>
    <n v="0"/>
    <b v="0"/>
    <x v="7"/>
    <n v="0"/>
    <e v="#DIV/0!"/>
    <x v="2"/>
    <s v="web"/>
    <x v="2349"/>
    <d v="2015-08-11T18:37:08"/>
  </r>
  <r>
    <n v="50000"/>
    <n v="0"/>
    <x v="1"/>
    <s v="IE"/>
    <s v="EUR"/>
    <n v="1483474370"/>
    <n v="1480882370"/>
    <b v="0"/>
    <n v="0"/>
    <b v="0"/>
    <x v="7"/>
    <n v="0"/>
    <e v="#DIV/0!"/>
    <x v="2"/>
    <s v="web"/>
    <x v="2350"/>
    <d v="2017-01-03T20:12:50"/>
  </r>
  <r>
    <n v="18900"/>
    <n v="108"/>
    <x v="1"/>
    <s v="NZ"/>
    <s v="NZD"/>
    <n v="1430360739"/>
    <n v="1427768739"/>
    <b v="0"/>
    <n v="7"/>
    <b v="0"/>
    <x v="7"/>
    <n v="5.7142857142857143E-3"/>
    <n v="15.428571428571429"/>
    <x v="2"/>
    <s v="web"/>
    <x v="2351"/>
    <d v="2015-04-30T02:25:39"/>
  </r>
  <r>
    <n v="2000"/>
    <n v="0"/>
    <x v="1"/>
    <s v="US"/>
    <s v="USD"/>
    <n v="1433603552"/>
    <n v="1428419552"/>
    <b v="0"/>
    <n v="0"/>
    <b v="0"/>
    <x v="7"/>
    <n v="0"/>
    <e v="#DIV/0!"/>
    <x v="2"/>
    <s v="web"/>
    <x v="2352"/>
    <d v="2015-06-06T15:12:32"/>
  </r>
  <r>
    <n v="1000"/>
    <n v="0"/>
    <x v="1"/>
    <s v="US"/>
    <s v="USD"/>
    <n v="1429632822"/>
    <n v="1428596022"/>
    <b v="0"/>
    <n v="0"/>
    <b v="0"/>
    <x v="7"/>
    <n v="0"/>
    <e v="#DIV/0!"/>
    <x v="2"/>
    <s v="web"/>
    <x v="2353"/>
    <d v="2015-04-21T16:13:42"/>
  </r>
  <r>
    <n v="35000"/>
    <n v="25"/>
    <x v="1"/>
    <s v="US"/>
    <s v="USD"/>
    <n v="1420910460"/>
    <n v="1415726460"/>
    <b v="0"/>
    <n v="1"/>
    <b v="0"/>
    <x v="7"/>
    <n v="7.1428571428571429E-4"/>
    <n v="25"/>
    <x v="2"/>
    <s v="web"/>
    <x v="2354"/>
    <d v="2015-01-10T17:21:00"/>
  </r>
  <r>
    <n v="8000"/>
    <n v="55"/>
    <x v="1"/>
    <s v="AU"/>
    <s v="AUD"/>
    <n v="1430604136"/>
    <n v="1428012136"/>
    <b v="0"/>
    <n v="2"/>
    <b v="0"/>
    <x v="7"/>
    <n v="6.875E-3"/>
    <n v="27.5"/>
    <x v="2"/>
    <s v="web"/>
    <x v="2355"/>
    <d v="2015-05-02T22:02:16"/>
  </r>
  <r>
    <n v="10000"/>
    <n v="0"/>
    <x v="1"/>
    <s v="NL"/>
    <s v="EUR"/>
    <n v="1433530104"/>
    <n v="1430938104"/>
    <b v="0"/>
    <n v="0"/>
    <b v="0"/>
    <x v="7"/>
    <n v="0"/>
    <e v="#DIV/0!"/>
    <x v="2"/>
    <s v="web"/>
    <x v="2356"/>
    <d v="2015-06-05T18:48:24"/>
  </r>
  <r>
    <n v="27000"/>
    <n v="0"/>
    <x v="1"/>
    <s v="GB"/>
    <s v="GBP"/>
    <n v="1445093578"/>
    <n v="1442501578"/>
    <b v="0"/>
    <n v="0"/>
    <b v="0"/>
    <x v="7"/>
    <n v="0"/>
    <e v="#DIV/0!"/>
    <x v="2"/>
    <s v="web"/>
    <x v="2357"/>
    <d v="2015-10-17T14:52:58"/>
  </r>
  <r>
    <n v="1500"/>
    <n v="0"/>
    <x v="1"/>
    <s v="GB"/>
    <s v="GBP"/>
    <n v="1422664740"/>
    <n v="1417818036"/>
    <b v="0"/>
    <n v="0"/>
    <b v="0"/>
    <x v="7"/>
    <n v="0"/>
    <e v="#DIV/0!"/>
    <x v="2"/>
    <s v="web"/>
    <x v="2358"/>
    <d v="2015-01-31T00:39:00"/>
  </r>
  <r>
    <n v="7500"/>
    <n v="1101"/>
    <x v="1"/>
    <s v="US"/>
    <s v="USD"/>
    <n v="1438616124"/>
    <n v="1433432124"/>
    <b v="0"/>
    <n v="3"/>
    <b v="0"/>
    <x v="7"/>
    <n v="0.14680000000000001"/>
    <n v="367"/>
    <x v="2"/>
    <s v="web"/>
    <x v="2359"/>
    <d v="2015-08-03T15:35:24"/>
  </r>
  <r>
    <n v="5000"/>
    <n v="2"/>
    <x v="1"/>
    <s v="CA"/>
    <s v="CAD"/>
    <n v="1454864280"/>
    <n v="1452272280"/>
    <b v="0"/>
    <n v="1"/>
    <b v="0"/>
    <x v="7"/>
    <n v="4.0000000000000002E-4"/>
    <n v="2"/>
    <x v="2"/>
    <s v="web"/>
    <x v="2360"/>
    <d v="2016-02-07T16:58:00"/>
  </r>
  <r>
    <n v="200"/>
    <n v="0"/>
    <x v="1"/>
    <s v="CA"/>
    <s v="CAD"/>
    <n v="1462053600"/>
    <n v="1459975008"/>
    <b v="0"/>
    <n v="0"/>
    <b v="0"/>
    <x v="7"/>
    <n v="0"/>
    <e v="#DIV/0!"/>
    <x v="2"/>
    <s v="web"/>
    <x v="2361"/>
    <d v="2016-04-30T22:00:00"/>
  </r>
  <r>
    <n v="420"/>
    <n v="120"/>
    <x v="1"/>
    <s v="US"/>
    <s v="USD"/>
    <n v="1418315470"/>
    <n v="1415723470"/>
    <b v="0"/>
    <n v="2"/>
    <b v="0"/>
    <x v="7"/>
    <n v="0.2857142857142857"/>
    <n v="60"/>
    <x v="2"/>
    <s v="web"/>
    <x v="2362"/>
    <d v="2014-12-11T16:31:10"/>
  </r>
  <r>
    <n v="175000"/>
    <n v="0"/>
    <x v="1"/>
    <s v="US"/>
    <s v="USD"/>
    <n v="1451348200"/>
    <n v="1447460200"/>
    <b v="0"/>
    <n v="0"/>
    <b v="0"/>
    <x v="7"/>
    <n v="0"/>
    <e v="#DIV/0!"/>
    <x v="2"/>
    <s v="web"/>
    <x v="2363"/>
    <d v="2015-12-29T00:16:40"/>
  </r>
  <r>
    <n v="128"/>
    <n v="0"/>
    <x v="1"/>
    <s v="US"/>
    <s v="USD"/>
    <n v="1445898356"/>
    <n v="1441146356"/>
    <b v="0"/>
    <n v="0"/>
    <b v="0"/>
    <x v="7"/>
    <n v="0"/>
    <e v="#DIV/0!"/>
    <x v="2"/>
    <s v="web"/>
    <x v="2364"/>
    <d v="2015-10-26T22:25:56"/>
  </r>
  <r>
    <n v="1000"/>
    <n v="0"/>
    <x v="1"/>
    <s v="IT"/>
    <s v="EUR"/>
    <n v="1453071600"/>
    <n v="1449596425"/>
    <b v="0"/>
    <n v="0"/>
    <b v="0"/>
    <x v="7"/>
    <n v="0"/>
    <e v="#DIV/0!"/>
    <x v="2"/>
    <s v="web"/>
    <x v="2365"/>
    <d v="2016-01-17T23:00:00"/>
  </r>
  <r>
    <n v="25000"/>
    <n v="2630"/>
    <x v="1"/>
    <s v="GB"/>
    <s v="GBP"/>
    <n v="1445431533"/>
    <n v="1442839533"/>
    <b v="0"/>
    <n v="27"/>
    <b v="0"/>
    <x v="7"/>
    <n v="0.1052"/>
    <n v="97.407407407407405"/>
    <x v="2"/>
    <s v="web"/>
    <x v="2366"/>
    <d v="2015-10-21T12:45:33"/>
  </r>
  <r>
    <n v="50000"/>
    <n v="670"/>
    <x v="1"/>
    <s v="US"/>
    <s v="USD"/>
    <n v="1461622616"/>
    <n v="1456442216"/>
    <b v="0"/>
    <n v="14"/>
    <b v="0"/>
    <x v="7"/>
    <n v="1.34E-2"/>
    <n v="47.857142857142854"/>
    <x v="2"/>
    <s v="web"/>
    <x v="2367"/>
    <d v="2016-04-25T22:16:56"/>
  </r>
  <r>
    <n v="40000"/>
    <n v="100"/>
    <x v="1"/>
    <s v="US"/>
    <s v="USD"/>
    <n v="1429028365"/>
    <n v="1425143965"/>
    <b v="0"/>
    <n v="2"/>
    <b v="0"/>
    <x v="7"/>
    <n v="2.5000000000000001E-3"/>
    <n v="50"/>
    <x v="2"/>
    <s v="web"/>
    <x v="2368"/>
    <d v="2015-04-14T16:19:25"/>
  </r>
  <r>
    <n v="25000"/>
    <n v="0"/>
    <x v="1"/>
    <s v="US"/>
    <s v="USD"/>
    <n v="1455132611"/>
    <n v="1452540611"/>
    <b v="0"/>
    <n v="0"/>
    <b v="0"/>
    <x v="7"/>
    <n v="0"/>
    <e v="#DIV/0!"/>
    <x v="2"/>
    <s v="web"/>
    <x v="2369"/>
    <d v="2016-02-10T19:30:11"/>
  </r>
  <r>
    <n v="25000"/>
    <n v="82"/>
    <x v="1"/>
    <s v="US"/>
    <s v="USD"/>
    <n v="1418877141"/>
    <n v="1416285141"/>
    <b v="0"/>
    <n v="4"/>
    <b v="0"/>
    <x v="7"/>
    <n v="3.2799999999999999E-3"/>
    <n v="20.5"/>
    <x v="2"/>
    <s v="web"/>
    <x v="2370"/>
    <d v="2014-12-18T04:32:21"/>
  </r>
  <r>
    <n v="2000"/>
    <n v="0"/>
    <x v="1"/>
    <s v="US"/>
    <s v="USD"/>
    <n v="1435257596"/>
    <n v="1432665596"/>
    <b v="0"/>
    <n v="0"/>
    <b v="0"/>
    <x v="7"/>
    <n v="0"/>
    <e v="#DIV/0!"/>
    <x v="2"/>
    <s v="web"/>
    <x v="2371"/>
    <d v="2015-06-25T18:39:56"/>
  </r>
  <r>
    <n v="5500"/>
    <n v="180"/>
    <x v="1"/>
    <s v="AU"/>
    <s v="AUD"/>
    <n v="1429839571"/>
    <n v="1427247571"/>
    <b v="0"/>
    <n v="6"/>
    <b v="0"/>
    <x v="7"/>
    <n v="3.272727272727273E-2"/>
    <n v="30"/>
    <x v="2"/>
    <s v="web"/>
    <x v="2372"/>
    <d v="2015-04-24T01:39:31"/>
  </r>
  <r>
    <n v="850000"/>
    <n v="50"/>
    <x v="1"/>
    <s v="SE"/>
    <s v="SEK"/>
    <n v="1440863624"/>
    <n v="1438271624"/>
    <b v="0"/>
    <n v="1"/>
    <b v="0"/>
    <x v="7"/>
    <n v="5.8823529411764708E-5"/>
    <n v="50"/>
    <x v="2"/>
    <s v="web"/>
    <x v="2373"/>
    <d v="2015-08-29T15:53:44"/>
  </r>
  <r>
    <n v="22000"/>
    <n v="10"/>
    <x v="1"/>
    <s v="US"/>
    <s v="USD"/>
    <n v="1423772060"/>
    <n v="1421180060"/>
    <b v="0"/>
    <n v="1"/>
    <b v="0"/>
    <x v="7"/>
    <n v="4.5454545454545455E-4"/>
    <n v="10"/>
    <x v="2"/>
    <s v="web"/>
    <x v="2374"/>
    <d v="2015-02-12T20:14:20"/>
  </r>
  <r>
    <n v="10000"/>
    <n v="0"/>
    <x v="1"/>
    <s v="US"/>
    <s v="USD"/>
    <n v="1473451437"/>
    <n v="1470859437"/>
    <b v="0"/>
    <n v="0"/>
    <b v="0"/>
    <x v="7"/>
    <n v="0"/>
    <e v="#DIV/0!"/>
    <x v="2"/>
    <s v="web"/>
    <x v="2375"/>
    <d v="2016-09-09T20:03:57"/>
  </r>
  <r>
    <n v="3000"/>
    <n v="326.33"/>
    <x v="1"/>
    <s v="US"/>
    <s v="USD"/>
    <n v="1449785566"/>
    <n v="1447193566"/>
    <b v="0"/>
    <n v="4"/>
    <b v="0"/>
    <x v="7"/>
    <n v="0.10877666666666666"/>
    <n v="81.582499999999996"/>
    <x v="2"/>
    <s v="web"/>
    <x v="2376"/>
    <d v="2015-12-10T22:12:46"/>
  </r>
  <r>
    <n v="2500"/>
    <n v="0"/>
    <x v="1"/>
    <s v="CA"/>
    <s v="CAD"/>
    <n v="1480110783"/>
    <n v="1477515183"/>
    <b v="0"/>
    <n v="0"/>
    <b v="0"/>
    <x v="7"/>
    <n v="0"/>
    <e v="#DIV/0!"/>
    <x v="2"/>
    <s v="web"/>
    <x v="2377"/>
    <d v="2016-11-25T21:53:03"/>
  </r>
  <r>
    <n v="110000"/>
    <n v="0"/>
    <x v="1"/>
    <s v="US"/>
    <s v="USD"/>
    <n v="1440548330"/>
    <n v="1438042730"/>
    <b v="0"/>
    <n v="0"/>
    <b v="0"/>
    <x v="7"/>
    <n v="0"/>
    <e v="#DIV/0!"/>
    <x v="2"/>
    <s v="web"/>
    <x v="2378"/>
    <d v="2015-08-26T00:18:50"/>
  </r>
  <r>
    <n v="30000"/>
    <n v="0"/>
    <x v="1"/>
    <s v="US"/>
    <s v="USD"/>
    <n v="1444004616"/>
    <n v="1440116616"/>
    <b v="0"/>
    <n v="0"/>
    <b v="0"/>
    <x v="7"/>
    <n v="0"/>
    <e v="#DIV/0!"/>
    <x v="2"/>
    <s v="web"/>
    <x v="2379"/>
    <d v="2015-10-05T00:23:36"/>
  </r>
  <r>
    <n v="15000"/>
    <n v="55"/>
    <x v="1"/>
    <s v="US"/>
    <s v="USD"/>
    <n v="1443726142"/>
    <n v="1441134142"/>
    <b v="0"/>
    <n v="3"/>
    <b v="0"/>
    <x v="7"/>
    <n v="3.6666666666666666E-3"/>
    <n v="18.333333333333332"/>
    <x v="2"/>
    <s v="web"/>
    <x v="2380"/>
    <d v="2015-10-01T19:02:22"/>
  </r>
  <r>
    <n v="86350"/>
    <n v="1571"/>
    <x v="1"/>
    <s v="US"/>
    <s v="USD"/>
    <n v="1428704848"/>
    <n v="1426112848"/>
    <b v="0"/>
    <n v="7"/>
    <b v="0"/>
    <x v="7"/>
    <n v="1.8193398957730169E-2"/>
    <n v="224.42857142857142"/>
    <x v="2"/>
    <s v="web"/>
    <x v="2381"/>
    <d v="2015-04-10T22:27:28"/>
  </r>
  <r>
    <n v="3000"/>
    <n v="75"/>
    <x v="1"/>
    <s v="US"/>
    <s v="USD"/>
    <n v="1438662603"/>
    <n v="1436502603"/>
    <b v="0"/>
    <n v="2"/>
    <b v="0"/>
    <x v="7"/>
    <n v="2.5000000000000001E-2"/>
    <n v="37.5"/>
    <x v="2"/>
    <s v="web"/>
    <x v="2382"/>
    <d v="2015-08-04T04:30:03"/>
  </r>
  <r>
    <n v="10000"/>
    <n v="435"/>
    <x v="1"/>
    <s v="NZ"/>
    <s v="NZD"/>
    <n v="1424568107"/>
    <n v="1421976107"/>
    <b v="0"/>
    <n v="3"/>
    <b v="0"/>
    <x v="7"/>
    <n v="4.3499999999999997E-2"/>
    <n v="145"/>
    <x v="2"/>
    <s v="web"/>
    <x v="2383"/>
    <d v="2015-02-22T01:21:47"/>
  </r>
  <r>
    <n v="1000"/>
    <n v="8"/>
    <x v="1"/>
    <s v="US"/>
    <s v="USD"/>
    <n v="1415932643"/>
    <n v="1413337043"/>
    <b v="0"/>
    <n v="8"/>
    <b v="0"/>
    <x v="7"/>
    <n v="8.0000000000000002E-3"/>
    <n v="1"/>
    <x v="2"/>
    <s v="web"/>
    <x v="2384"/>
    <d v="2014-11-14T02:37:23"/>
  </r>
  <r>
    <n v="65000"/>
    <n v="788"/>
    <x v="1"/>
    <s v="US"/>
    <s v="USD"/>
    <n v="1438793432"/>
    <n v="1436201432"/>
    <b v="0"/>
    <n v="7"/>
    <b v="0"/>
    <x v="7"/>
    <n v="1.2123076923076924E-2"/>
    <n v="112.57142857142857"/>
    <x v="2"/>
    <s v="web"/>
    <x v="2385"/>
    <d v="2015-08-05T16:50:32"/>
  </r>
  <r>
    <n v="30000"/>
    <n v="0"/>
    <x v="1"/>
    <s v="CA"/>
    <s v="CAD"/>
    <n v="1420920424"/>
    <n v="1415736424"/>
    <b v="0"/>
    <n v="0"/>
    <b v="0"/>
    <x v="7"/>
    <n v="0"/>
    <e v="#DIV/0!"/>
    <x v="2"/>
    <s v="web"/>
    <x v="2386"/>
    <d v="2015-01-10T20:07:04"/>
  </r>
  <r>
    <n v="150000"/>
    <n v="1026"/>
    <x v="1"/>
    <s v="US"/>
    <s v="USD"/>
    <n v="1469199740"/>
    <n v="1465311740"/>
    <b v="0"/>
    <n v="3"/>
    <b v="0"/>
    <x v="7"/>
    <n v="6.8399999999999997E-3"/>
    <n v="342"/>
    <x v="2"/>
    <s v="web"/>
    <x v="2387"/>
    <d v="2016-07-22T15:02:20"/>
  </r>
  <r>
    <n v="37000"/>
    <n v="463"/>
    <x v="1"/>
    <s v="US"/>
    <s v="USD"/>
    <n v="1421350140"/>
    <n v="1418761759"/>
    <b v="0"/>
    <n v="8"/>
    <b v="0"/>
    <x v="7"/>
    <n v="1.2513513513513513E-2"/>
    <n v="57.875"/>
    <x v="2"/>
    <s v="web"/>
    <x v="2388"/>
    <d v="2015-01-15T19:29:00"/>
  </r>
  <r>
    <n v="16000"/>
    <n v="30"/>
    <x v="1"/>
    <s v="FR"/>
    <s v="EUR"/>
    <n v="1437861540"/>
    <n v="1435160452"/>
    <b v="0"/>
    <n v="1"/>
    <b v="0"/>
    <x v="7"/>
    <n v="1.8749999999999999E-3"/>
    <n v="30"/>
    <x v="2"/>
    <s v="web"/>
    <x v="2389"/>
    <d v="2015-07-25T21:59:00"/>
  </r>
  <r>
    <n v="510000"/>
    <n v="0"/>
    <x v="1"/>
    <s v="AU"/>
    <s v="AUD"/>
    <n v="1420352264"/>
    <n v="1416896264"/>
    <b v="0"/>
    <n v="0"/>
    <b v="0"/>
    <x v="7"/>
    <n v="0"/>
    <e v="#DIV/0!"/>
    <x v="2"/>
    <s v="web"/>
    <x v="2390"/>
    <d v="2015-01-04T06:17:44"/>
  </r>
  <r>
    <n v="20000"/>
    <n v="25"/>
    <x v="1"/>
    <s v="US"/>
    <s v="USD"/>
    <n v="1427825044"/>
    <n v="1425236644"/>
    <b v="0"/>
    <n v="1"/>
    <b v="0"/>
    <x v="7"/>
    <n v="1.25E-3"/>
    <n v="25"/>
    <x v="2"/>
    <s v="web"/>
    <x v="2391"/>
    <d v="2015-03-31T18:04:04"/>
  </r>
  <r>
    <n v="4200"/>
    <n v="0"/>
    <x v="1"/>
    <s v="US"/>
    <s v="USD"/>
    <n v="1446087223"/>
    <n v="1443495223"/>
    <b v="0"/>
    <n v="0"/>
    <b v="0"/>
    <x v="7"/>
    <n v="0"/>
    <e v="#DIV/0!"/>
    <x v="2"/>
    <s v="web"/>
    <x v="2392"/>
    <d v="2015-10-29T02:53:43"/>
  </r>
  <r>
    <n v="100000"/>
    <n v="50"/>
    <x v="1"/>
    <s v="US"/>
    <s v="USD"/>
    <n v="1439048017"/>
    <n v="1436456017"/>
    <b v="0"/>
    <n v="1"/>
    <b v="0"/>
    <x v="7"/>
    <n v="5.0000000000000001E-4"/>
    <n v="50"/>
    <x v="2"/>
    <s v="web"/>
    <x v="2393"/>
    <d v="2015-08-08T15:33:37"/>
  </r>
  <r>
    <n v="5000"/>
    <n v="3"/>
    <x v="1"/>
    <s v="IE"/>
    <s v="EUR"/>
    <n v="1424940093"/>
    <n v="1422348093"/>
    <b v="0"/>
    <n v="2"/>
    <b v="0"/>
    <x v="7"/>
    <n v="5.9999999999999995E-4"/>
    <n v="1.5"/>
    <x v="2"/>
    <s v="web"/>
    <x v="2394"/>
    <d v="2015-02-26T08:41:33"/>
  </r>
  <r>
    <n v="33000"/>
    <n v="0"/>
    <x v="1"/>
    <s v="US"/>
    <s v="USD"/>
    <n v="1484038620"/>
    <n v="1481597687"/>
    <b v="0"/>
    <n v="0"/>
    <b v="0"/>
    <x v="7"/>
    <n v="0"/>
    <e v="#DIV/0!"/>
    <x v="2"/>
    <s v="web"/>
    <x v="2395"/>
    <d v="2017-01-10T08:57:00"/>
  </r>
  <r>
    <n v="5000"/>
    <n v="10"/>
    <x v="1"/>
    <s v="CH"/>
    <s v="CHF"/>
    <n v="1444940558"/>
    <n v="1442348558"/>
    <b v="0"/>
    <n v="1"/>
    <b v="0"/>
    <x v="7"/>
    <n v="2E-3"/>
    <n v="10"/>
    <x v="2"/>
    <s v="web"/>
    <x v="2396"/>
    <d v="2015-10-15T20:22:38"/>
  </r>
  <r>
    <n v="124000"/>
    <n v="0"/>
    <x v="1"/>
    <s v="US"/>
    <s v="USD"/>
    <n v="1420233256"/>
    <n v="1417641256"/>
    <b v="0"/>
    <n v="0"/>
    <b v="0"/>
    <x v="7"/>
    <n v="0"/>
    <e v="#DIV/0!"/>
    <x v="2"/>
    <s v="web"/>
    <x v="2397"/>
    <d v="2015-01-02T21:14:16"/>
  </r>
  <r>
    <n v="4000"/>
    <n v="0"/>
    <x v="1"/>
    <s v="US"/>
    <s v="USD"/>
    <n v="1435874384"/>
    <n v="1433282384"/>
    <b v="0"/>
    <n v="0"/>
    <b v="0"/>
    <x v="7"/>
    <n v="0"/>
    <e v="#DIV/0!"/>
    <x v="2"/>
    <s v="web"/>
    <x v="2398"/>
    <d v="2015-07-02T21:59:44"/>
  </r>
  <r>
    <n v="13000"/>
    <n v="0"/>
    <x v="1"/>
    <s v="SE"/>
    <s v="SEK"/>
    <n v="1418934506"/>
    <n v="1415910506"/>
    <b v="0"/>
    <n v="0"/>
    <b v="0"/>
    <x v="7"/>
    <n v="0"/>
    <e v="#DIV/0!"/>
    <x v="2"/>
    <s v="web"/>
    <x v="2399"/>
    <d v="2014-12-18T20:28:26"/>
  </r>
  <r>
    <n v="50000"/>
    <n v="0"/>
    <x v="1"/>
    <s v="AU"/>
    <s v="AUD"/>
    <n v="1460615164"/>
    <n v="1458023164"/>
    <b v="0"/>
    <n v="0"/>
    <b v="0"/>
    <x v="7"/>
    <n v="0"/>
    <e v="#DIV/0!"/>
    <x v="2"/>
    <s v="web"/>
    <x v="2400"/>
    <d v="2016-04-14T06:26:04"/>
  </r>
  <r>
    <n v="28000"/>
    <n v="201"/>
    <x v="2"/>
    <s v="US"/>
    <s v="USD"/>
    <n v="1457207096"/>
    <n v="1452023096"/>
    <b v="0"/>
    <n v="9"/>
    <b v="0"/>
    <x v="19"/>
    <n v="7.1785714285714283E-3"/>
    <n v="22.333333333333332"/>
    <x v="7"/>
    <s v="food trucks"/>
    <x v="2401"/>
    <d v="2016-03-05T19:44:56"/>
  </r>
  <r>
    <n v="12000"/>
    <n v="52"/>
    <x v="2"/>
    <s v="US"/>
    <s v="USD"/>
    <n v="1431533931"/>
    <n v="1428941931"/>
    <b v="0"/>
    <n v="1"/>
    <b v="0"/>
    <x v="19"/>
    <n v="4.3333333333333331E-3"/>
    <n v="52"/>
    <x v="7"/>
    <s v="food trucks"/>
    <x v="2402"/>
    <d v="2015-05-13T16:18:51"/>
  </r>
  <r>
    <n v="1200"/>
    <n v="202"/>
    <x v="2"/>
    <s v="GB"/>
    <s v="GBP"/>
    <n v="1459368658"/>
    <n v="1454188258"/>
    <b v="0"/>
    <n v="12"/>
    <b v="0"/>
    <x v="19"/>
    <n v="0.16833333333333333"/>
    <n v="16.833333333333332"/>
    <x v="7"/>
    <s v="food trucks"/>
    <x v="2403"/>
    <d v="2016-03-30T20:10:58"/>
  </r>
  <r>
    <n v="15000"/>
    <n v="0"/>
    <x v="2"/>
    <s v="US"/>
    <s v="USD"/>
    <n v="1451782607"/>
    <n v="1449190607"/>
    <b v="0"/>
    <n v="0"/>
    <b v="0"/>
    <x v="19"/>
    <n v="0"/>
    <e v="#DIV/0!"/>
    <x v="7"/>
    <s v="food trucks"/>
    <x v="2404"/>
    <d v="2016-01-03T00:56:47"/>
  </r>
  <r>
    <n v="5000"/>
    <n v="1126"/>
    <x v="2"/>
    <s v="US"/>
    <s v="USD"/>
    <n v="1472911375"/>
    <n v="1471096975"/>
    <b v="0"/>
    <n v="20"/>
    <b v="0"/>
    <x v="19"/>
    <n v="0.22520000000000001"/>
    <n v="56.3"/>
    <x v="7"/>
    <s v="food trucks"/>
    <x v="2405"/>
    <d v="2016-09-03T14:02:55"/>
  </r>
  <r>
    <n v="3250"/>
    <n v="1345"/>
    <x v="2"/>
    <s v="US"/>
    <s v="USD"/>
    <n v="1421635190"/>
    <n v="1418179190"/>
    <b v="0"/>
    <n v="16"/>
    <b v="0"/>
    <x v="19"/>
    <n v="0.41384615384615386"/>
    <n v="84.0625"/>
    <x v="7"/>
    <s v="food trucks"/>
    <x v="2406"/>
    <d v="2015-01-19T02:39:50"/>
  </r>
  <r>
    <n v="22000"/>
    <n v="5557"/>
    <x v="2"/>
    <s v="US"/>
    <s v="USD"/>
    <n v="1428732000"/>
    <n v="1426772928"/>
    <b v="0"/>
    <n v="33"/>
    <b v="0"/>
    <x v="19"/>
    <n v="0.25259090909090909"/>
    <n v="168.39393939393941"/>
    <x v="7"/>
    <s v="food trucks"/>
    <x v="2407"/>
    <d v="2015-04-11T06:00:00"/>
  </r>
  <r>
    <n v="15000"/>
    <n v="30"/>
    <x v="2"/>
    <s v="US"/>
    <s v="USD"/>
    <n v="1415247757"/>
    <n v="1412652157"/>
    <b v="0"/>
    <n v="2"/>
    <b v="0"/>
    <x v="19"/>
    <n v="2E-3"/>
    <n v="15"/>
    <x v="7"/>
    <s v="food trucks"/>
    <x v="2408"/>
    <d v="2014-11-06T04:22:37"/>
  </r>
  <r>
    <n v="25000"/>
    <n v="460"/>
    <x v="2"/>
    <s v="US"/>
    <s v="USD"/>
    <n v="1439931675"/>
    <n v="1437339675"/>
    <b v="0"/>
    <n v="6"/>
    <b v="0"/>
    <x v="19"/>
    <n v="1.84E-2"/>
    <n v="76.666666666666671"/>
    <x v="7"/>
    <s v="food trucks"/>
    <x v="2409"/>
    <d v="2015-08-18T21:01:15"/>
  </r>
  <r>
    <n v="15000"/>
    <n v="0"/>
    <x v="2"/>
    <s v="AU"/>
    <s v="AUD"/>
    <n v="1441619275"/>
    <n v="1439027275"/>
    <b v="0"/>
    <n v="0"/>
    <b v="0"/>
    <x v="19"/>
    <n v="0"/>
    <e v="#DIV/0!"/>
    <x v="7"/>
    <s v="food trucks"/>
    <x v="2410"/>
    <d v="2015-09-07T09:47:55"/>
  </r>
  <r>
    <n v="25000"/>
    <n v="151"/>
    <x v="2"/>
    <s v="US"/>
    <s v="USD"/>
    <n v="1440524082"/>
    <n v="1437932082"/>
    <b v="0"/>
    <n v="3"/>
    <b v="0"/>
    <x v="19"/>
    <n v="6.0400000000000002E-3"/>
    <n v="50.333333333333336"/>
    <x v="7"/>
    <s v="food trucks"/>
    <x v="2411"/>
    <d v="2015-08-25T17:34:42"/>
  </r>
  <r>
    <n v="8000"/>
    <n v="0"/>
    <x v="2"/>
    <s v="FR"/>
    <s v="EUR"/>
    <n v="1480185673"/>
    <n v="1476294073"/>
    <b v="0"/>
    <n v="0"/>
    <b v="0"/>
    <x v="19"/>
    <n v="0"/>
    <e v="#DIV/0!"/>
    <x v="7"/>
    <s v="food trucks"/>
    <x v="2412"/>
    <d v="2016-11-26T18:41:13"/>
  </r>
  <r>
    <n v="3000"/>
    <n v="25"/>
    <x v="2"/>
    <s v="US"/>
    <s v="USD"/>
    <n v="1401579000"/>
    <n v="1398911882"/>
    <b v="0"/>
    <n v="3"/>
    <b v="0"/>
    <x v="19"/>
    <n v="8.3333333333333332E-3"/>
    <n v="8.3333333333333339"/>
    <x v="7"/>
    <s v="food trucks"/>
    <x v="2413"/>
    <d v="2014-05-31T23:30:00"/>
  </r>
  <r>
    <n v="15000"/>
    <n v="460"/>
    <x v="2"/>
    <s v="US"/>
    <s v="USD"/>
    <n v="1440215940"/>
    <n v="1436805660"/>
    <b v="0"/>
    <n v="13"/>
    <b v="0"/>
    <x v="19"/>
    <n v="3.0666666666666665E-2"/>
    <n v="35.384615384615387"/>
    <x v="7"/>
    <s v="food trucks"/>
    <x v="2414"/>
    <d v="2015-08-22T03:59:00"/>
  </r>
  <r>
    <n v="60000"/>
    <n v="335"/>
    <x v="2"/>
    <s v="US"/>
    <s v="USD"/>
    <n v="1468615346"/>
    <n v="1466023346"/>
    <b v="0"/>
    <n v="6"/>
    <b v="0"/>
    <x v="19"/>
    <n v="5.5833333333333334E-3"/>
    <n v="55.833333333333336"/>
    <x v="7"/>
    <s v="food trucks"/>
    <x v="2415"/>
    <d v="2016-07-15T20:42:26"/>
  </r>
  <r>
    <n v="20000"/>
    <n v="5"/>
    <x v="2"/>
    <s v="US"/>
    <s v="USD"/>
    <n v="1426345200"/>
    <n v="1421343743"/>
    <b v="0"/>
    <n v="1"/>
    <b v="0"/>
    <x v="19"/>
    <n v="2.5000000000000001E-4"/>
    <n v="5"/>
    <x v="7"/>
    <s v="food trucks"/>
    <x v="2416"/>
    <d v="2015-03-14T15:00:00"/>
  </r>
  <r>
    <n v="1000"/>
    <n v="0"/>
    <x v="2"/>
    <s v="US"/>
    <s v="USD"/>
    <n v="1407705187"/>
    <n v="1405113187"/>
    <b v="0"/>
    <n v="0"/>
    <b v="0"/>
    <x v="19"/>
    <n v="0"/>
    <e v="#DIV/0!"/>
    <x v="7"/>
    <s v="food trucks"/>
    <x v="2417"/>
    <d v="2014-08-10T21:13:07"/>
  </r>
  <r>
    <n v="25000"/>
    <n v="5"/>
    <x v="2"/>
    <s v="US"/>
    <s v="USD"/>
    <n v="1427225644"/>
    <n v="1422045244"/>
    <b v="0"/>
    <n v="5"/>
    <b v="0"/>
    <x v="19"/>
    <n v="2.0000000000000001E-4"/>
    <n v="1"/>
    <x v="7"/>
    <s v="food trucks"/>
    <x v="2418"/>
    <d v="2015-03-24T19:34:04"/>
  </r>
  <r>
    <n v="3000"/>
    <n v="0"/>
    <x v="2"/>
    <s v="US"/>
    <s v="USD"/>
    <n v="1424281389"/>
    <n v="1419097389"/>
    <b v="0"/>
    <n v="0"/>
    <b v="0"/>
    <x v="19"/>
    <n v="0"/>
    <e v="#DIV/0!"/>
    <x v="7"/>
    <s v="food trucks"/>
    <x v="2419"/>
    <d v="2015-02-18T17:43:09"/>
  </r>
  <r>
    <n v="16870"/>
    <n v="2501"/>
    <x v="2"/>
    <s v="US"/>
    <s v="USD"/>
    <n v="1415583695"/>
    <n v="1410396095"/>
    <b v="0"/>
    <n v="36"/>
    <b v="0"/>
    <x v="19"/>
    <n v="0.14825133372851215"/>
    <n v="69.472222222222229"/>
    <x v="7"/>
    <s v="food trucks"/>
    <x v="2420"/>
    <d v="2014-11-10T01:41:35"/>
  </r>
  <r>
    <n v="6000"/>
    <n v="1"/>
    <x v="2"/>
    <s v="US"/>
    <s v="USD"/>
    <n v="1424536196"/>
    <n v="1421944196"/>
    <b v="0"/>
    <n v="1"/>
    <b v="0"/>
    <x v="19"/>
    <n v="1.6666666666666666E-4"/>
    <n v="1"/>
    <x v="7"/>
    <s v="food trucks"/>
    <x v="2421"/>
    <d v="2015-02-21T16:29:56"/>
  </r>
  <r>
    <n v="500"/>
    <n v="1"/>
    <x v="2"/>
    <s v="US"/>
    <s v="USD"/>
    <n v="1426091036"/>
    <n v="1423502636"/>
    <b v="0"/>
    <n v="1"/>
    <b v="0"/>
    <x v="19"/>
    <n v="2E-3"/>
    <n v="1"/>
    <x v="7"/>
    <s v="food trucks"/>
    <x v="2422"/>
    <d v="2015-03-11T16:23:56"/>
  </r>
  <r>
    <n v="60000"/>
    <n v="8"/>
    <x v="2"/>
    <s v="US"/>
    <s v="USD"/>
    <n v="1420044890"/>
    <n v="1417452890"/>
    <b v="0"/>
    <n v="1"/>
    <b v="0"/>
    <x v="19"/>
    <n v="1.3333333333333334E-4"/>
    <n v="8"/>
    <x v="7"/>
    <s v="food trucks"/>
    <x v="2423"/>
    <d v="2014-12-31T16:54:50"/>
  </r>
  <r>
    <n v="25000"/>
    <n v="310"/>
    <x v="2"/>
    <s v="US"/>
    <s v="USD"/>
    <n v="1414445108"/>
    <n v="1411853108"/>
    <b v="0"/>
    <n v="9"/>
    <b v="0"/>
    <x v="19"/>
    <n v="1.24E-2"/>
    <n v="34.444444444444443"/>
    <x v="7"/>
    <s v="food trucks"/>
    <x v="2424"/>
    <d v="2014-10-27T21:25:08"/>
  </r>
  <r>
    <n v="3500"/>
    <n v="1"/>
    <x v="2"/>
    <s v="US"/>
    <s v="USD"/>
    <n v="1464386640"/>
    <n v="1463090149"/>
    <b v="0"/>
    <n v="1"/>
    <b v="0"/>
    <x v="19"/>
    <n v="2.8571428571428574E-4"/>
    <n v="1"/>
    <x v="7"/>
    <s v="food trucks"/>
    <x v="2425"/>
    <d v="2016-05-27T22:04:00"/>
  </r>
  <r>
    <n v="20000"/>
    <n v="0"/>
    <x v="2"/>
    <s v="US"/>
    <s v="USD"/>
    <n v="1439006692"/>
    <n v="1433822692"/>
    <b v="0"/>
    <n v="0"/>
    <b v="0"/>
    <x v="19"/>
    <n v="0"/>
    <e v="#DIV/0!"/>
    <x v="7"/>
    <s v="food trucks"/>
    <x v="2426"/>
    <d v="2015-08-08T04:04:52"/>
  </r>
  <r>
    <n v="50000"/>
    <n v="1"/>
    <x v="2"/>
    <s v="US"/>
    <s v="USD"/>
    <n v="1458715133"/>
    <n v="1455262733"/>
    <b v="0"/>
    <n v="1"/>
    <b v="0"/>
    <x v="19"/>
    <n v="2.0000000000000002E-5"/>
    <n v="1"/>
    <x v="7"/>
    <s v="food trucks"/>
    <x v="2427"/>
    <d v="2016-03-23T06:38:53"/>
  </r>
  <r>
    <n v="35000"/>
    <n v="1"/>
    <x v="2"/>
    <s v="US"/>
    <s v="USD"/>
    <n v="1426182551"/>
    <n v="1423594151"/>
    <b v="0"/>
    <n v="1"/>
    <b v="0"/>
    <x v="19"/>
    <n v="2.8571428571428571E-5"/>
    <n v="1"/>
    <x v="7"/>
    <s v="food trucks"/>
    <x v="2428"/>
    <d v="2015-03-12T17:49:11"/>
  </r>
  <r>
    <n v="140000"/>
    <n v="2005"/>
    <x v="2"/>
    <s v="NO"/>
    <s v="NOK"/>
    <n v="1486313040"/>
    <n v="1483131966"/>
    <b v="0"/>
    <n v="4"/>
    <b v="0"/>
    <x v="19"/>
    <n v="1.4321428571428572E-2"/>
    <n v="501.25"/>
    <x v="7"/>
    <s v="food trucks"/>
    <x v="2429"/>
    <d v="2017-02-05T16:44:00"/>
  </r>
  <r>
    <n v="3000"/>
    <n v="21"/>
    <x v="2"/>
    <s v="US"/>
    <s v="USD"/>
    <n v="1455246504"/>
    <n v="1452654504"/>
    <b v="0"/>
    <n v="2"/>
    <b v="0"/>
    <x v="19"/>
    <n v="7.0000000000000001E-3"/>
    <n v="10.5"/>
    <x v="7"/>
    <s v="food trucks"/>
    <x v="2430"/>
    <d v="2016-02-12T03:08:24"/>
  </r>
  <r>
    <n v="100000"/>
    <n v="2"/>
    <x v="2"/>
    <s v="US"/>
    <s v="USD"/>
    <n v="1467080613"/>
    <n v="1461896613"/>
    <b v="0"/>
    <n v="2"/>
    <b v="0"/>
    <x v="19"/>
    <n v="2.0000000000000002E-5"/>
    <n v="1"/>
    <x v="7"/>
    <s v="food trucks"/>
    <x v="2431"/>
    <d v="2016-06-28T02:23:33"/>
  </r>
  <r>
    <n v="14000"/>
    <n v="2"/>
    <x v="2"/>
    <s v="US"/>
    <s v="USD"/>
    <n v="1425791697"/>
    <n v="1423199697"/>
    <b v="0"/>
    <n v="2"/>
    <b v="0"/>
    <x v="19"/>
    <n v="1.4285714285714287E-4"/>
    <n v="1"/>
    <x v="7"/>
    <s v="food trucks"/>
    <x v="2432"/>
    <d v="2015-03-08T05:14:57"/>
  </r>
  <r>
    <n v="10000"/>
    <n v="0"/>
    <x v="2"/>
    <s v="US"/>
    <s v="USD"/>
    <n v="1456608943"/>
    <n v="1454016943"/>
    <b v="0"/>
    <n v="0"/>
    <b v="0"/>
    <x v="19"/>
    <n v="0"/>
    <e v="#DIV/0!"/>
    <x v="7"/>
    <s v="food trucks"/>
    <x v="2433"/>
    <d v="2016-02-27T21:35:43"/>
  </r>
  <r>
    <n v="20000"/>
    <n v="26"/>
    <x v="2"/>
    <s v="US"/>
    <s v="USD"/>
    <n v="1438662474"/>
    <n v="1435206474"/>
    <b v="0"/>
    <n v="2"/>
    <b v="0"/>
    <x v="19"/>
    <n v="1.2999999999999999E-3"/>
    <n v="13"/>
    <x v="7"/>
    <s v="food trucks"/>
    <x v="2434"/>
    <d v="2015-08-04T04:27:54"/>
  </r>
  <r>
    <n v="250000"/>
    <n v="1224"/>
    <x v="2"/>
    <s v="SE"/>
    <s v="SEK"/>
    <n v="1444027186"/>
    <n v="1441435186"/>
    <b v="0"/>
    <n v="4"/>
    <b v="0"/>
    <x v="19"/>
    <n v="4.8960000000000002E-3"/>
    <n v="306"/>
    <x v="7"/>
    <s v="food trucks"/>
    <x v="2435"/>
    <d v="2015-10-05T06:39:46"/>
  </r>
  <r>
    <n v="117000"/>
    <n v="45"/>
    <x v="2"/>
    <s v="CA"/>
    <s v="CAD"/>
    <n v="1454078770"/>
    <n v="1448894770"/>
    <b v="0"/>
    <n v="2"/>
    <b v="0"/>
    <x v="19"/>
    <n v="3.8461538461538462E-4"/>
    <n v="22.5"/>
    <x v="7"/>
    <s v="food trucks"/>
    <x v="2436"/>
    <d v="2016-01-29T14:46:10"/>
  </r>
  <r>
    <n v="8000"/>
    <n v="0"/>
    <x v="2"/>
    <s v="US"/>
    <s v="USD"/>
    <n v="1426615200"/>
    <n v="1422400188"/>
    <b v="0"/>
    <n v="0"/>
    <b v="0"/>
    <x v="19"/>
    <n v="0"/>
    <e v="#DIV/0!"/>
    <x v="7"/>
    <s v="food trucks"/>
    <x v="2437"/>
    <d v="2015-03-17T18:00:00"/>
  </r>
  <r>
    <n v="15000"/>
    <n v="50"/>
    <x v="2"/>
    <s v="US"/>
    <s v="USD"/>
    <n v="1449529062"/>
    <n v="1444341462"/>
    <b v="0"/>
    <n v="1"/>
    <b v="0"/>
    <x v="19"/>
    <n v="3.3333333333333335E-3"/>
    <n v="50"/>
    <x v="7"/>
    <s v="food trucks"/>
    <x v="2438"/>
    <d v="2015-12-07T22:57:42"/>
  </r>
  <r>
    <n v="10000"/>
    <n v="0"/>
    <x v="2"/>
    <s v="US"/>
    <s v="USD"/>
    <n v="1445197129"/>
    <n v="1442605129"/>
    <b v="0"/>
    <n v="0"/>
    <b v="0"/>
    <x v="19"/>
    <n v="0"/>
    <e v="#DIV/0!"/>
    <x v="7"/>
    <s v="food trucks"/>
    <x v="2439"/>
    <d v="2015-10-18T19:38:49"/>
  </r>
  <r>
    <n v="5000"/>
    <n v="10"/>
    <x v="2"/>
    <s v="BE"/>
    <s v="EUR"/>
    <n v="1455399313"/>
    <n v="1452807313"/>
    <b v="0"/>
    <n v="2"/>
    <b v="0"/>
    <x v="19"/>
    <n v="2E-3"/>
    <n v="5"/>
    <x v="7"/>
    <s v="food trucks"/>
    <x v="2440"/>
    <d v="2016-02-13T21:35:13"/>
  </r>
  <r>
    <n v="7500"/>
    <n v="8091"/>
    <x v="0"/>
    <s v="US"/>
    <s v="USD"/>
    <n v="1437627540"/>
    <n v="1435806054"/>
    <b v="0"/>
    <n v="109"/>
    <b v="1"/>
    <x v="33"/>
    <n v="1.0788"/>
    <n v="74.22935779816514"/>
    <x v="7"/>
    <s v="small batch"/>
    <x v="2441"/>
    <d v="2015-07-23T04:59:00"/>
  </r>
  <r>
    <n v="24000"/>
    <n v="30226"/>
    <x v="0"/>
    <s v="US"/>
    <s v="USD"/>
    <n v="1426777228"/>
    <n v="1424188828"/>
    <b v="0"/>
    <n v="372"/>
    <b v="1"/>
    <x v="33"/>
    <n v="1.2594166666666666"/>
    <n v="81.252688172043008"/>
    <x v="7"/>
    <s v="small batch"/>
    <x v="2442"/>
    <d v="2015-03-19T15:00:28"/>
  </r>
  <r>
    <n v="20000"/>
    <n v="40502.99"/>
    <x v="0"/>
    <s v="US"/>
    <s v="USD"/>
    <n v="1408114822"/>
    <n v="1405522822"/>
    <b v="0"/>
    <n v="311"/>
    <b v="1"/>
    <x v="33"/>
    <n v="2.0251494999999999"/>
    <n v="130.23469453376205"/>
    <x v="7"/>
    <s v="small batch"/>
    <x v="2443"/>
    <d v="2014-08-15T15:00:22"/>
  </r>
  <r>
    <n v="3000"/>
    <n v="3258"/>
    <x v="0"/>
    <s v="US"/>
    <s v="USD"/>
    <n v="1464199591"/>
    <n v="1461607591"/>
    <b v="0"/>
    <n v="61"/>
    <b v="1"/>
    <x v="33"/>
    <n v="1.0860000000000001"/>
    <n v="53.409836065573771"/>
    <x v="7"/>
    <s v="small batch"/>
    <x v="2444"/>
    <d v="2016-05-25T18:06:31"/>
  </r>
  <r>
    <n v="5000"/>
    <n v="8640"/>
    <x v="0"/>
    <s v="US"/>
    <s v="USD"/>
    <n v="1443242021"/>
    <n v="1440650021"/>
    <b v="0"/>
    <n v="115"/>
    <b v="1"/>
    <x v="33"/>
    <n v="1.728"/>
    <n v="75.130434782608702"/>
    <x v="7"/>
    <s v="small batch"/>
    <x v="2445"/>
    <d v="2015-09-26T04:33:41"/>
  </r>
  <r>
    <n v="5000"/>
    <n v="8399"/>
    <x v="0"/>
    <s v="US"/>
    <s v="USD"/>
    <n v="1480174071"/>
    <n v="1477578471"/>
    <b v="0"/>
    <n v="111"/>
    <b v="1"/>
    <x v="33"/>
    <n v="1.6798"/>
    <n v="75.666666666666671"/>
    <x v="7"/>
    <s v="small batch"/>
    <x v="2446"/>
    <d v="2016-11-26T15:27:51"/>
  </r>
  <r>
    <n v="2500"/>
    <n v="10680"/>
    <x v="0"/>
    <s v="US"/>
    <s v="USD"/>
    <n v="1478923200"/>
    <n v="1476184593"/>
    <b v="0"/>
    <n v="337"/>
    <b v="1"/>
    <x v="33"/>
    <n v="4.2720000000000002"/>
    <n v="31.691394658753708"/>
    <x v="7"/>
    <s v="small batch"/>
    <x v="2447"/>
    <d v="2016-11-12T04:00:00"/>
  </r>
  <r>
    <n v="400"/>
    <n v="430"/>
    <x v="0"/>
    <s v="US"/>
    <s v="USD"/>
    <n v="1472621760"/>
    <n v="1472110513"/>
    <b v="0"/>
    <n v="9"/>
    <b v="1"/>
    <x v="33"/>
    <n v="1.075"/>
    <n v="47.777777777777779"/>
    <x v="7"/>
    <s v="small batch"/>
    <x v="2448"/>
    <d v="2016-08-31T05:36:00"/>
  </r>
  <r>
    <n v="10000"/>
    <n v="10800"/>
    <x v="0"/>
    <s v="US"/>
    <s v="USD"/>
    <n v="1417321515"/>
    <n v="1414725915"/>
    <b v="0"/>
    <n v="120"/>
    <b v="1"/>
    <x v="33"/>
    <n v="1.08"/>
    <n v="90"/>
    <x v="7"/>
    <s v="small batch"/>
    <x v="2449"/>
    <d v="2014-11-30T04:25:15"/>
  </r>
  <r>
    <n v="15000"/>
    <n v="15230.03"/>
    <x v="0"/>
    <s v="US"/>
    <s v="USD"/>
    <n v="1414465860"/>
    <n v="1411177456"/>
    <b v="0"/>
    <n v="102"/>
    <b v="1"/>
    <x v="33"/>
    <n v="1.0153353333333335"/>
    <n v="149.31401960784314"/>
    <x v="7"/>
    <s v="small batch"/>
    <x v="2450"/>
    <d v="2014-10-28T03:11:00"/>
  </r>
  <r>
    <n v="10000"/>
    <n v="11545"/>
    <x v="0"/>
    <s v="US"/>
    <s v="USD"/>
    <n v="1488750490"/>
    <n v="1487022490"/>
    <b v="0"/>
    <n v="186"/>
    <b v="1"/>
    <x v="33"/>
    <n v="1.1545000000000001"/>
    <n v="62.06989247311828"/>
    <x v="7"/>
    <s v="small batch"/>
    <x v="2451"/>
    <d v="2017-03-05T21:48:10"/>
  </r>
  <r>
    <n v="600"/>
    <n v="801"/>
    <x v="0"/>
    <s v="US"/>
    <s v="USD"/>
    <n v="1451430000"/>
    <n v="1448914500"/>
    <b v="0"/>
    <n v="15"/>
    <b v="1"/>
    <x v="33"/>
    <n v="1.335"/>
    <n v="53.4"/>
    <x v="7"/>
    <s v="small batch"/>
    <x v="2452"/>
    <d v="2015-12-29T23:00:00"/>
  </r>
  <r>
    <n v="3000"/>
    <n v="4641"/>
    <x v="0"/>
    <s v="US"/>
    <s v="USD"/>
    <n v="1486053409"/>
    <n v="1483461409"/>
    <b v="0"/>
    <n v="67"/>
    <b v="1"/>
    <x v="33"/>
    <n v="1.5469999999999999"/>
    <n v="69.268656716417908"/>
    <x v="7"/>
    <s v="small batch"/>
    <x v="2453"/>
    <d v="2017-02-02T16:36:49"/>
  </r>
  <r>
    <n v="35000"/>
    <n v="35296"/>
    <x v="0"/>
    <s v="US"/>
    <s v="USD"/>
    <n v="1489207808"/>
    <n v="1486183808"/>
    <b v="0"/>
    <n v="130"/>
    <b v="1"/>
    <x v="33"/>
    <n v="1.0084571428571429"/>
    <n v="271.50769230769231"/>
    <x v="7"/>
    <s v="small batch"/>
    <x v="2454"/>
    <d v="2017-03-11T04:50:08"/>
  </r>
  <r>
    <n v="300"/>
    <n v="546"/>
    <x v="0"/>
    <s v="US"/>
    <s v="USD"/>
    <n v="1461177950"/>
    <n v="1458758750"/>
    <b v="0"/>
    <n v="16"/>
    <b v="1"/>
    <x v="33"/>
    <n v="1.82"/>
    <n v="34.125"/>
    <x v="7"/>
    <s v="small batch"/>
    <x v="2455"/>
    <d v="2016-04-20T18:45:50"/>
  </r>
  <r>
    <n v="1500"/>
    <n v="2713"/>
    <x v="0"/>
    <s v="US"/>
    <s v="USD"/>
    <n v="1488063839"/>
    <n v="1485471839"/>
    <b v="0"/>
    <n v="67"/>
    <b v="1"/>
    <x v="33"/>
    <n v="1.8086666666666666"/>
    <n v="40.492537313432834"/>
    <x v="7"/>
    <s v="small batch"/>
    <x v="2456"/>
    <d v="2017-02-25T23:03:59"/>
  </r>
  <r>
    <n v="23000"/>
    <n v="23530"/>
    <x v="0"/>
    <s v="US"/>
    <s v="USD"/>
    <n v="1458826056"/>
    <n v="1456237656"/>
    <b v="0"/>
    <n v="124"/>
    <b v="1"/>
    <x v="33"/>
    <n v="1.0230434782608695"/>
    <n v="189.75806451612902"/>
    <x v="7"/>
    <s v="small batch"/>
    <x v="2457"/>
    <d v="2016-03-24T13:27:36"/>
  </r>
  <r>
    <n v="5000"/>
    <n v="5509"/>
    <x v="0"/>
    <s v="US"/>
    <s v="USD"/>
    <n v="1465498800"/>
    <n v="1462481718"/>
    <b v="0"/>
    <n v="80"/>
    <b v="1"/>
    <x v="33"/>
    <n v="1.1017999999999999"/>
    <n v="68.862499999999997"/>
    <x v="7"/>
    <s v="small batch"/>
    <x v="2458"/>
    <d v="2016-06-09T19:00:00"/>
  </r>
  <r>
    <n v="30000"/>
    <n v="30675"/>
    <x v="0"/>
    <s v="US"/>
    <s v="USD"/>
    <n v="1458742685"/>
    <n v="1454858285"/>
    <b v="0"/>
    <n v="282"/>
    <b v="1"/>
    <x v="33"/>
    <n v="1.0225"/>
    <n v="108.77659574468085"/>
    <x v="7"/>
    <s v="small batch"/>
    <x v="2459"/>
    <d v="2016-03-23T14:18:05"/>
  </r>
  <r>
    <n v="8500"/>
    <n v="8567"/>
    <x v="0"/>
    <s v="US"/>
    <s v="USD"/>
    <n v="1483417020"/>
    <n v="1480480167"/>
    <b v="0"/>
    <n v="68"/>
    <b v="1"/>
    <x v="33"/>
    <n v="1.0078823529411765"/>
    <n v="125.98529411764706"/>
    <x v="7"/>
    <s v="small batch"/>
    <x v="2460"/>
    <d v="2017-01-03T04:17:00"/>
  </r>
  <r>
    <n v="7500"/>
    <n v="7785"/>
    <x v="0"/>
    <s v="US"/>
    <s v="USD"/>
    <n v="1317438000"/>
    <n v="1314577097"/>
    <b v="0"/>
    <n v="86"/>
    <b v="1"/>
    <x v="14"/>
    <n v="1.038"/>
    <n v="90.523255813953483"/>
    <x v="4"/>
    <s v="indie rock"/>
    <x v="2461"/>
    <d v="2011-10-01T03:00:00"/>
  </r>
  <r>
    <n v="3000"/>
    <n v="3321.25"/>
    <x v="0"/>
    <s v="US"/>
    <s v="USD"/>
    <n v="1342672096"/>
    <n v="1340944096"/>
    <b v="0"/>
    <n v="115"/>
    <b v="1"/>
    <x v="14"/>
    <n v="1.1070833333333334"/>
    <n v="28.880434782608695"/>
    <x v="4"/>
    <s v="indie rock"/>
    <x v="2462"/>
    <d v="2012-07-19T04:28:16"/>
  </r>
  <r>
    <n v="2000"/>
    <n v="2325"/>
    <x v="0"/>
    <s v="US"/>
    <s v="USD"/>
    <n v="1366138800"/>
    <n v="1362710425"/>
    <b v="0"/>
    <n v="75"/>
    <b v="1"/>
    <x v="14"/>
    <n v="1.1625000000000001"/>
    <n v="31"/>
    <x v="4"/>
    <s v="indie rock"/>
    <x v="2463"/>
    <d v="2013-04-16T19:00:00"/>
  </r>
  <r>
    <n v="2000"/>
    <n v="2222"/>
    <x v="0"/>
    <s v="CA"/>
    <s v="CAD"/>
    <n v="1443641340"/>
    <n v="1441143397"/>
    <b v="0"/>
    <n v="43"/>
    <b v="1"/>
    <x v="14"/>
    <n v="1.111"/>
    <n v="51.674418604651166"/>
    <x v="4"/>
    <s v="indie rock"/>
    <x v="2464"/>
    <d v="2015-09-30T19:29:00"/>
  </r>
  <r>
    <n v="700"/>
    <n v="1261"/>
    <x v="0"/>
    <s v="US"/>
    <s v="USD"/>
    <n v="1348420548"/>
    <n v="1345828548"/>
    <b v="0"/>
    <n v="48"/>
    <b v="1"/>
    <x v="14"/>
    <n v="1.8014285714285714"/>
    <n v="26.270833333333332"/>
    <x v="4"/>
    <s v="indie rock"/>
    <x v="2465"/>
    <d v="2012-09-23T17:15:48"/>
  </r>
  <r>
    <n v="2500"/>
    <n v="2500"/>
    <x v="0"/>
    <s v="US"/>
    <s v="USD"/>
    <n v="1368066453"/>
    <n v="1365474453"/>
    <b v="0"/>
    <n v="52"/>
    <b v="1"/>
    <x v="14"/>
    <n v="1"/>
    <n v="48.07692307692308"/>
    <x v="4"/>
    <s v="indie rock"/>
    <x v="2466"/>
    <d v="2013-05-09T02:27:33"/>
  </r>
  <r>
    <n v="1000"/>
    <n v="1185"/>
    <x v="0"/>
    <s v="US"/>
    <s v="USD"/>
    <n v="1336669200"/>
    <n v="1335473931"/>
    <b v="0"/>
    <n v="43"/>
    <b v="1"/>
    <x v="14"/>
    <n v="1.1850000000000001"/>
    <n v="27.558139534883722"/>
    <x v="4"/>
    <s v="indie rock"/>
    <x v="2467"/>
    <d v="2012-05-10T17:00:00"/>
  </r>
  <r>
    <n v="2000"/>
    <n v="2144.34"/>
    <x v="0"/>
    <s v="US"/>
    <s v="USD"/>
    <n v="1351400400"/>
    <n v="1348285321"/>
    <b v="0"/>
    <n v="58"/>
    <b v="1"/>
    <x v="14"/>
    <n v="1.0721700000000001"/>
    <n v="36.97137931034483"/>
    <x v="4"/>
    <s v="indie rock"/>
    <x v="2468"/>
    <d v="2012-10-28T05:00:00"/>
  </r>
  <r>
    <n v="1200"/>
    <n v="1364"/>
    <x v="0"/>
    <s v="US"/>
    <s v="USD"/>
    <n v="1297160329"/>
    <n v="1295000329"/>
    <b v="0"/>
    <n v="47"/>
    <b v="1"/>
    <x v="14"/>
    <n v="1.1366666666666667"/>
    <n v="29.021276595744681"/>
    <x v="4"/>
    <s v="indie rock"/>
    <x v="2469"/>
    <d v="2011-02-08T10:18:49"/>
  </r>
  <r>
    <n v="1000"/>
    <n v="1031.6400000000001"/>
    <x v="0"/>
    <s v="US"/>
    <s v="USD"/>
    <n v="1337824055"/>
    <n v="1335232055"/>
    <b v="0"/>
    <n v="36"/>
    <b v="1"/>
    <x v="14"/>
    <n v="1.0316400000000001"/>
    <n v="28.65666666666667"/>
    <x v="4"/>
    <s v="indie rock"/>
    <x v="2470"/>
    <d v="2012-05-24T01:47:35"/>
  </r>
  <r>
    <n v="500"/>
    <n v="640"/>
    <x v="0"/>
    <s v="US"/>
    <s v="USD"/>
    <n v="1327535392"/>
    <n v="1324079392"/>
    <b v="0"/>
    <n v="17"/>
    <b v="1"/>
    <x v="14"/>
    <n v="1.28"/>
    <n v="37.647058823529413"/>
    <x v="4"/>
    <s v="indie rock"/>
    <x v="2471"/>
    <d v="2012-01-25T23:49:52"/>
  </r>
  <r>
    <n v="7500"/>
    <n v="10182.02"/>
    <x v="0"/>
    <s v="US"/>
    <s v="USD"/>
    <n v="1283562180"/>
    <n v="1277433980"/>
    <b v="0"/>
    <n v="104"/>
    <b v="1"/>
    <x v="14"/>
    <n v="1.3576026666666667"/>
    <n v="97.904038461538462"/>
    <x v="4"/>
    <s v="indie rock"/>
    <x v="2472"/>
    <d v="2010-09-04T01:03:00"/>
  </r>
  <r>
    <n v="2000"/>
    <n v="2000"/>
    <x v="0"/>
    <s v="US"/>
    <s v="USD"/>
    <n v="1352573869"/>
    <n v="1349978269"/>
    <b v="0"/>
    <n v="47"/>
    <b v="1"/>
    <x v="14"/>
    <n v="1"/>
    <n v="42.553191489361701"/>
    <x v="4"/>
    <s v="indie rock"/>
    <x v="2473"/>
    <d v="2012-11-10T18:57:49"/>
  </r>
  <r>
    <n v="5000"/>
    <n v="5000.18"/>
    <x v="0"/>
    <s v="US"/>
    <s v="USD"/>
    <n v="1286756176"/>
    <n v="1282868176"/>
    <b v="0"/>
    <n v="38"/>
    <b v="1"/>
    <x v="14"/>
    <n v="1.0000360000000001"/>
    <n v="131.58368421052631"/>
    <x v="4"/>
    <s v="indie rock"/>
    <x v="2474"/>
    <d v="2010-10-11T00:16:16"/>
  </r>
  <r>
    <n v="2500"/>
    <n v="2618"/>
    <x v="0"/>
    <s v="US"/>
    <s v="USD"/>
    <n v="1278799200"/>
    <n v="1273647255"/>
    <b v="0"/>
    <n v="81"/>
    <b v="1"/>
    <x v="14"/>
    <n v="1.0471999999999999"/>
    <n v="32.320987654320987"/>
    <x v="4"/>
    <s v="indie rock"/>
    <x v="2475"/>
    <d v="2010-07-10T22:00:00"/>
  </r>
  <r>
    <n v="3200"/>
    <n v="3360.72"/>
    <x v="0"/>
    <s v="US"/>
    <s v="USD"/>
    <n v="1415004770"/>
    <n v="1412149970"/>
    <b v="0"/>
    <n v="55"/>
    <b v="1"/>
    <x v="14"/>
    <n v="1.050225"/>
    <n v="61.103999999999999"/>
    <x v="4"/>
    <s v="indie rock"/>
    <x v="2476"/>
    <d v="2014-11-03T08:52:50"/>
  </r>
  <r>
    <n v="750"/>
    <n v="1285"/>
    <x v="0"/>
    <s v="US"/>
    <s v="USD"/>
    <n v="1344789345"/>
    <n v="1340901345"/>
    <b v="0"/>
    <n v="41"/>
    <b v="1"/>
    <x v="14"/>
    <n v="1.7133333333333334"/>
    <n v="31.341463414634145"/>
    <x v="4"/>
    <s v="indie rock"/>
    <x v="2477"/>
    <d v="2012-08-12T16:35:45"/>
  </r>
  <r>
    <n v="8000"/>
    <n v="10200"/>
    <x v="0"/>
    <s v="US"/>
    <s v="USD"/>
    <n v="1358117313"/>
    <n v="1355525313"/>
    <b v="0"/>
    <n v="79"/>
    <b v="1"/>
    <x v="14"/>
    <n v="1.2749999999999999"/>
    <n v="129.1139240506329"/>
    <x v="4"/>
    <s v="indie rock"/>
    <x v="2478"/>
    <d v="2013-01-13T22:48:33"/>
  </r>
  <r>
    <n v="300"/>
    <n v="400.33"/>
    <x v="0"/>
    <s v="US"/>
    <s v="USD"/>
    <n v="1343440800"/>
    <n v="1342545994"/>
    <b v="0"/>
    <n v="16"/>
    <b v="1"/>
    <x v="14"/>
    <n v="1.3344333333333334"/>
    <n v="25.020624999999999"/>
    <x v="4"/>
    <s v="indie rock"/>
    <x v="2479"/>
    <d v="2012-07-28T02:00:00"/>
  </r>
  <r>
    <n v="2000"/>
    <n v="2000"/>
    <x v="0"/>
    <s v="US"/>
    <s v="USD"/>
    <n v="1444516084"/>
    <n v="1439332084"/>
    <b v="0"/>
    <n v="8"/>
    <b v="1"/>
    <x v="14"/>
    <n v="1"/>
    <n v="250"/>
    <x v="4"/>
    <s v="indie rock"/>
    <x v="2480"/>
    <d v="2015-10-10T22:28:04"/>
  </r>
  <r>
    <n v="4000"/>
    <n v="4516.4399999999996"/>
    <x v="0"/>
    <s v="US"/>
    <s v="USD"/>
    <n v="1335799808"/>
    <n v="1333207808"/>
    <b v="0"/>
    <n v="95"/>
    <b v="1"/>
    <x v="14"/>
    <n v="1.1291099999999998"/>
    <n v="47.541473684210523"/>
    <x v="4"/>
    <s v="indie rock"/>
    <x v="2481"/>
    <d v="2012-04-30T15:30:08"/>
  </r>
  <r>
    <n v="1000"/>
    <n v="1001"/>
    <x v="0"/>
    <s v="US"/>
    <s v="USD"/>
    <n v="1312224383"/>
    <n v="1308336383"/>
    <b v="0"/>
    <n v="25"/>
    <b v="1"/>
    <x v="14"/>
    <n v="1.0009999999999999"/>
    <n v="40.04"/>
    <x v="4"/>
    <s v="indie rock"/>
    <x v="2482"/>
    <d v="2011-08-01T18:46:23"/>
  </r>
  <r>
    <n v="1100"/>
    <n v="1251"/>
    <x v="0"/>
    <s v="US"/>
    <s v="USD"/>
    <n v="1335891603"/>
    <n v="1330711203"/>
    <b v="0"/>
    <n v="19"/>
    <b v="1"/>
    <x v="14"/>
    <n v="1.1372727272727272"/>
    <n v="65.84210526315789"/>
    <x v="4"/>
    <s v="indie rock"/>
    <x v="2483"/>
    <d v="2012-05-01T17:00:03"/>
  </r>
  <r>
    <n v="3500"/>
    <n v="4176.1099999999997"/>
    <x v="0"/>
    <s v="US"/>
    <s v="USD"/>
    <n v="1316124003"/>
    <n v="1313532003"/>
    <b v="0"/>
    <n v="90"/>
    <b v="1"/>
    <x v="14"/>
    <n v="1.1931742857142855"/>
    <n v="46.401222222222216"/>
    <x v="4"/>
    <s v="indie rock"/>
    <x v="2484"/>
    <d v="2011-09-15T22:00:03"/>
  </r>
  <r>
    <n v="2000"/>
    <n v="2065"/>
    <x v="0"/>
    <s v="US"/>
    <s v="USD"/>
    <n v="1318463879"/>
    <n v="1315439879"/>
    <b v="0"/>
    <n v="41"/>
    <b v="1"/>
    <x v="14"/>
    <n v="1.0325"/>
    <n v="50.365853658536587"/>
    <x v="4"/>
    <s v="indie rock"/>
    <x v="2485"/>
    <d v="2011-10-12T23:57:59"/>
  </r>
  <r>
    <n v="300"/>
    <n v="797"/>
    <x v="0"/>
    <s v="US"/>
    <s v="USD"/>
    <n v="1335113976"/>
    <n v="1332521976"/>
    <b v="0"/>
    <n v="30"/>
    <b v="1"/>
    <x v="14"/>
    <n v="2.6566666666666667"/>
    <n v="26.566666666666666"/>
    <x v="4"/>
    <s v="indie rock"/>
    <x v="2486"/>
    <d v="2012-04-22T16:59:36"/>
  </r>
  <r>
    <n v="1500"/>
    <n v="1500.76"/>
    <x v="0"/>
    <s v="US"/>
    <s v="USD"/>
    <n v="1338083997"/>
    <n v="1335491997"/>
    <b v="0"/>
    <n v="38"/>
    <b v="1"/>
    <x v="14"/>
    <n v="1.0005066666666667"/>
    <n v="39.493684210526318"/>
    <x v="4"/>
    <s v="indie rock"/>
    <x v="2487"/>
    <d v="2012-05-27T01:59:57"/>
  </r>
  <r>
    <n v="3000"/>
    <n v="3201"/>
    <x v="0"/>
    <s v="US"/>
    <s v="USD"/>
    <n v="1321459908"/>
    <n v="1318864308"/>
    <b v="0"/>
    <n v="65"/>
    <b v="1"/>
    <x v="14"/>
    <n v="1.0669999999999999"/>
    <n v="49.246153846153845"/>
    <x v="4"/>
    <s v="indie rock"/>
    <x v="2488"/>
    <d v="2011-11-16T16:11:48"/>
  </r>
  <r>
    <n v="3500"/>
    <n v="4678.5"/>
    <x v="0"/>
    <s v="US"/>
    <s v="USD"/>
    <n v="1368117239"/>
    <n v="1365525239"/>
    <b v="0"/>
    <n v="75"/>
    <b v="1"/>
    <x v="14"/>
    <n v="1.3367142857142857"/>
    <n v="62.38"/>
    <x v="4"/>
    <s v="indie rock"/>
    <x v="2489"/>
    <d v="2013-05-09T16:33:59"/>
  </r>
  <r>
    <n v="500"/>
    <n v="607"/>
    <x v="0"/>
    <s v="US"/>
    <s v="USD"/>
    <n v="1340429276"/>
    <n v="1335245276"/>
    <b v="0"/>
    <n v="16"/>
    <b v="1"/>
    <x v="14"/>
    <n v="1.214"/>
    <n v="37.9375"/>
    <x v="4"/>
    <s v="indie rock"/>
    <x v="2490"/>
    <d v="2012-06-23T05:27:56"/>
  </r>
  <r>
    <n v="500"/>
    <n v="516"/>
    <x v="0"/>
    <s v="US"/>
    <s v="USD"/>
    <n v="1295142660"/>
    <n v="1293739714"/>
    <b v="0"/>
    <n v="10"/>
    <b v="1"/>
    <x v="14"/>
    <n v="1.032"/>
    <n v="51.6"/>
    <x v="4"/>
    <s v="indie rock"/>
    <x v="2491"/>
    <d v="2011-01-16T01:51:00"/>
  </r>
  <r>
    <n v="600"/>
    <n v="750"/>
    <x v="0"/>
    <s v="US"/>
    <s v="USD"/>
    <n v="1339840740"/>
    <n v="1335397188"/>
    <b v="0"/>
    <n v="27"/>
    <b v="1"/>
    <x v="14"/>
    <n v="1.25"/>
    <n v="27.777777777777779"/>
    <x v="4"/>
    <s v="indie rock"/>
    <x v="2492"/>
    <d v="2012-06-16T09:59:00"/>
  </r>
  <r>
    <n v="20000"/>
    <n v="25740"/>
    <x v="0"/>
    <s v="US"/>
    <s v="USD"/>
    <n v="1367208140"/>
    <n v="1363320140"/>
    <b v="0"/>
    <n v="259"/>
    <b v="1"/>
    <x v="14"/>
    <n v="1.2869999999999999"/>
    <n v="99.382239382239376"/>
    <x v="4"/>
    <s v="indie rock"/>
    <x v="2493"/>
    <d v="2013-04-29T04:02:20"/>
  </r>
  <r>
    <n v="1500"/>
    <n v="1515.08"/>
    <x v="0"/>
    <s v="US"/>
    <s v="USD"/>
    <n v="1337786944"/>
    <n v="1335194944"/>
    <b v="0"/>
    <n v="39"/>
    <b v="1"/>
    <x v="14"/>
    <n v="1.0100533333333332"/>
    <n v="38.848205128205123"/>
    <x v="4"/>
    <s v="indie rock"/>
    <x v="2494"/>
    <d v="2012-05-23T15:29:04"/>
  </r>
  <r>
    <n v="1500"/>
    <n v="1913.05"/>
    <x v="0"/>
    <s v="US"/>
    <s v="USD"/>
    <n v="1339022575"/>
    <n v="1336430575"/>
    <b v="0"/>
    <n v="42"/>
    <b v="1"/>
    <x v="14"/>
    <n v="1.2753666666666665"/>
    <n v="45.548809523809524"/>
    <x v="4"/>
    <s v="indie rock"/>
    <x v="2495"/>
    <d v="2012-06-06T22:42:55"/>
  </r>
  <r>
    <n v="6000"/>
    <n v="6000"/>
    <x v="0"/>
    <s v="US"/>
    <s v="USD"/>
    <n v="1364597692"/>
    <n v="1361577292"/>
    <b v="0"/>
    <n v="10"/>
    <b v="1"/>
    <x v="14"/>
    <n v="1"/>
    <n v="600"/>
    <x v="4"/>
    <s v="indie rock"/>
    <x v="2496"/>
    <d v="2013-03-29T22:54:52"/>
  </r>
  <r>
    <n v="4000"/>
    <n v="4510.8599999999997"/>
    <x v="0"/>
    <s v="US"/>
    <s v="USD"/>
    <n v="1312578338"/>
    <n v="1309986338"/>
    <b v="0"/>
    <n v="56"/>
    <b v="1"/>
    <x v="14"/>
    <n v="1.127715"/>
    <n v="80.551071428571419"/>
    <x v="4"/>
    <s v="indie rock"/>
    <x v="2497"/>
    <d v="2011-08-05T21:05:38"/>
  </r>
  <r>
    <n v="1000"/>
    <n v="1056"/>
    <x v="0"/>
    <s v="US"/>
    <s v="USD"/>
    <n v="1422400387"/>
    <n v="1421190787"/>
    <b v="0"/>
    <n v="20"/>
    <b v="1"/>
    <x v="14"/>
    <n v="1.056"/>
    <n v="52.8"/>
    <x v="4"/>
    <s v="indie rock"/>
    <x v="2498"/>
    <d v="2015-01-27T23:13:07"/>
  </r>
  <r>
    <n v="4000"/>
    <n v="8105"/>
    <x v="0"/>
    <s v="US"/>
    <s v="USD"/>
    <n v="1356976800"/>
    <n v="1352820837"/>
    <b v="0"/>
    <n v="170"/>
    <b v="1"/>
    <x v="14"/>
    <n v="2.0262500000000001"/>
    <n v="47.676470588235297"/>
    <x v="4"/>
    <s v="indie rock"/>
    <x v="2499"/>
    <d v="2012-12-31T18:00:00"/>
  </r>
  <r>
    <n v="600"/>
    <n v="680"/>
    <x v="0"/>
    <s v="US"/>
    <s v="USD"/>
    <n v="1340476375"/>
    <n v="1337884375"/>
    <b v="0"/>
    <n v="29"/>
    <b v="1"/>
    <x v="14"/>
    <n v="1.1333333333333333"/>
    <n v="23.448275862068964"/>
    <x v="4"/>
    <s v="indie rock"/>
    <x v="2500"/>
    <d v="2012-06-23T18:32:55"/>
  </r>
  <r>
    <n v="11000"/>
    <n v="281"/>
    <x v="2"/>
    <s v="CA"/>
    <s v="CAD"/>
    <n v="1443379104"/>
    <n v="1440787104"/>
    <b v="0"/>
    <n v="7"/>
    <b v="0"/>
    <x v="34"/>
    <n v="2.5545454545454545E-2"/>
    <n v="40.142857142857146"/>
    <x v="7"/>
    <s v="restaurants"/>
    <x v="2501"/>
    <d v="2015-09-27T18:38:24"/>
  </r>
  <r>
    <n v="110000"/>
    <n v="86"/>
    <x v="2"/>
    <s v="US"/>
    <s v="USD"/>
    <n v="1411328918"/>
    <n v="1407440918"/>
    <b v="0"/>
    <n v="5"/>
    <b v="0"/>
    <x v="34"/>
    <n v="7.8181818181818181E-4"/>
    <n v="17.2"/>
    <x v="7"/>
    <s v="restaurants"/>
    <x v="2502"/>
    <d v="2014-09-21T19:48:38"/>
  </r>
  <r>
    <n v="10000"/>
    <n v="0"/>
    <x v="2"/>
    <s v="US"/>
    <s v="USD"/>
    <n v="1465333560"/>
    <n v="1462743308"/>
    <b v="0"/>
    <n v="0"/>
    <b v="0"/>
    <x v="34"/>
    <n v="0"/>
    <e v="#DIV/0!"/>
    <x v="7"/>
    <s v="restaurants"/>
    <x v="2503"/>
    <d v="2016-06-07T21:06:00"/>
  </r>
  <r>
    <n v="35000"/>
    <n v="0"/>
    <x v="2"/>
    <s v="US"/>
    <s v="USD"/>
    <n v="1416014534"/>
    <n v="1413418934"/>
    <b v="0"/>
    <n v="0"/>
    <b v="0"/>
    <x v="34"/>
    <n v="0"/>
    <e v="#DIV/0!"/>
    <x v="7"/>
    <s v="restaurants"/>
    <x v="2504"/>
    <d v="2014-11-15T01:22:14"/>
  </r>
  <r>
    <n v="7000"/>
    <n v="0"/>
    <x v="2"/>
    <s v="US"/>
    <s v="USD"/>
    <n v="1426292416"/>
    <n v="1423704016"/>
    <b v="0"/>
    <n v="0"/>
    <b v="0"/>
    <x v="34"/>
    <n v="0"/>
    <e v="#DIV/0!"/>
    <x v="7"/>
    <s v="restaurants"/>
    <x v="2505"/>
    <d v="2015-03-14T00:20:16"/>
  </r>
  <r>
    <n v="5000"/>
    <n v="30"/>
    <x v="2"/>
    <s v="GB"/>
    <s v="GBP"/>
    <n v="1443906000"/>
    <n v="1441955269"/>
    <b v="0"/>
    <n v="2"/>
    <b v="0"/>
    <x v="34"/>
    <n v="6.0000000000000001E-3"/>
    <n v="15"/>
    <x v="7"/>
    <s v="restaurants"/>
    <x v="2506"/>
    <d v="2015-10-03T21:00:00"/>
  </r>
  <r>
    <n v="42850"/>
    <n v="0"/>
    <x v="2"/>
    <s v="US"/>
    <s v="USD"/>
    <n v="1431308704"/>
    <n v="1428716704"/>
    <b v="0"/>
    <n v="0"/>
    <b v="0"/>
    <x v="34"/>
    <n v="0"/>
    <e v="#DIV/0!"/>
    <x v="7"/>
    <s v="restaurants"/>
    <x v="2507"/>
    <d v="2015-05-11T01:45:04"/>
  </r>
  <r>
    <n v="20000"/>
    <n v="0"/>
    <x v="2"/>
    <s v="US"/>
    <s v="USD"/>
    <n v="1408056634"/>
    <n v="1405464634"/>
    <b v="0"/>
    <n v="0"/>
    <b v="0"/>
    <x v="34"/>
    <n v="0"/>
    <e v="#DIV/0!"/>
    <x v="7"/>
    <s v="restaurants"/>
    <x v="2508"/>
    <d v="2014-08-14T22:50:34"/>
  </r>
  <r>
    <n v="95000"/>
    <n v="1000"/>
    <x v="2"/>
    <s v="GB"/>
    <s v="GBP"/>
    <n v="1429554349"/>
    <n v="1424719549"/>
    <b v="0"/>
    <n v="28"/>
    <b v="0"/>
    <x v="34"/>
    <n v="1.0526315789473684E-2"/>
    <n v="35.714285714285715"/>
    <x v="7"/>
    <s v="restaurants"/>
    <x v="2509"/>
    <d v="2015-04-20T18:25:49"/>
  </r>
  <r>
    <n v="50000"/>
    <n v="75"/>
    <x v="2"/>
    <s v="US"/>
    <s v="USD"/>
    <n v="1431647772"/>
    <n v="1426463772"/>
    <b v="0"/>
    <n v="2"/>
    <b v="0"/>
    <x v="34"/>
    <n v="1.5E-3"/>
    <n v="37.5"/>
    <x v="7"/>
    <s v="restaurants"/>
    <x v="2510"/>
    <d v="2015-05-14T23:56:12"/>
  </r>
  <r>
    <n v="100000"/>
    <n v="0"/>
    <x v="2"/>
    <s v="GB"/>
    <s v="GBP"/>
    <n v="1454323413"/>
    <n v="1451731413"/>
    <b v="0"/>
    <n v="0"/>
    <b v="0"/>
    <x v="34"/>
    <n v="0"/>
    <e v="#DIV/0!"/>
    <x v="7"/>
    <s v="restaurants"/>
    <x v="2511"/>
    <d v="2016-02-01T10:43:33"/>
  </r>
  <r>
    <n v="1150"/>
    <n v="0"/>
    <x v="2"/>
    <s v="US"/>
    <s v="USD"/>
    <n v="1418504561"/>
    <n v="1417208561"/>
    <b v="0"/>
    <n v="0"/>
    <b v="0"/>
    <x v="34"/>
    <n v="0"/>
    <e v="#DIV/0!"/>
    <x v="7"/>
    <s v="restaurants"/>
    <x v="2512"/>
    <d v="2014-12-13T21:02:41"/>
  </r>
  <r>
    <n v="180000"/>
    <n v="0"/>
    <x v="2"/>
    <s v="DE"/>
    <s v="EUR"/>
    <n v="1488067789"/>
    <n v="1482883789"/>
    <b v="0"/>
    <n v="0"/>
    <b v="0"/>
    <x v="34"/>
    <n v="0"/>
    <e v="#DIV/0!"/>
    <x v="7"/>
    <s v="restaurants"/>
    <x v="2513"/>
    <d v="2017-02-26T00:09:49"/>
  </r>
  <r>
    <n v="12000"/>
    <n v="210"/>
    <x v="2"/>
    <s v="US"/>
    <s v="USD"/>
    <n v="1408526477"/>
    <n v="1407057677"/>
    <b v="0"/>
    <n v="4"/>
    <b v="0"/>
    <x v="34"/>
    <n v="1.7500000000000002E-2"/>
    <n v="52.5"/>
    <x v="7"/>
    <s v="restaurants"/>
    <x v="2514"/>
    <d v="2014-08-20T09:21:17"/>
  </r>
  <r>
    <n v="5000"/>
    <n v="930"/>
    <x v="2"/>
    <s v="US"/>
    <s v="USD"/>
    <n v="1424635753"/>
    <n v="1422043753"/>
    <b v="0"/>
    <n v="12"/>
    <b v="0"/>
    <x v="34"/>
    <n v="0.186"/>
    <n v="77.5"/>
    <x v="7"/>
    <s v="restaurants"/>
    <x v="2515"/>
    <d v="2015-02-22T20:09:13"/>
  </r>
  <r>
    <n v="22000"/>
    <n v="0"/>
    <x v="2"/>
    <s v="US"/>
    <s v="USD"/>
    <n v="1417279252"/>
    <n v="1414683652"/>
    <b v="0"/>
    <n v="0"/>
    <b v="0"/>
    <x v="34"/>
    <n v="0"/>
    <e v="#DIV/0!"/>
    <x v="7"/>
    <s v="restaurants"/>
    <x v="2516"/>
    <d v="2014-11-29T16:40:52"/>
  </r>
  <r>
    <n v="18000"/>
    <n v="1767"/>
    <x v="2"/>
    <s v="CA"/>
    <s v="CAD"/>
    <n v="1426788930"/>
    <n v="1424200530"/>
    <b v="0"/>
    <n v="33"/>
    <b v="0"/>
    <x v="34"/>
    <n v="9.8166666666666666E-2"/>
    <n v="53.545454545454547"/>
    <x v="7"/>
    <s v="restaurants"/>
    <x v="2517"/>
    <d v="2015-03-19T18:15:30"/>
  </r>
  <r>
    <n v="5000"/>
    <n v="0"/>
    <x v="2"/>
    <s v="US"/>
    <s v="USD"/>
    <n v="1415899228"/>
    <n v="1413303628"/>
    <b v="0"/>
    <n v="0"/>
    <b v="0"/>
    <x v="34"/>
    <n v="0"/>
    <e v="#DIV/0!"/>
    <x v="7"/>
    <s v="restaurants"/>
    <x v="2518"/>
    <d v="2014-11-13T17:20:28"/>
  </r>
  <r>
    <n v="150000"/>
    <n v="65"/>
    <x v="2"/>
    <s v="US"/>
    <s v="USD"/>
    <n v="1405741404"/>
    <n v="1403149404"/>
    <b v="0"/>
    <n v="4"/>
    <b v="0"/>
    <x v="34"/>
    <n v="4.3333333333333331E-4"/>
    <n v="16.25"/>
    <x v="7"/>
    <s v="restaurants"/>
    <x v="2519"/>
    <d v="2014-07-19T03:43:24"/>
  </r>
  <r>
    <n v="100000"/>
    <n v="0"/>
    <x v="2"/>
    <s v="US"/>
    <s v="USD"/>
    <n v="1476559260"/>
    <n v="1472567085"/>
    <b v="0"/>
    <n v="0"/>
    <b v="0"/>
    <x v="34"/>
    <n v="0"/>
    <e v="#DIV/0!"/>
    <x v="7"/>
    <s v="restaurants"/>
    <x v="2520"/>
    <d v="2016-10-15T19:21:00"/>
  </r>
  <r>
    <n v="12500"/>
    <n v="13685.99"/>
    <x v="0"/>
    <s v="US"/>
    <s v="USD"/>
    <n v="1444778021"/>
    <n v="1442963621"/>
    <b v="0"/>
    <n v="132"/>
    <b v="1"/>
    <x v="35"/>
    <n v="1.0948792000000001"/>
    <n v="103.68174242424243"/>
    <x v="4"/>
    <s v="classical music"/>
    <x v="2521"/>
    <d v="2015-10-13T23:13:41"/>
  </r>
  <r>
    <n v="5000"/>
    <n v="5000"/>
    <x v="0"/>
    <s v="US"/>
    <s v="USD"/>
    <n v="1461336720"/>
    <n v="1459431960"/>
    <b v="0"/>
    <n v="27"/>
    <b v="1"/>
    <x v="35"/>
    <n v="1"/>
    <n v="185.18518518518519"/>
    <x v="4"/>
    <s v="classical music"/>
    <x v="2522"/>
    <d v="2016-04-22T14:52:00"/>
  </r>
  <r>
    <n v="900"/>
    <n v="1408"/>
    <x v="0"/>
    <s v="US"/>
    <s v="USD"/>
    <n v="1416270292"/>
    <n v="1413674692"/>
    <b v="0"/>
    <n v="26"/>
    <b v="1"/>
    <x v="35"/>
    <n v="1.5644444444444445"/>
    <n v="54.153846153846153"/>
    <x v="4"/>
    <s v="classical music"/>
    <x v="2523"/>
    <d v="2014-11-18T00:24:52"/>
  </r>
  <r>
    <n v="7500"/>
    <n v="7620"/>
    <x v="0"/>
    <s v="US"/>
    <s v="USD"/>
    <n v="1419136200"/>
    <n v="1416338557"/>
    <b v="0"/>
    <n v="43"/>
    <b v="1"/>
    <x v="35"/>
    <n v="1.016"/>
    <n v="177.2093023255814"/>
    <x v="4"/>
    <s v="classical music"/>
    <x v="2524"/>
    <d v="2014-12-21T04:30:00"/>
  </r>
  <r>
    <n v="8000"/>
    <n v="8026"/>
    <x v="0"/>
    <s v="US"/>
    <s v="USD"/>
    <n v="1340914571"/>
    <n v="1338322571"/>
    <b v="0"/>
    <n v="80"/>
    <b v="1"/>
    <x v="35"/>
    <n v="1.00325"/>
    <n v="100.325"/>
    <x v="4"/>
    <s v="classical music"/>
    <x v="2525"/>
    <d v="2012-06-28T20:16:11"/>
  </r>
  <r>
    <n v="4000"/>
    <n v="4518"/>
    <x v="0"/>
    <s v="US"/>
    <s v="USD"/>
    <n v="1418014740"/>
    <n v="1415585474"/>
    <b v="0"/>
    <n v="33"/>
    <b v="1"/>
    <x v="35"/>
    <n v="1.1294999999999999"/>
    <n v="136.90909090909091"/>
    <x v="4"/>
    <s v="classical music"/>
    <x v="2526"/>
    <d v="2014-12-08T04:59:00"/>
  </r>
  <r>
    <n v="4000"/>
    <n v="4085"/>
    <x v="0"/>
    <s v="US"/>
    <s v="USD"/>
    <n v="1382068740"/>
    <n v="1380477691"/>
    <b v="0"/>
    <n v="71"/>
    <b v="1"/>
    <x v="35"/>
    <n v="1.02125"/>
    <n v="57.535211267605632"/>
    <x v="4"/>
    <s v="classical music"/>
    <x v="2527"/>
    <d v="2013-10-18T03:59:00"/>
  </r>
  <r>
    <n v="4000"/>
    <n v="4289.99"/>
    <x v="0"/>
    <s v="GB"/>
    <s v="GBP"/>
    <n v="1440068400"/>
    <n v="1438459303"/>
    <b v="0"/>
    <n v="81"/>
    <b v="1"/>
    <x v="35"/>
    <n v="1.0724974999999999"/>
    <n v="52.962839506172834"/>
    <x v="4"/>
    <s v="classical music"/>
    <x v="2528"/>
    <d v="2015-08-20T11:00:00"/>
  </r>
  <r>
    <n v="6000"/>
    <n v="6257"/>
    <x v="0"/>
    <s v="US"/>
    <s v="USD"/>
    <n v="1332636975"/>
    <n v="1328752575"/>
    <b v="0"/>
    <n v="76"/>
    <b v="1"/>
    <x v="35"/>
    <n v="1.0428333333333333"/>
    <n v="82.328947368421055"/>
    <x v="4"/>
    <s v="classical music"/>
    <x v="2529"/>
    <d v="2012-03-25T00:56:15"/>
  </r>
  <r>
    <n v="6500"/>
    <n v="6500"/>
    <x v="0"/>
    <s v="US"/>
    <s v="USD"/>
    <n v="1429505400"/>
    <n v="1426711505"/>
    <b v="0"/>
    <n v="48"/>
    <b v="1"/>
    <x v="35"/>
    <n v="1"/>
    <n v="135.41666666666666"/>
    <x v="4"/>
    <s v="classical music"/>
    <x v="2530"/>
    <d v="2015-04-20T04:50:00"/>
  </r>
  <r>
    <n v="4500"/>
    <n v="4518"/>
    <x v="0"/>
    <s v="US"/>
    <s v="USD"/>
    <n v="1439611140"/>
    <n v="1437668354"/>
    <b v="0"/>
    <n v="61"/>
    <b v="1"/>
    <x v="35"/>
    <n v="1.004"/>
    <n v="74.06557377049181"/>
    <x v="4"/>
    <s v="classical music"/>
    <x v="2531"/>
    <d v="2015-08-15T03:59:00"/>
  </r>
  <r>
    <n v="4000"/>
    <n v="5045"/>
    <x v="0"/>
    <s v="US"/>
    <s v="USD"/>
    <n v="1345148566"/>
    <n v="1342556566"/>
    <b v="0"/>
    <n v="60"/>
    <b v="1"/>
    <x v="35"/>
    <n v="1.26125"/>
    <n v="84.083333333333329"/>
    <x v="4"/>
    <s v="classical music"/>
    <x v="2532"/>
    <d v="2012-08-16T20:22:46"/>
  </r>
  <r>
    <n v="7500"/>
    <n v="8300"/>
    <x v="0"/>
    <s v="US"/>
    <s v="USD"/>
    <n v="1362160868"/>
    <n v="1359568911"/>
    <b v="0"/>
    <n v="136"/>
    <b v="1"/>
    <x v="35"/>
    <n v="1.1066666666666667"/>
    <n v="61.029411764705884"/>
    <x v="4"/>
    <s v="classical music"/>
    <x v="2533"/>
    <d v="2013-03-01T18:01:08"/>
  </r>
  <r>
    <n v="2000"/>
    <n v="2100"/>
    <x v="0"/>
    <s v="US"/>
    <s v="USD"/>
    <n v="1262325600"/>
    <n v="1257871712"/>
    <b v="0"/>
    <n v="14"/>
    <b v="1"/>
    <x v="35"/>
    <n v="1.05"/>
    <n v="150"/>
    <x v="4"/>
    <s v="classical music"/>
    <x v="2534"/>
    <d v="2010-01-01T06:00:00"/>
  </r>
  <r>
    <n v="20000"/>
    <n v="20755"/>
    <x v="0"/>
    <s v="US"/>
    <s v="USD"/>
    <n v="1417463945"/>
    <n v="1414781945"/>
    <b v="0"/>
    <n v="78"/>
    <b v="1"/>
    <x v="35"/>
    <n v="1.03775"/>
    <n v="266.08974358974359"/>
    <x v="4"/>
    <s v="classical music"/>
    <x v="2535"/>
    <d v="2014-12-01T19:59:05"/>
  </r>
  <r>
    <n v="25"/>
    <n v="29"/>
    <x v="0"/>
    <s v="US"/>
    <s v="USD"/>
    <n v="1375151566"/>
    <n v="1373337166"/>
    <b v="0"/>
    <n v="4"/>
    <b v="1"/>
    <x v="35"/>
    <n v="1.1599999999999999"/>
    <n v="7.25"/>
    <x v="4"/>
    <s v="classical music"/>
    <x v="2536"/>
    <d v="2013-07-30T02:32:46"/>
  </r>
  <r>
    <n v="1000"/>
    <n v="1100"/>
    <x v="0"/>
    <s v="US"/>
    <s v="USD"/>
    <n v="1312212855"/>
    <n v="1307028855"/>
    <b v="0"/>
    <n v="11"/>
    <b v="1"/>
    <x v="35"/>
    <n v="1.1000000000000001"/>
    <n v="100"/>
    <x v="4"/>
    <s v="classical music"/>
    <x v="2537"/>
    <d v="2011-08-01T15:34:15"/>
  </r>
  <r>
    <n v="18000"/>
    <n v="20343.169999999998"/>
    <x v="0"/>
    <s v="US"/>
    <s v="USD"/>
    <n v="1361681940"/>
    <n v="1359029661"/>
    <b v="0"/>
    <n v="185"/>
    <b v="1"/>
    <x v="35"/>
    <n v="1.130176111111111"/>
    <n v="109.96308108108107"/>
    <x v="4"/>
    <s v="classical music"/>
    <x v="2538"/>
    <d v="2013-02-24T04:59:00"/>
  </r>
  <r>
    <n v="10000"/>
    <n v="10025"/>
    <x v="0"/>
    <s v="US"/>
    <s v="USD"/>
    <n v="1422913152"/>
    <n v="1417729152"/>
    <b v="0"/>
    <n v="59"/>
    <b v="1"/>
    <x v="35"/>
    <n v="1.0024999999999999"/>
    <n v="169.91525423728814"/>
    <x v="4"/>
    <s v="classical music"/>
    <x v="2539"/>
    <d v="2015-02-02T21:39:12"/>
  </r>
  <r>
    <n v="2500"/>
    <n v="2585"/>
    <x v="0"/>
    <s v="US"/>
    <s v="USD"/>
    <n v="1319904721"/>
    <n v="1314720721"/>
    <b v="0"/>
    <n v="27"/>
    <b v="1"/>
    <x v="35"/>
    <n v="1.034"/>
    <n v="95.740740740740748"/>
    <x v="4"/>
    <s v="classical music"/>
    <x v="2540"/>
    <d v="2011-10-29T16:12:01"/>
  </r>
  <r>
    <n v="3500"/>
    <n v="3746"/>
    <x v="0"/>
    <s v="GB"/>
    <s v="GBP"/>
    <n v="1380192418"/>
    <n v="1375008418"/>
    <b v="0"/>
    <n v="63"/>
    <b v="1"/>
    <x v="35"/>
    <n v="1.0702857142857143"/>
    <n v="59.460317460317462"/>
    <x v="4"/>
    <s v="classical music"/>
    <x v="2541"/>
    <d v="2013-09-26T10:46:58"/>
  </r>
  <r>
    <n v="700"/>
    <n v="725"/>
    <x v="0"/>
    <s v="US"/>
    <s v="USD"/>
    <n v="1380599940"/>
    <n v="1377252857"/>
    <b v="0"/>
    <n v="13"/>
    <b v="1"/>
    <x v="35"/>
    <n v="1.0357142857142858"/>
    <n v="55.769230769230766"/>
    <x v="4"/>
    <s v="classical music"/>
    <x v="2542"/>
    <d v="2013-10-01T03:59:00"/>
  </r>
  <r>
    <n v="250"/>
    <n v="391"/>
    <x v="0"/>
    <s v="US"/>
    <s v="USD"/>
    <n v="1293937200"/>
    <n v="1291257298"/>
    <b v="0"/>
    <n v="13"/>
    <b v="1"/>
    <x v="35"/>
    <n v="1.5640000000000001"/>
    <n v="30.076923076923077"/>
    <x v="4"/>
    <s v="classical music"/>
    <x v="2543"/>
    <d v="2011-01-02T03:00:00"/>
  </r>
  <r>
    <n v="5000"/>
    <n v="5041"/>
    <x v="0"/>
    <s v="US"/>
    <s v="USD"/>
    <n v="1341750569"/>
    <n v="1339158569"/>
    <b v="0"/>
    <n v="57"/>
    <b v="1"/>
    <x v="35"/>
    <n v="1.0082"/>
    <n v="88.438596491228068"/>
    <x v="4"/>
    <s v="classical music"/>
    <x v="2544"/>
    <d v="2012-07-08T12:29:29"/>
  </r>
  <r>
    <n v="2000"/>
    <n v="3906"/>
    <x v="0"/>
    <s v="US"/>
    <s v="USD"/>
    <n v="1424997000"/>
    <n v="1421983138"/>
    <b v="0"/>
    <n v="61"/>
    <b v="1"/>
    <x v="35"/>
    <n v="1.9530000000000001"/>
    <n v="64.032786885245898"/>
    <x v="4"/>
    <s v="classical music"/>
    <x v="2545"/>
    <d v="2015-02-27T00:30:00"/>
  </r>
  <r>
    <n v="3500"/>
    <n v="3910"/>
    <x v="0"/>
    <s v="US"/>
    <s v="USD"/>
    <n v="1380949200"/>
    <n v="1378586179"/>
    <b v="0"/>
    <n v="65"/>
    <b v="1"/>
    <x v="35"/>
    <n v="1.1171428571428572"/>
    <n v="60.153846153846153"/>
    <x v="4"/>
    <s v="classical music"/>
    <x v="2546"/>
    <d v="2013-10-05T05:00:00"/>
  </r>
  <r>
    <n v="5500"/>
    <n v="6592"/>
    <x v="0"/>
    <s v="US"/>
    <s v="USD"/>
    <n v="1333560803"/>
    <n v="1330972403"/>
    <b v="0"/>
    <n v="134"/>
    <b v="1"/>
    <x v="35"/>
    <n v="1.1985454545454546"/>
    <n v="49.194029850746269"/>
    <x v="4"/>
    <s v="classical music"/>
    <x v="2547"/>
    <d v="2012-04-04T17:33:23"/>
  </r>
  <r>
    <n v="6000"/>
    <n v="6111"/>
    <x v="0"/>
    <s v="FR"/>
    <s v="EUR"/>
    <n v="1475209620"/>
    <n v="1473087637"/>
    <b v="0"/>
    <n v="37"/>
    <b v="1"/>
    <x v="35"/>
    <n v="1.0185"/>
    <n v="165.16216216216216"/>
    <x v="4"/>
    <s v="classical music"/>
    <x v="2548"/>
    <d v="2016-09-30T04:27:00"/>
  </r>
  <r>
    <n v="1570"/>
    <n v="1614"/>
    <x v="0"/>
    <s v="GB"/>
    <s v="GBP"/>
    <n v="1370019600"/>
    <n v="1366999870"/>
    <b v="0"/>
    <n v="37"/>
    <b v="1"/>
    <x v="35"/>
    <n v="1.0280254777070064"/>
    <n v="43.621621621621621"/>
    <x v="4"/>
    <s v="classical music"/>
    <x v="2549"/>
    <d v="2013-05-31T17:00:00"/>
  </r>
  <r>
    <n v="6500"/>
    <n v="6555"/>
    <x v="0"/>
    <s v="US"/>
    <s v="USD"/>
    <n v="1444276740"/>
    <n v="1439392406"/>
    <b v="0"/>
    <n v="150"/>
    <b v="1"/>
    <x v="35"/>
    <n v="1.0084615384615385"/>
    <n v="43.7"/>
    <x v="4"/>
    <s v="classical music"/>
    <x v="2550"/>
    <d v="2015-10-08T03:59:00"/>
  </r>
  <r>
    <n v="3675"/>
    <n v="3775.5"/>
    <x v="0"/>
    <s v="US"/>
    <s v="USD"/>
    <n v="1332362880"/>
    <n v="1329890585"/>
    <b v="0"/>
    <n v="56"/>
    <b v="1"/>
    <x v="35"/>
    <n v="1.0273469387755103"/>
    <n v="67.419642857142861"/>
    <x v="4"/>
    <s v="classical music"/>
    <x v="2551"/>
    <d v="2012-03-21T20:48:00"/>
  </r>
  <r>
    <n v="3000"/>
    <n v="3195"/>
    <x v="0"/>
    <s v="US"/>
    <s v="USD"/>
    <n v="1488741981"/>
    <n v="1486149981"/>
    <b v="0"/>
    <n v="18"/>
    <b v="1"/>
    <x v="35"/>
    <n v="1.0649999999999999"/>
    <n v="177.5"/>
    <x v="4"/>
    <s v="classical music"/>
    <x v="2552"/>
    <d v="2017-03-05T19:26:21"/>
  </r>
  <r>
    <n v="1500"/>
    <n v="2333"/>
    <x v="0"/>
    <s v="US"/>
    <s v="USD"/>
    <n v="1348202807"/>
    <n v="1343018807"/>
    <b v="0"/>
    <n v="60"/>
    <b v="1"/>
    <x v="35"/>
    <n v="1.5553333333333332"/>
    <n v="38.883333333333333"/>
    <x v="4"/>
    <s v="classical music"/>
    <x v="2553"/>
    <d v="2012-09-21T04:46:47"/>
  </r>
  <r>
    <n v="3000"/>
    <n v="3684"/>
    <x v="0"/>
    <s v="US"/>
    <s v="USD"/>
    <n v="1433131140"/>
    <n v="1430445163"/>
    <b v="0"/>
    <n v="67"/>
    <b v="1"/>
    <x v="35"/>
    <n v="1.228"/>
    <n v="54.985074626865675"/>
    <x v="4"/>
    <s v="classical music"/>
    <x v="2554"/>
    <d v="2015-06-01T03:59:00"/>
  </r>
  <r>
    <n v="2000"/>
    <n v="2147"/>
    <x v="0"/>
    <s v="US"/>
    <s v="USD"/>
    <n v="1338219793"/>
    <n v="1335541393"/>
    <b v="0"/>
    <n v="35"/>
    <b v="1"/>
    <x v="35"/>
    <n v="1.0734999999999999"/>
    <n v="61.342857142857142"/>
    <x v="4"/>
    <s v="classical music"/>
    <x v="2555"/>
    <d v="2012-05-28T15:43:13"/>
  </r>
  <r>
    <n v="745"/>
    <n v="786"/>
    <x v="0"/>
    <s v="US"/>
    <s v="USD"/>
    <n v="1356392857"/>
    <n v="1352504857"/>
    <b v="0"/>
    <n v="34"/>
    <b v="1"/>
    <x v="35"/>
    <n v="1.0550335570469798"/>
    <n v="23.117647058823529"/>
    <x v="4"/>
    <s v="classical music"/>
    <x v="2556"/>
    <d v="2012-12-24T23:47:37"/>
  </r>
  <r>
    <n v="900"/>
    <n v="1066"/>
    <x v="0"/>
    <s v="GB"/>
    <s v="GBP"/>
    <n v="1400176386"/>
    <n v="1397584386"/>
    <b v="0"/>
    <n v="36"/>
    <b v="1"/>
    <x v="35"/>
    <n v="1.1844444444444444"/>
    <n v="29.611111111111111"/>
    <x v="4"/>
    <s v="classical music"/>
    <x v="2557"/>
    <d v="2014-05-15T17:53:06"/>
  </r>
  <r>
    <n v="1250"/>
    <n v="1361"/>
    <x v="0"/>
    <s v="AU"/>
    <s v="AUD"/>
    <n v="1430488740"/>
    <n v="1427747906"/>
    <b v="0"/>
    <n v="18"/>
    <b v="1"/>
    <x v="35"/>
    <n v="1.0888"/>
    <n v="75.611111111111114"/>
    <x v="4"/>
    <s v="classical music"/>
    <x v="2558"/>
    <d v="2015-05-01T13:59:00"/>
  </r>
  <r>
    <n v="800"/>
    <n v="890"/>
    <x v="0"/>
    <s v="US"/>
    <s v="USD"/>
    <n v="1321385820"/>
    <n v="1318539484"/>
    <b v="0"/>
    <n v="25"/>
    <b v="1"/>
    <x v="35"/>
    <n v="1.1125"/>
    <n v="35.6"/>
    <x v="4"/>
    <s v="classical music"/>
    <x v="2559"/>
    <d v="2011-11-15T19:37:00"/>
  </r>
  <r>
    <n v="3000"/>
    <n v="3003"/>
    <x v="0"/>
    <s v="GB"/>
    <s v="GBP"/>
    <n v="1425682174"/>
    <n v="1423090174"/>
    <b v="0"/>
    <n v="21"/>
    <b v="1"/>
    <x v="35"/>
    <n v="1.0009999999999999"/>
    <n v="143"/>
    <x v="4"/>
    <s v="classical music"/>
    <x v="2560"/>
    <d v="2015-03-06T22:49:34"/>
  </r>
  <r>
    <n v="100000"/>
    <n v="0"/>
    <x v="1"/>
    <s v="CA"/>
    <s v="CAD"/>
    <n v="1444740089"/>
    <n v="1442148089"/>
    <b v="0"/>
    <n v="0"/>
    <b v="0"/>
    <x v="19"/>
    <n v="0"/>
    <e v="#DIV/0!"/>
    <x v="7"/>
    <s v="food trucks"/>
    <x v="2561"/>
    <d v="2015-10-13T12:41:29"/>
  </r>
  <r>
    <n v="10000"/>
    <n v="75"/>
    <x v="1"/>
    <s v="DE"/>
    <s v="EUR"/>
    <n v="1476189339"/>
    <n v="1471005339"/>
    <b v="0"/>
    <n v="3"/>
    <b v="0"/>
    <x v="19"/>
    <n v="7.4999999999999997E-3"/>
    <n v="25"/>
    <x v="7"/>
    <s v="food trucks"/>
    <x v="2562"/>
    <d v="2016-10-11T12:35:39"/>
  </r>
  <r>
    <n v="20000"/>
    <n v="0"/>
    <x v="1"/>
    <s v="US"/>
    <s v="USD"/>
    <n v="1438226451"/>
    <n v="1433042451"/>
    <b v="0"/>
    <n v="0"/>
    <b v="0"/>
    <x v="19"/>
    <n v="0"/>
    <e v="#DIV/0!"/>
    <x v="7"/>
    <s v="food trucks"/>
    <x v="2563"/>
    <d v="2015-07-30T03:20:51"/>
  </r>
  <r>
    <n v="40000"/>
    <n v="0"/>
    <x v="1"/>
    <s v="CA"/>
    <s v="CAD"/>
    <n v="1406854699"/>
    <n v="1404262699"/>
    <b v="0"/>
    <n v="0"/>
    <b v="0"/>
    <x v="19"/>
    <n v="0"/>
    <e v="#DIV/0!"/>
    <x v="7"/>
    <s v="food trucks"/>
    <x v="2564"/>
    <d v="2014-08-01T00:58:19"/>
  </r>
  <r>
    <n v="10000"/>
    <n v="100"/>
    <x v="1"/>
    <s v="US"/>
    <s v="USD"/>
    <n v="1462827000"/>
    <n v="1457710589"/>
    <b v="0"/>
    <n v="1"/>
    <b v="0"/>
    <x v="19"/>
    <n v="0.01"/>
    <n v="100"/>
    <x v="7"/>
    <s v="food trucks"/>
    <x v="2565"/>
    <d v="2016-05-09T20:50:00"/>
  </r>
  <r>
    <n v="35000"/>
    <n v="0"/>
    <x v="1"/>
    <s v="US"/>
    <s v="USD"/>
    <n v="1408663948"/>
    <n v="1406071948"/>
    <b v="0"/>
    <n v="0"/>
    <b v="0"/>
    <x v="19"/>
    <n v="0"/>
    <e v="#DIV/0!"/>
    <x v="7"/>
    <s v="food trucks"/>
    <x v="2566"/>
    <d v="2014-08-21T23:32:28"/>
  </r>
  <r>
    <n v="45000"/>
    <n v="120"/>
    <x v="1"/>
    <s v="US"/>
    <s v="USD"/>
    <n v="1429823138"/>
    <n v="1427231138"/>
    <b v="0"/>
    <n v="2"/>
    <b v="0"/>
    <x v="19"/>
    <n v="2.6666666666666666E-3"/>
    <n v="60"/>
    <x v="7"/>
    <s v="food trucks"/>
    <x v="2567"/>
    <d v="2015-04-23T21:05:38"/>
  </r>
  <r>
    <n v="10000"/>
    <n v="50"/>
    <x v="1"/>
    <s v="GB"/>
    <s v="GBP"/>
    <n v="1472745594"/>
    <n v="1470153594"/>
    <b v="0"/>
    <n v="1"/>
    <b v="0"/>
    <x v="19"/>
    <n v="5.0000000000000001E-3"/>
    <n v="50"/>
    <x v="7"/>
    <s v="food trucks"/>
    <x v="2568"/>
    <d v="2016-09-01T15:59:54"/>
  </r>
  <r>
    <n v="6500"/>
    <n v="145"/>
    <x v="1"/>
    <s v="US"/>
    <s v="USD"/>
    <n v="1442457112"/>
    <n v="1439865112"/>
    <b v="0"/>
    <n v="2"/>
    <b v="0"/>
    <x v="19"/>
    <n v="2.2307692307692306E-2"/>
    <n v="72.5"/>
    <x v="7"/>
    <s v="food trucks"/>
    <x v="2569"/>
    <d v="2015-09-17T02:31:52"/>
  </r>
  <r>
    <n v="7000"/>
    <n v="59"/>
    <x v="1"/>
    <s v="US"/>
    <s v="USD"/>
    <n v="1486590035"/>
    <n v="1483998035"/>
    <b v="0"/>
    <n v="2"/>
    <b v="0"/>
    <x v="19"/>
    <n v="8.4285714285714294E-3"/>
    <n v="29.5"/>
    <x v="7"/>
    <s v="food trucks"/>
    <x v="2570"/>
    <d v="2017-02-08T21:40:35"/>
  </r>
  <r>
    <n v="100000"/>
    <n v="250"/>
    <x v="1"/>
    <s v="AU"/>
    <s v="AUD"/>
    <n v="1463645521"/>
    <n v="1458461521"/>
    <b v="0"/>
    <n v="4"/>
    <b v="0"/>
    <x v="19"/>
    <n v="2.5000000000000001E-3"/>
    <n v="62.5"/>
    <x v="7"/>
    <s v="food trucks"/>
    <x v="2571"/>
    <d v="2016-05-19T08:12:01"/>
  </r>
  <r>
    <n v="30000"/>
    <n v="0"/>
    <x v="1"/>
    <s v="US"/>
    <s v="USD"/>
    <n v="1428893517"/>
    <n v="1426301517"/>
    <b v="0"/>
    <n v="0"/>
    <b v="0"/>
    <x v="19"/>
    <n v="0"/>
    <e v="#DIV/0!"/>
    <x v="7"/>
    <s v="food trucks"/>
    <x v="2572"/>
    <d v="2015-04-13T02:51:57"/>
  </r>
  <r>
    <n v="8000"/>
    <n v="0"/>
    <x v="1"/>
    <s v="US"/>
    <s v="USD"/>
    <n v="1408803149"/>
    <n v="1404915149"/>
    <b v="0"/>
    <n v="0"/>
    <b v="0"/>
    <x v="19"/>
    <n v="0"/>
    <e v="#DIV/0!"/>
    <x v="7"/>
    <s v="food trucks"/>
    <x v="2573"/>
    <d v="2014-08-23T14:12:29"/>
  </r>
  <r>
    <n v="10000"/>
    <n v="0"/>
    <x v="1"/>
    <s v="US"/>
    <s v="USD"/>
    <n v="1463600945"/>
    <n v="1461786545"/>
    <b v="0"/>
    <n v="0"/>
    <b v="0"/>
    <x v="19"/>
    <n v="0"/>
    <e v="#DIV/0!"/>
    <x v="7"/>
    <s v="food trucks"/>
    <x v="2574"/>
    <d v="2016-05-18T19:49:05"/>
  </r>
  <r>
    <n v="85000"/>
    <n v="0"/>
    <x v="1"/>
    <s v="US"/>
    <s v="USD"/>
    <n v="1421030194"/>
    <n v="1418438194"/>
    <b v="0"/>
    <n v="0"/>
    <b v="0"/>
    <x v="19"/>
    <n v="0"/>
    <e v="#DIV/0!"/>
    <x v="7"/>
    <s v="food trucks"/>
    <x v="2575"/>
    <d v="2015-01-12T02:36:34"/>
  </r>
  <r>
    <n v="10000"/>
    <n v="0"/>
    <x v="1"/>
    <s v="US"/>
    <s v="USD"/>
    <n v="1428707647"/>
    <n v="1424823247"/>
    <b v="0"/>
    <n v="0"/>
    <b v="0"/>
    <x v="19"/>
    <n v="0"/>
    <e v="#DIV/0!"/>
    <x v="7"/>
    <s v="food trucks"/>
    <x v="2576"/>
    <d v="2015-04-10T23:14:07"/>
  </r>
  <r>
    <n v="15000"/>
    <n v="0"/>
    <x v="1"/>
    <s v="US"/>
    <s v="USD"/>
    <n v="1407181297"/>
    <n v="1405021297"/>
    <b v="0"/>
    <n v="0"/>
    <b v="0"/>
    <x v="19"/>
    <n v="0"/>
    <e v="#DIV/0!"/>
    <x v="7"/>
    <s v="food trucks"/>
    <x v="2577"/>
    <d v="2014-08-04T19:41:37"/>
  </r>
  <r>
    <n v="6000"/>
    <n v="0"/>
    <x v="1"/>
    <s v="US"/>
    <s v="USD"/>
    <n v="1444410000"/>
    <n v="1440203579"/>
    <b v="0"/>
    <n v="0"/>
    <b v="0"/>
    <x v="19"/>
    <n v="0"/>
    <e v="#DIV/0!"/>
    <x v="7"/>
    <s v="food trucks"/>
    <x v="2578"/>
    <d v="2015-10-09T17:00:00"/>
  </r>
  <r>
    <n v="200000"/>
    <n v="277"/>
    <x v="1"/>
    <s v="US"/>
    <s v="USD"/>
    <n v="1410810903"/>
    <n v="1405626903"/>
    <b v="0"/>
    <n v="12"/>
    <b v="0"/>
    <x v="19"/>
    <n v="1.3849999999999999E-3"/>
    <n v="23.083333333333332"/>
    <x v="7"/>
    <s v="food trucks"/>
    <x v="2579"/>
    <d v="2014-09-15T19:55:03"/>
  </r>
  <r>
    <n v="8500"/>
    <n v="51"/>
    <x v="1"/>
    <s v="US"/>
    <s v="USD"/>
    <n v="1431745200"/>
    <n v="1429170603"/>
    <b v="0"/>
    <n v="2"/>
    <b v="0"/>
    <x v="19"/>
    <n v="6.0000000000000001E-3"/>
    <n v="25.5"/>
    <x v="7"/>
    <s v="food trucks"/>
    <x v="2580"/>
    <d v="2015-05-16T03:00:00"/>
  </r>
  <r>
    <n v="5000"/>
    <n v="530"/>
    <x v="2"/>
    <s v="US"/>
    <s v="USD"/>
    <n v="1447689898"/>
    <n v="1445094298"/>
    <b v="0"/>
    <n v="11"/>
    <b v="0"/>
    <x v="19"/>
    <n v="0.106"/>
    <n v="48.18181818181818"/>
    <x v="7"/>
    <s v="food trucks"/>
    <x v="2581"/>
    <d v="2015-11-16T16:04:58"/>
  </r>
  <r>
    <n v="90000"/>
    <n v="1"/>
    <x v="2"/>
    <s v="US"/>
    <s v="USD"/>
    <n v="1477784634"/>
    <n v="1475192634"/>
    <b v="0"/>
    <n v="1"/>
    <b v="0"/>
    <x v="19"/>
    <n v="1.1111111111111112E-5"/>
    <n v="1"/>
    <x v="7"/>
    <s v="food trucks"/>
    <x v="2582"/>
    <d v="2016-10-29T23:43:54"/>
  </r>
  <r>
    <n v="1000"/>
    <n v="5"/>
    <x v="2"/>
    <s v="US"/>
    <s v="USD"/>
    <n v="1426526880"/>
    <n v="1421346480"/>
    <b v="0"/>
    <n v="5"/>
    <b v="0"/>
    <x v="19"/>
    <n v="5.0000000000000001E-3"/>
    <n v="1"/>
    <x v="7"/>
    <s v="food trucks"/>
    <x v="2583"/>
    <d v="2015-03-16T17:28:00"/>
  </r>
  <r>
    <n v="10000"/>
    <n v="0"/>
    <x v="2"/>
    <s v="US"/>
    <s v="USD"/>
    <n v="1434341369"/>
    <n v="1431749369"/>
    <b v="0"/>
    <n v="0"/>
    <b v="0"/>
    <x v="19"/>
    <n v="0"/>
    <e v="#DIV/0!"/>
    <x v="7"/>
    <s v="food trucks"/>
    <x v="2584"/>
    <d v="2015-06-15T04:09:29"/>
  </r>
  <r>
    <n v="30000"/>
    <n v="50"/>
    <x v="2"/>
    <s v="US"/>
    <s v="USD"/>
    <n v="1404601632"/>
    <n v="1402009632"/>
    <b v="0"/>
    <n v="1"/>
    <b v="0"/>
    <x v="19"/>
    <n v="1.6666666666666668E-3"/>
    <n v="50"/>
    <x v="7"/>
    <s v="food trucks"/>
    <x v="2585"/>
    <d v="2014-07-05T23:07:12"/>
  </r>
  <r>
    <n v="3000"/>
    <n v="5"/>
    <x v="2"/>
    <s v="GB"/>
    <s v="GBP"/>
    <n v="1451030136"/>
    <n v="1448438136"/>
    <b v="0"/>
    <n v="1"/>
    <b v="0"/>
    <x v="19"/>
    <n v="1.6666666666666668E-3"/>
    <n v="5"/>
    <x v="7"/>
    <s v="food trucks"/>
    <x v="2586"/>
    <d v="2015-12-25T07:55:36"/>
  </r>
  <r>
    <n v="50000"/>
    <n v="1217"/>
    <x v="2"/>
    <s v="US"/>
    <s v="USD"/>
    <n v="1451491953"/>
    <n v="1448899953"/>
    <b v="0"/>
    <n v="6"/>
    <b v="0"/>
    <x v="19"/>
    <n v="2.4340000000000001E-2"/>
    <n v="202.83333333333334"/>
    <x v="7"/>
    <s v="food trucks"/>
    <x v="2587"/>
    <d v="2015-12-30T16:12:33"/>
  </r>
  <r>
    <n v="6000"/>
    <n v="233"/>
    <x v="2"/>
    <s v="US"/>
    <s v="USD"/>
    <n v="1427807640"/>
    <n v="1423325626"/>
    <b v="0"/>
    <n v="8"/>
    <b v="0"/>
    <x v="19"/>
    <n v="3.8833333333333331E-2"/>
    <n v="29.125"/>
    <x v="7"/>
    <s v="food trucks"/>
    <x v="2588"/>
    <d v="2015-03-31T13:14:00"/>
  </r>
  <r>
    <n v="50000"/>
    <n v="5"/>
    <x v="2"/>
    <s v="DK"/>
    <s v="DKK"/>
    <n v="1458733927"/>
    <n v="1456145527"/>
    <b v="0"/>
    <n v="1"/>
    <b v="0"/>
    <x v="19"/>
    <n v="1E-4"/>
    <n v="5"/>
    <x v="7"/>
    <s v="food trucks"/>
    <x v="2589"/>
    <d v="2016-03-23T11:52:07"/>
  </r>
  <r>
    <n v="3000"/>
    <n v="0"/>
    <x v="2"/>
    <s v="AU"/>
    <s v="AUD"/>
    <n v="1453817297"/>
    <n v="1453212497"/>
    <b v="0"/>
    <n v="0"/>
    <b v="0"/>
    <x v="19"/>
    <n v="0"/>
    <e v="#DIV/0!"/>
    <x v="7"/>
    <s v="food trucks"/>
    <x v="2590"/>
    <d v="2016-01-26T14:08:17"/>
  </r>
  <r>
    <n v="1500"/>
    <n v="26"/>
    <x v="2"/>
    <s v="US"/>
    <s v="USD"/>
    <n v="1457901924"/>
    <n v="1452721524"/>
    <b v="0"/>
    <n v="2"/>
    <b v="0"/>
    <x v="19"/>
    <n v="1.7333333333333333E-2"/>
    <n v="13"/>
    <x v="7"/>
    <s v="food trucks"/>
    <x v="2591"/>
    <d v="2016-03-13T20:45:24"/>
  </r>
  <r>
    <n v="30000"/>
    <n v="50"/>
    <x v="2"/>
    <s v="US"/>
    <s v="USD"/>
    <n v="1412536421"/>
    <n v="1409944421"/>
    <b v="0"/>
    <n v="1"/>
    <b v="0"/>
    <x v="19"/>
    <n v="1.6666666666666668E-3"/>
    <n v="50"/>
    <x v="7"/>
    <s v="food trucks"/>
    <x v="2592"/>
    <d v="2014-10-05T19:13:41"/>
  </r>
  <r>
    <n v="10000"/>
    <n v="0"/>
    <x v="2"/>
    <s v="US"/>
    <s v="USD"/>
    <n v="1429993026"/>
    <n v="1427401026"/>
    <b v="0"/>
    <n v="0"/>
    <b v="0"/>
    <x v="19"/>
    <n v="0"/>
    <e v="#DIV/0!"/>
    <x v="7"/>
    <s v="food trucks"/>
    <x v="2593"/>
    <d v="2015-04-25T20:17:06"/>
  </r>
  <r>
    <n v="80000"/>
    <n v="1"/>
    <x v="2"/>
    <s v="US"/>
    <s v="USD"/>
    <n v="1407453228"/>
    <n v="1404861228"/>
    <b v="0"/>
    <n v="1"/>
    <b v="0"/>
    <x v="19"/>
    <n v="1.2500000000000001E-5"/>
    <n v="1"/>
    <x v="7"/>
    <s v="food trucks"/>
    <x v="2594"/>
    <d v="2014-08-07T23:13:48"/>
  </r>
  <r>
    <n v="15000"/>
    <n v="1825"/>
    <x v="2"/>
    <s v="US"/>
    <s v="USD"/>
    <n v="1487915500"/>
    <n v="1485323500"/>
    <b v="0"/>
    <n v="19"/>
    <b v="0"/>
    <x v="19"/>
    <n v="0.12166666666666667"/>
    <n v="96.05263157894737"/>
    <x v="7"/>
    <s v="food trucks"/>
    <x v="2595"/>
    <d v="2017-02-24T05:51:40"/>
  </r>
  <r>
    <n v="35000"/>
    <n v="8256"/>
    <x v="2"/>
    <s v="CA"/>
    <s v="CAD"/>
    <n v="1407427009"/>
    <n v="1404835009"/>
    <b v="0"/>
    <n v="27"/>
    <b v="0"/>
    <x v="19"/>
    <n v="0.23588571428571428"/>
    <n v="305.77777777777777"/>
    <x v="7"/>
    <s v="food trucks"/>
    <x v="2596"/>
    <d v="2014-08-07T15:56:49"/>
  </r>
  <r>
    <n v="1500"/>
    <n v="85"/>
    <x v="2"/>
    <s v="GB"/>
    <s v="GBP"/>
    <n v="1466323917"/>
    <n v="1463731917"/>
    <b v="0"/>
    <n v="7"/>
    <b v="0"/>
    <x v="19"/>
    <n v="5.6666666666666664E-2"/>
    <n v="12.142857142857142"/>
    <x v="7"/>
    <s v="food trucks"/>
    <x v="2597"/>
    <d v="2016-06-19T08:11:57"/>
  </r>
  <r>
    <n v="3000"/>
    <n v="1170"/>
    <x v="2"/>
    <s v="US"/>
    <s v="USD"/>
    <n v="1443039001"/>
    <n v="1440447001"/>
    <b v="0"/>
    <n v="14"/>
    <b v="0"/>
    <x v="19"/>
    <n v="0.39"/>
    <n v="83.571428571428569"/>
    <x v="7"/>
    <s v="food trucks"/>
    <x v="2598"/>
    <d v="2015-09-23T20:10:01"/>
  </r>
  <r>
    <n v="9041"/>
    <n v="90"/>
    <x v="2"/>
    <s v="US"/>
    <s v="USD"/>
    <n v="1407089147"/>
    <n v="1403201147"/>
    <b v="0"/>
    <n v="5"/>
    <b v="0"/>
    <x v="19"/>
    <n v="9.9546510341776348E-3"/>
    <n v="18"/>
    <x v="7"/>
    <s v="food trucks"/>
    <x v="2599"/>
    <d v="2014-08-03T18:05:47"/>
  </r>
  <r>
    <n v="50000"/>
    <n v="3466"/>
    <x v="2"/>
    <s v="US"/>
    <s v="USD"/>
    <n v="1458938200"/>
    <n v="1453757800"/>
    <b v="0"/>
    <n v="30"/>
    <b v="0"/>
    <x v="19"/>
    <n v="6.9320000000000007E-2"/>
    <n v="115.53333333333333"/>
    <x v="7"/>
    <s v="food trucks"/>
    <x v="2600"/>
    <d v="2016-03-25T20:36:40"/>
  </r>
  <r>
    <n v="500"/>
    <n v="3307"/>
    <x v="0"/>
    <s v="US"/>
    <s v="USD"/>
    <n v="1347508740"/>
    <n v="1346276349"/>
    <b v="1"/>
    <n v="151"/>
    <b v="1"/>
    <x v="36"/>
    <n v="6.6139999999999999"/>
    <n v="21.900662251655628"/>
    <x v="2"/>
    <s v="space exploration"/>
    <x v="2601"/>
    <d v="2012-09-13T03:59:00"/>
  </r>
  <r>
    <n v="12000"/>
    <n v="39131"/>
    <x v="0"/>
    <s v="US"/>
    <s v="USD"/>
    <n v="1415827200"/>
    <n v="1412358968"/>
    <b v="1"/>
    <n v="489"/>
    <b v="1"/>
    <x v="36"/>
    <n v="3.2609166666666667"/>
    <n v="80.022494887525568"/>
    <x v="2"/>
    <s v="space exploration"/>
    <x v="2602"/>
    <d v="2014-11-12T21:20:00"/>
  </r>
  <r>
    <n v="1750"/>
    <n v="1776"/>
    <x v="0"/>
    <s v="US"/>
    <s v="USD"/>
    <n v="1387835654"/>
    <n v="1386626054"/>
    <b v="1"/>
    <n v="50"/>
    <b v="1"/>
    <x v="36"/>
    <n v="1.0148571428571429"/>
    <n v="35.520000000000003"/>
    <x v="2"/>
    <s v="space exploration"/>
    <x v="2603"/>
    <d v="2013-12-23T21:54:14"/>
  </r>
  <r>
    <n v="20000"/>
    <n v="20843.599999999999"/>
    <x v="0"/>
    <s v="US"/>
    <s v="USD"/>
    <n v="1335662023"/>
    <n v="1333070023"/>
    <b v="1"/>
    <n v="321"/>
    <b v="1"/>
    <x v="36"/>
    <n v="1.0421799999999999"/>
    <n v="64.933333333333323"/>
    <x v="2"/>
    <s v="space exploration"/>
    <x v="2604"/>
    <d v="2012-04-29T01:13:43"/>
  </r>
  <r>
    <n v="100000"/>
    <n v="107421.57"/>
    <x v="0"/>
    <s v="US"/>
    <s v="USD"/>
    <n v="1466168390"/>
    <n v="1463576390"/>
    <b v="1"/>
    <n v="1762"/>
    <b v="1"/>
    <x v="36"/>
    <n v="1.0742157000000001"/>
    <n v="60.965703745743475"/>
    <x v="2"/>
    <s v="space exploration"/>
    <x v="2605"/>
    <d v="2016-06-17T12:59:50"/>
  </r>
  <r>
    <n v="11000"/>
    <n v="12106"/>
    <x v="0"/>
    <s v="US"/>
    <s v="USD"/>
    <n v="1398791182"/>
    <n v="1396026382"/>
    <b v="1"/>
    <n v="385"/>
    <b v="1"/>
    <x v="36"/>
    <n v="1.1005454545454545"/>
    <n v="31.444155844155844"/>
    <x v="2"/>
    <s v="space exploration"/>
    <x v="2606"/>
    <d v="2014-04-29T17:06:22"/>
  </r>
  <r>
    <n v="8000"/>
    <n v="32616"/>
    <x v="0"/>
    <s v="US"/>
    <s v="USD"/>
    <n v="1439344800"/>
    <n v="1435611572"/>
    <b v="1"/>
    <n v="398"/>
    <b v="1"/>
    <x v="36"/>
    <n v="4.077"/>
    <n v="81.949748743718587"/>
    <x v="2"/>
    <s v="space exploration"/>
    <x v="2607"/>
    <d v="2015-08-12T02:00:00"/>
  </r>
  <r>
    <n v="8000"/>
    <n v="17914"/>
    <x v="0"/>
    <s v="US"/>
    <s v="USD"/>
    <n v="1489536000"/>
    <n v="1485976468"/>
    <b v="1"/>
    <n v="304"/>
    <b v="1"/>
    <x v="36"/>
    <n v="2.2392500000000002"/>
    <n v="58.92763157894737"/>
    <x v="2"/>
    <s v="space exploration"/>
    <x v="2608"/>
    <d v="2017-03-15T00:00:00"/>
  </r>
  <r>
    <n v="35000"/>
    <n v="106330.39"/>
    <x v="0"/>
    <s v="US"/>
    <s v="USD"/>
    <n v="1342330951"/>
    <n v="1339738951"/>
    <b v="1"/>
    <n v="676"/>
    <b v="1"/>
    <x v="36"/>
    <n v="3.038011142857143"/>
    <n v="157.29347633136095"/>
    <x v="2"/>
    <s v="space exploration"/>
    <x v="2609"/>
    <d v="2012-07-15T05:42:31"/>
  </r>
  <r>
    <n v="22765"/>
    <n v="32172.66"/>
    <x v="0"/>
    <s v="US"/>
    <s v="USD"/>
    <n v="1471849140"/>
    <n v="1468444125"/>
    <b v="1"/>
    <n v="577"/>
    <b v="1"/>
    <x v="36"/>
    <n v="1.4132510432681749"/>
    <n v="55.758509532062391"/>
    <x v="2"/>
    <s v="space exploration"/>
    <x v="2610"/>
    <d v="2016-08-22T06:59:00"/>
  </r>
  <r>
    <n v="11000"/>
    <n v="306970"/>
    <x v="0"/>
    <s v="DE"/>
    <s v="EUR"/>
    <n v="1483397940"/>
    <n v="1480493014"/>
    <b v="1"/>
    <n v="3663"/>
    <b v="1"/>
    <x v="36"/>
    <n v="27.906363636363636"/>
    <n v="83.802893802893806"/>
    <x v="2"/>
    <s v="space exploration"/>
    <x v="2611"/>
    <d v="2017-01-02T22:59:00"/>
  </r>
  <r>
    <n v="10000"/>
    <n v="17176.13"/>
    <x v="0"/>
    <s v="US"/>
    <s v="USD"/>
    <n v="1420773970"/>
    <n v="1418095570"/>
    <b v="1"/>
    <n v="294"/>
    <b v="1"/>
    <x v="36"/>
    <n v="1.7176130000000001"/>
    <n v="58.422210884353746"/>
    <x v="2"/>
    <s v="space exploration"/>
    <x v="2612"/>
    <d v="2015-01-09T03:26:10"/>
  </r>
  <r>
    <n v="7500"/>
    <n v="7576"/>
    <x v="0"/>
    <s v="US"/>
    <s v="USD"/>
    <n v="1348256294"/>
    <n v="1345664294"/>
    <b v="1"/>
    <n v="28"/>
    <b v="1"/>
    <x v="36"/>
    <n v="1.0101333333333333"/>
    <n v="270.57142857142856"/>
    <x v="2"/>
    <s v="space exploration"/>
    <x v="2613"/>
    <d v="2012-09-21T19:38:14"/>
  </r>
  <r>
    <n v="10500"/>
    <n v="10710"/>
    <x v="0"/>
    <s v="US"/>
    <s v="USD"/>
    <n v="1398834000"/>
    <n v="1396371612"/>
    <b v="1"/>
    <n v="100"/>
    <b v="1"/>
    <x v="36"/>
    <n v="1.02"/>
    <n v="107.1"/>
    <x v="2"/>
    <s v="space exploration"/>
    <x v="2614"/>
    <d v="2014-04-30T05:00:00"/>
  </r>
  <r>
    <n v="2001"/>
    <n v="3397"/>
    <x v="0"/>
    <s v="GB"/>
    <s v="GBP"/>
    <n v="1462017600"/>
    <n v="1458820564"/>
    <b v="0"/>
    <n v="72"/>
    <b v="1"/>
    <x v="36"/>
    <n v="1.6976511744127936"/>
    <n v="47.180555555555557"/>
    <x v="2"/>
    <s v="space exploration"/>
    <x v="2615"/>
    <d v="2016-04-30T12:00:00"/>
  </r>
  <r>
    <n v="25000"/>
    <n v="28633.5"/>
    <x v="0"/>
    <s v="US"/>
    <s v="USD"/>
    <n v="1440546729"/>
    <n v="1437954729"/>
    <b v="1"/>
    <n v="238"/>
    <b v="1"/>
    <x v="36"/>
    <n v="1.14534"/>
    <n v="120.30882352941177"/>
    <x v="2"/>
    <s v="space exploration"/>
    <x v="2616"/>
    <d v="2015-08-25T23:52:09"/>
  </r>
  <r>
    <n v="500"/>
    <n v="4388"/>
    <x v="0"/>
    <s v="US"/>
    <s v="USD"/>
    <n v="1413838751"/>
    <n v="1411246751"/>
    <b v="1"/>
    <n v="159"/>
    <b v="1"/>
    <x v="36"/>
    <n v="8.7759999999999998"/>
    <n v="27.59748427672956"/>
    <x v="2"/>
    <s v="space exploration"/>
    <x v="2617"/>
    <d v="2014-10-20T20:59:11"/>
  </r>
  <r>
    <n v="15000"/>
    <n v="15808"/>
    <x v="0"/>
    <s v="US"/>
    <s v="USD"/>
    <n v="1449000061"/>
    <n v="1443812461"/>
    <b v="1"/>
    <n v="77"/>
    <b v="1"/>
    <x v="36"/>
    <n v="1.0538666666666667"/>
    <n v="205.2987012987013"/>
    <x v="2"/>
    <s v="space exploration"/>
    <x v="2618"/>
    <d v="2015-12-01T20:01:01"/>
  </r>
  <r>
    <n v="1000"/>
    <n v="1884"/>
    <x v="0"/>
    <s v="US"/>
    <s v="USD"/>
    <n v="1445598000"/>
    <n v="1443302004"/>
    <b v="1"/>
    <n v="53"/>
    <b v="1"/>
    <x v="36"/>
    <n v="1.8839999999999999"/>
    <n v="35.547169811320757"/>
    <x v="2"/>
    <s v="space exploration"/>
    <x v="2619"/>
    <d v="2015-10-23T11:00:00"/>
  </r>
  <r>
    <n v="65000"/>
    <n v="93374"/>
    <x v="0"/>
    <s v="AU"/>
    <s v="AUD"/>
    <n v="1444525200"/>
    <n v="1441339242"/>
    <b v="1"/>
    <n v="1251"/>
    <b v="1"/>
    <x v="36"/>
    <n v="1.436523076923077"/>
    <n v="74.639488409272587"/>
    <x v="2"/>
    <s v="space exploration"/>
    <x v="2620"/>
    <d v="2015-10-11T01:00:00"/>
  </r>
  <r>
    <n v="15000"/>
    <n v="21882"/>
    <x v="0"/>
    <s v="US"/>
    <s v="USD"/>
    <n v="1432230988"/>
    <n v="1429638988"/>
    <b v="1"/>
    <n v="465"/>
    <b v="1"/>
    <x v="36"/>
    <n v="1.4588000000000001"/>
    <n v="47.058064516129029"/>
    <x v="2"/>
    <s v="space exploration"/>
    <x v="2621"/>
    <d v="2015-05-21T17:56:28"/>
  </r>
  <r>
    <n v="1500"/>
    <n v="1967.76"/>
    <x v="0"/>
    <s v="IT"/>
    <s v="EUR"/>
    <n v="1483120216"/>
    <n v="1479232216"/>
    <b v="0"/>
    <n v="74"/>
    <b v="1"/>
    <x v="36"/>
    <n v="1.3118399999999999"/>
    <n v="26.591351351351353"/>
    <x v="2"/>
    <s v="space exploration"/>
    <x v="2622"/>
    <d v="2016-12-30T17:50:16"/>
  </r>
  <r>
    <n v="2000"/>
    <n v="2280"/>
    <x v="0"/>
    <s v="US"/>
    <s v="USD"/>
    <n v="1480658966"/>
    <n v="1479449366"/>
    <b v="0"/>
    <n v="62"/>
    <b v="1"/>
    <x v="36"/>
    <n v="1.1399999999999999"/>
    <n v="36.774193548387096"/>
    <x v="2"/>
    <s v="space exploration"/>
    <x v="2623"/>
    <d v="2016-12-02T06:09:26"/>
  </r>
  <r>
    <n v="8000"/>
    <n v="110353.65"/>
    <x v="0"/>
    <s v="US"/>
    <s v="USD"/>
    <n v="1347530822"/>
    <n v="1345716422"/>
    <b v="0"/>
    <n v="3468"/>
    <b v="1"/>
    <x v="36"/>
    <n v="13.794206249999998"/>
    <n v="31.820544982698959"/>
    <x v="2"/>
    <s v="space exploration"/>
    <x v="2624"/>
    <d v="2012-09-13T10:07:02"/>
  </r>
  <r>
    <n v="150"/>
    <n v="1434"/>
    <x v="0"/>
    <s v="DE"/>
    <s v="EUR"/>
    <n v="1478723208"/>
    <n v="1476559608"/>
    <b v="0"/>
    <n v="52"/>
    <b v="1"/>
    <x v="36"/>
    <n v="9.56"/>
    <n v="27.576923076923077"/>
    <x v="2"/>
    <s v="space exploration"/>
    <x v="2625"/>
    <d v="2016-11-09T20:26:48"/>
  </r>
  <r>
    <n v="2500"/>
    <n v="2800"/>
    <x v="0"/>
    <s v="US"/>
    <s v="USD"/>
    <n v="1433343869"/>
    <n v="1430751869"/>
    <b v="0"/>
    <n v="50"/>
    <b v="1"/>
    <x v="36"/>
    <n v="1.1200000000000001"/>
    <n v="56"/>
    <x v="2"/>
    <s v="space exploration"/>
    <x v="2626"/>
    <d v="2015-06-03T15:04:29"/>
  </r>
  <r>
    <n v="150"/>
    <n v="970"/>
    <x v="0"/>
    <s v="US"/>
    <s v="USD"/>
    <n v="1448571261"/>
    <n v="1445975661"/>
    <b v="0"/>
    <n v="45"/>
    <b v="1"/>
    <x v="36"/>
    <n v="6.4666666666666668"/>
    <n v="21.555555555555557"/>
    <x v="2"/>
    <s v="space exploration"/>
    <x v="2627"/>
    <d v="2015-11-26T20:54:21"/>
  </r>
  <r>
    <n v="839"/>
    <n v="926"/>
    <x v="0"/>
    <s v="US"/>
    <s v="USD"/>
    <n v="1417389067"/>
    <n v="1415661067"/>
    <b v="0"/>
    <n v="21"/>
    <b v="1"/>
    <x v="36"/>
    <n v="1.1036948748510131"/>
    <n v="44.095238095238095"/>
    <x v="2"/>
    <s v="space exploration"/>
    <x v="2628"/>
    <d v="2014-11-30T23:11:07"/>
  </r>
  <r>
    <n v="5000"/>
    <n v="6387"/>
    <x v="0"/>
    <s v="GB"/>
    <s v="GBP"/>
    <n v="1431608122"/>
    <n v="1429016122"/>
    <b v="0"/>
    <n v="100"/>
    <b v="1"/>
    <x v="36"/>
    <n v="1.2774000000000001"/>
    <n v="63.87"/>
    <x v="2"/>
    <s v="space exploration"/>
    <x v="2629"/>
    <d v="2015-05-14T12:55:22"/>
  </r>
  <r>
    <n v="2000"/>
    <n v="3158"/>
    <x v="0"/>
    <s v="AU"/>
    <s v="AUD"/>
    <n v="1467280800"/>
    <n v="1464921112"/>
    <b v="0"/>
    <n v="81"/>
    <b v="1"/>
    <x v="36"/>
    <n v="1.579"/>
    <n v="38.987654320987652"/>
    <x v="2"/>
    <s v="space exploration"/>
    <x v="2630"/>
    <d v="2016-06-30T10:00:00"/>
  </r>
  <r>
    <n v="20000"/>
    <n v="22933.05"/>
    <x v="0"/>
    <s v="US"/>
    <s v="USD"/>
    <n v="1440907427"/>
    <n v="1438488227"/>
    <b v="0"/>
    <n v="286"/>
    <b v="1"/>
    <x v="36"/>
    <n v="1.1466525000000001"/>
    <n v="80.185489510489504"/>
    <x v="2"/>
    <s v="space exploration"/>
    <x v="2631"/>
    <d v="2015-08-30T04:03:47"/>
  </r>
  <r>
    <n v="1070"/>
    <n v="1466"/>
    <x v="0"/>
    <s v="US"/>
    <s v="USD"/>
    <n v="1464485339"/>
    <n v="1462325339"/>
    <b v="0"/>
    <n v="42"/>
    <b v="1"/>
    <x v="36"/>
    <n v="1.3700934579439252"/>
    <n v="34.904761904761905"/>
    <x v="2"/>
    <s v="space exploration"/>
    <x v="2632"/>
    <d v="2016-05-29T01:28:59"/>
  </r>
  <r>
    <n v="5000"/>
    <n v="17731"/>
    <x v="0"/>
    <s v="US"/>
    <s v="USD"/>
    <n v="1393542000"/>
    <n v="1390938332"/>
    <b v="0"/>
    <n v="199"/>
    <b v="1"/>
    <x v="36"/>
    <n v="3.5461999999999998"/>
    <n v="89.100502512562812"/>
    <x v="2"/>
    <s v="space exploration"/>
    <x v="2633"/>
    <d v="2014-02-27T23:00:00"/>
  </r>
  <r>
    <n v="930"/>
    <n v="986"/>
    <x v="0"/>
    <s v="US"/>
    <s v="USD"/>
    <n v="1475163921"/>
    <n v="1472571921"/>
    <b v="0"/>
    <n v="25"/>
    <b v="1"/>
    <x v="36"/>
    <n v="1.0602150537634409"/>
    <n v="39.44"/>
    <x v="2"/>
    <s v="space exploration"/>
    <x v="2634"/>
    <d v="2016-09-29T15:45:21"/>
  </r>
  <r>
    <n v="11500"/>
    <n v="11500"/>
    <x v="0"/>
    <s v="CA"/>
    <s v="CAD"/>
    <n v="1425937761"/>
    <n v="1422917361"/>
    <b v="0"/>
    <n v="84"/>
    <b v="1"/>
    <x v="36"/>
    <n v="1"/>
    <n v="136.9047619047619"/>
    <x v="2"/>
    <s v="space exploration"/>
    <x v="2635"/>
    <d v="2015-03-09T21:49:21"/>
  </r>
  <r>
    <n v="1000"/>
    <n v="1873"/>
    <x v="0"/>
    <s v="US"/>
    <s v="USD"/>
    <n v="1476579600"/>
    <n v="1474641914"/>
    <b v="0"/>
    <n v="50"/>
    <b v="1"/>
    <x v="36"/>
    <n v="1.873"/>
    <n v="37.46"/>
    <x v="2"/>
    <s v="space exploration"/>
    <x v="2636"/>
    <d v="2016-10-16T01:00:00"/>
  </r>
  <r>
    <n v="500"/>
    <n v="831"/>
    <x v="0"/>
    <s v="US"/>
    <s v="USD"/>
    <n v="1476277875"/>
    <n v="1474895475"/>
    <b v="0"/>
    <n v="26"/>
    <b v="1"/>
    <x v="36"/>
    <n v="1.6619999999999999"/>
    <n v="31.96153846153846"/>
    <x v="2"/>
    <s v="space exploration"/>
    <x v="2637"/>
    <d v="2016-10-12T13:11:15"/>
  </r>
  <r>
    <n v="347"/>
    <n v="353"/>
    <x v="0"/>
    <s v="US"/>
    <s v="USD"/>
    <n v="1421358895"/>
    <n v="1418766895"/>
    <b v="0"/>
    <n v="14"/>
    <b v="1"/>
    <x v="36"/>
    <n v="1.0172910662824208"/>
    <n v="25.214285714285715"/>
    <x v="2"/>
    <s v="space exploration"/>
    <x v="2638"/>
    <d v="2015-01-15T21:54:55"/>
  </r>
  <r>
    <n v="300"/>
    <n v="492"/>
    <x v="0"/>
    <s v="GB"/>
    <s v="GBP"/>
    <n v="1424378748"/>
    <n v="1421786748"/>
    <b v="0"/>
    <n v="49"/>
    <b v="1"/>
    <x v="36"/>
    <n v="1.64"/>
    <n v="10.040816326530612"/>
    <x v="2"/>
    <s v="space exploration"/>
    <x v="2639"/>
    <d v="2015-02-19T20:45:48"/>
  </r>
  <r>
    <n v="3000"/>
    <n v="3170"/>
    <x v="0"/>
    <s v="US"/>
    <s v="USD"/>
    <n v="1433735474"/>
    <n v="1428551474"/>
    <b v="0"/>
    <n v="69"/>
    <b v="1"/>
    <x v="36"/>
    <n v="1.0566666666666666"/>
    <n v="45.94202898550725"/>
    <x v="2"/>
    <s v="space exploration"/>
    <x v="2640"/>
    <d v="2015-06-08T03:51:14"/>
  </r>
  <r>
    <n v="1500"/>
    <n v="15"/>
    <x v="2"/>
    <s v="US"/>
    <s v="USD"/>
    <n v="1410811740"/>
    <n v="1409341863"/>
    <b v="0"/>
    <n v="1"/>
    <b v="0"/>
    <x v="36"/>
    <n v="0.01"/>
    <n v="15"/>
    <x v="2"/>
    <s v="space exploration"/>
    <x v="2641"/>
    <d v="2014-09-15T20:09:00"/>
  </r>
  <r>
    <n v="500000"/>
    <n v="0"/>
    <x v="2"/>
    <s v="DE"/>
    <s v="EUR"/>
    <n v="1468565820"/>
    <n v="1465970108"/>
    <b v="0"/>
    <n v="0"/>
    <b v="0"/>
    <x v="36"/>
    <n v="0"/>
    <e v="#DIV/0!"/>
    <x v="2"/>
    <s v="space exploration"/>
    <x v="2642"/>
    <d v="2016-07-15T06:57:00"/>
  </r>
  <r>
    <n v="1000000"/>
    <n v="335597.31"/>
    <x v="1"/>
    <s v="US"/>
    <s v="USD"/>
    <n v="1482307140"/>
    <n v="1479218315"/>
    <b v="1"/>
    <n v="1501"/>
    <b v="0"/>
    <x v="36"/>
    <n v="0.33559730999999998"/>
    <n v="223.58248500999335"/>
    <x v="2"/>
    <s v="space exploration"/>
    <x v="2643"/>
    <d v="2016-12-21T07:59:00"/>
  </r>
  <r>
    <n v="100000"/>
    <n v="2053"/>
    <x v="1"/>
    <s v="US"/>
    <s v="USD"/>
    <n v="1489172435"/>
    <n v="1486580435"/>
    <b v="1"/>
    <n v="52"/>
    <b v="0"/>
    <x v="36"/>
    <n v="2.053E-2"/>
    <n v="39.480769230769234"/>
    <x v="2"/>
    <s v="space exploration"/>
    <x v="2644"/>
    <d v="2017-03-10T19:00:35"/>
  </r>
  <r>
    <n v="20000"/>
    <n v="2100"/>
    <x v="1"/>
    <s v="AU"/>
    <s v="AUD"/>
    <n v="1415481203"/>
    <n v="1412885603"/>
    <b v="1"/>
    <n v="23"/>
    <b v="0"/>
    <x v="36"/>
    <n v="0.105"/>
    <n v="91.304347826086953"/>
    <x v="2"/>
    <s v="space exploration"/>
    <x v="2645"/>
    <d v="2014-11-08T21:13:23"/>
  </r>
  <r>
    <n v="500000"/>
    <n v="42086.42"/>
    <x v="1"/>
    <s v="US"/>
    <s v="USD"/>
    <n v="1441783869"/>
    <n v="1439191869"/>
    <b v="1"/>
    <n v="535"/>
    <b v="0"/>
    <x v="36"/>
    <n v="8.4172839999999999E-2"/>
    <n v="78.666205607476627"/>
    <x v="2"/>
    <s v="space exploration"/>
    <x v="2646"/>
    <d v="2015-09-09T07:31:09"/>
  </r>
  <r>
    <n v="2500"/>
    <n v="36"/>
    <x v="1"/>
    <s v="CA"/>
    <s v="CAD"/>
    <n v="1439533019"/>
    <n v="1436941019"/>
    <b v="0"/>
    <n v="3"/>
    <b v="0"/>
    <x v="36"/>
    <n v="1.44E-2"/>
    <n v="12"/>
    <x v="2"/>
    <s v="space exploration"/>
    <x v="2647"/>
    <d v="2015-08-14T06:16:59"/>
  </r>
  <r>
    <n v="12000"/>
    <n v="106"/>
    <x v="1"/>
    <s v="US"/>
    <s v="USD"/>
    <n v="1457543360"/>
    <n v="1454951360"/>
    <b v="0"/>
    <n v="6"/>
    <b v="0"/>
    <x v="36"/>
    <n v="8.8333333333333337E-3"/>
    <n v="17.666666666666668"/>
    <x v="2"/>
    <s v="space exploration"/>
    <x v="2648"/>
    <d v="2016-03-09T17:09:20"/>
  </r>
  <r>
    <n v="125000"/>
    <n v="124"/>
    <x v="1"/>
    <s v="US"/>
    <s v="USD"/>
    <n v="1454370941"/>
    <n v="1449186941"/>
    <b v="0"/>
    <n v="3"/>
    <b v="0"/>
    <x v="36"/>
    <n v="9.9200000000000004E-4"/>
    <n v="41.333333333333336"/>
    <x v="2"/>
    <s v="space exploration"/>
    <x v="2649"/>
    <d v="2016-02-01T23:55:41"/>
  </r>
  <r>
    <n v="60000"/>
    <n v="358"/>
    <x v="1"/>
    <s v="US"/>
    <s v="USD"/>
    <n v="1482332343"/>
    <n v="1479740343"/>
    <b v="0"/>
    <n v="5"/>
    <b v="0"/>
    <x v="36"/>
    <n v="5.966666666666667E-3"/>
    <n v="71.599999999999994"/>
    <x v="2"/>
    <s v="space exploration"/>
    <x v="2650"/>
    <d v="2016-12-21T14:59:03"/>
  </r>
  <r>
    <n v="280000"/>
    <n v="5233"/>
    <x v="1"/>
    <s v="US"/>
    <s v="USD"/>
    <n v="1450380009"/>
    <n v="1447960809"/>
    <b v="0"/>
    <n v="17"/>
    <b v="0"/>
    <x v="36"/>
    <n v="1.8689285714285714E-2"/>
    <n v="307.8235294117647"/>
    <x v="2"/>
    <s v="space exploration"/>
    <x v="2651"/>
    <d v="2015-12-17T19:20:09"/>
  </r>
  <r>
    <n v="100000"/>
    <n v="885"/>
    <x v="1"/>
    <s v="AU"/>
    <s v="AUD"/>
    <n v="1418183325"/>
    <n v="1415591325"/>
    <b v="0"/>
    <n v="11"/>
    <b v="0"/>
    <x v="36"/>
    <n v="8.8500000000000002E-3"/>
    <n v="80.454545454545453"/>
    <x v="2"/>
    <s v="space exploration"/>
    <x v="2652"/>
    <d v="2014-12-10T03:48:45"/>
  </r>
  <r>
    <n v="51000"/>
    <n v="5876"/>
    <x v="1"/>
    <s v="US"/>
    <s v="USD"/>
    <n v="1402632000"/>
    <n v="1399909127"/>
    <b v="0"/>
    <n v="70"/>
    <b v="0"/>
    <x v="36"/>
    <n v="0.1152156862745098"/>
    <n v="83.942857142857136"/>
    <x v="2"/>
    <s v="space exploration"/>
    <x v="2653"/>
    <d v="2014-06-13T04:00:00"/>
  </r>
  <r>
    <n v="100000"/>
    <n v="51"/>
    <x v="1"/>
    <s v="US"/>
    <s v="USD"/>
    <n v="1429622726"/>
    <n v="1424442326"/>
    <b v="0"/>
    <n v="6"/>
    <b v="0"/>
    <x v="36"/>
    <n v="5.1000000000000004E-4"/>
    <n v="8.5"/>
    <x v="2"/>
    <s v="space exploration"/>
    <x v="2654"/>
    <d v="2015-04-21T13:25:26"/>
  </r>
  <r>
    <n v="15000"/>
    <n v="3155"/>
    <x v="1"/>
    <s v="US"/>
    <s v="USD"/>
    <n v="1455048000"/>
    <n v="1452631647"/>
    <b v="0"/>
    <n v="43"/>
    <b v="0"/>
    <x v="36"/>
    <n v="0.21033333333333334"/>
    <n v="73.372093023255815"/>
    <x v="2"/>
    <s v="space exploration"/>
    <x v="2655"/>
    <d v="2016-02-09T20:00:00"/>
  </r>
  <r>
    <n v="150000"/>
    <n v="17155"/>
    <x v="1"/>
    <s v="US"/>
    <s v="USD"/>
    <n v="1489345200"/>
    <n v="1485966688"/>
    <b v="0"/>
    <n v="152"/>
    <b v="0"/>
    <x v="36"/>
    <n v="0.11436666666666667"/>
    <n v="112.86184210526316"/>
    <x v="2"/>
    <s v="space exploration"/>
    <x v="2656"/>
    <d v="2017-03-12T19:00:00"/>
  </r>
  <r>
    <n v="30000"/>
    <n v="5621.38"/>
    <x v="1"/>
    <s v="US"/>
    <s v="USD"/>
    <n v="1470187800"/>
    <n v="1467325053"/>
    <b v="0"/>
    <n v="59"/>
    <b v="0"/>
    <x v="36"/>
    <n v="0.18737933333333334"/>
    <n v="95.277627118644077"/>
    <x v="2"/>
    <s v="space exploration"/>
    <x v="2657"/>
    <d v="2016-08-03T01:30:00"/>
  </r>
  <r>
    <n v="98000"/>
    <n v="91"/>
    <x v="1"/>
    <s v="US"/>
    <s v="USD"/>
    <n v="1469913194"/>
    <n v="1467321194"/>
    <b v="0"/>
    <n v="4"/>
    <b v="0"/>
    <x v="36"/>
    <n v="9.2857142857142856E-4"/>
    <n v="22.75"/>
    <x v="2"/>
    <s v="space exploration"/>
    <x v="2658"/>
    <d v="2016-07-30T21:13:14"/>
  </r>
  <r>
    <n v="49000"/>
    <n v="1333"/>
    <x v="1"/>
    <s v="US"/>
    <s v="USD"/>
    <n v="1429321210"/>
    <n v="1426729210"/>
    <b v="0"/>
    <n v="10"/>
    <b v="0"/>
    <x v="36"/>
    <n v="2.720408163265306E-2"/>
    <n v="133.30000000000001"/>
    <x v="2"/>
    <s v="space exploration"/>
    <x v="2659"/>
    <d v="2015-04-18T01:40:10"/>
  </r>
  <r>
    <n v="20000"/>
    <n v="19"/>
    <x v="1"/>
    <s v="US"/>
    <s v="USD"/>
    <n v="1448388418"/>
    <n v="1443200818"/>
    <b v="0"/>
    <n v="5"/>
    <b v="0"/>
    <x v="36"/>
    <n v="9.5E-4"/>
    <n v="3.8"/>
    <x v="2"/>
    <s v="space exploration"/>
    <x v="2660"/>
    <d v="2015-11-24T18:06:58"/>
  </r>
  <r>
    <n v="5000"/>
    <n v="5145"/>
    <x v="0"/>
    <s v="US"/>
    <s v="USD"/>
    <n v="1382742010"/>
    <n v="1380150010"/>
    <b v="0"/>
    <n v="60"/>
    <b v="1"/>
    <x v="37"/>
    <n v="1.0289999999999999"/>
    <n v="85.75"/>
    <x v="2"/>
    <s v="makerspaces"/>
    <x v="2661"/>
    <d v="2013-10-25T23:00:10"/>
  </r>
  <r>
    <n v="20000"/>
    <n v="21360"/>
    <x v="0"/>
    <s v="US"/>
    <s v="USD"/>
    <n v="1440179713"/>
    <n v="1437587713"/>
    <b v="0"/>
    <n v="80"/>
    <b v="1"/>
    <x v="37"/>
    <n v="1.0680000000000001"/>
    <n v="267"/>
    <x v="2"/>
    <s v="makerspaces"/>
    <x v="2662"/>
    <d v="2015-08-21T17:55:13"/>
  </r>
  <r>
    <n v="20000"/>
    <n v="20919.25"/>
    <x v="0"/>
    <s v="CA"/>
    <s v="CAD"/>
    <n v="1441378800"/>
    <n v="1438873007"/>
    <b v="0"/>
    <n v="56"/>
    <b v="1"/>
    <x v="37"/>
    <n v="1.0459624999999999"/>
    <n v="373.55803571428572"/>
    <x v="2"/>
    <s v="makerspaces"/>
    <x v="2663"/>
    <d v="2015-09-04T15:00:00"/>
  </r>
  <r>
    <n v="17500"/>
    <n v="18100"/>
    <x v="0"/>
    <s v="US"/>
    <s v="USD"/>
    <n v="1449644340"/>
    <n v="1446683797"/>
    <b v="0"/>
    <n v="104"/>
    <b v="1"/>
    <x v="37"/>
    <n v="1.0342857142857143"/>
    <n v="174.03846153846155"/>
    <x v="2"/>
    <s v="makerspaces"/>
    <x v="2664"/>
    <d v="2015-12-09T06:59:00"/>
  </r>
  <r>
    <n v="3500"/>
    <n v="4310"/>
    <x v="0"/>
    <s v="US"/>
    <s v="USD"/>
    <n v="1430774974"/>
    <n v="1426886974"/>
    <b v="0"/>
    <n v="46"/>
    <b v="1"/>
    <x v="37"/>
    <n v="1.2314285714285715"/>
    <n v="93.695652173913047"/>
    <x v="2"/>
    <s v="makerspaces"/>
    <x v="2665"/>
    <d v="2015-05-04T21:29:34"/>
  </r>
  <r>
    <n v="10000"/>
    <n v="15929.51"/>
    <x v="0"/>
    <s v="US"/>
    <s v="USD"/>
    <n v="1443214800"/>
    <n v="1440008439"/>
    <b v="0"/>
    <n v="206"/>
    <b v="1"/>
    <x v="37"/>
    <n v="1.592951"/>
    <n v="77.327718446601949"/>
    <x v="2"/>
    <s v="makerspaces"/>
    <x v="2666"/>
    <d v="2015-09-25T21:00:00"/>
  </r>
  <r>
    <n v="1500"/>
    <n v="1660"/>
    <x v="0"/>
    <s v="US"/>
    <s v="USD"/>
    <n v="1455142416"/>
    <n v="1452550416"/>
    <b v="0"/>
    <n v="18"/>
    <b v="1"/>
    <x v="37"/>
    <n v="1.1066666666666667"/>
    <n v="92.222222222222229"/>
    <x v="2"/>
    <s v="makerspaces"/>
    <x v="2667"/>
    <d v="2016-02-10T22:13:36"/>
  </r>
  <r>
    <n v="1000"/>
    <n v="1707"/>
    <x v="0"/>
    <s v="CA"/>
    <s v="CAD"/>
    <n v="1447079520"/>
    <n v="1443449265"/>
    <b v="0"/>
    <n v="28"/>
    <b v="1"/>
    <x v="37"/>
    <n v="1.7070000000000001"/>
    <n v="60.964285714285715"/>
    <x v="2"/>
    <s v="makerspaces"/>
    <x v="2668"/>
    <d v="2015-11-09T14:32:00"/>
  </r>
  <r>
    <n v="800"/>
    <n v="1001"/>
    <x v="0"/>
    <s v="US"/>
    <s v="USD"/>
    <n v="1452387096"/>
    <n v="1447203096"/>
    <b v="0"/>
    <n v="11"/>
    <b v="1"/>
    <x v="37"/>
    <n v="1.25125"/>
    <n v="91"/>
    <x v="2"/>
    <s v="makerspaces"/>
    <x v="2669"/>
    <d v="2016-01-10T00:51:36"/>
  </r>
  <r>
    <n v="38888"/>
    <n v="2495"/>
    <x v="2"/>
    <s v="AU"/>
    <s v="AUD"/>
    <n v="1406593780"/>
    <n v="1404174580"/>
    <b v="1"/>
    <n v="60"/>
    <b v="0"/>
    <x v="37"/>
    <n v="6.4158609339642042E-2"/>
    <n v="41.583333333333336"/>
    <x v="2"/>
    <s v="makerspaces"/>
    <x v="2670"/>
    <d v="2014-07-29T00:29:40"/>
  </r>
  <r>
    <n v="25000"/>
    <n v="2836"/>
    <x v="2"/>
    <s v="US"/>
    <s v="USD"/>
    <n v="1419017880"/>
    <n v="1416419916"/>
    <b v="1"/>
    <n v="84"/>
    <b v="0"/>
    <x v="37"/>
    <n v="0.11344"/>
    <n v="33.761904761904759"/>
    <x v="2"/>
    <s v="makerspaces"/>
    <x v="2671"/>
    <d v="2014-12-19T19:38:00"/>
  </r>
  <r>
    <n v="10000"/>
    <n v="3319"/>
    <x v="2"/>
    <s v="US"/>
    <s v="USD"/>
    <n v="1451282400"/>
    <n v="1449436390"/>
    <b v="1"/>
    <n v="47"/>
    <b v="0"/>
    <x v="37"/>
    <n v="0.33189999999999997"/>
    <n v="70.61702127659575"/>
    <x v="2"/>
    <s v="makerspaces"/>
    <x v="2672"/>
    <d v="2015-12-28T06:00:00"/>
  </r>
  <r>
    <n v="40000"/>
    <n v="11032"/>
    <x v="2"/>
    <s v="US"/>
    <s v="USD"/>
    <n v="1414622700"/>
    <n v="1412081999"/>
    <b v="1"/>
    <n v="66"/>
    <b v="0"/>
    <x v="37"/>
    <n v="0.27579999999999999"/>
    <n v="167.15151515151516"/>
    <x v="2"/>
    <s v="makerspaces"/>
    <x v="2673"/>
    <d v="2014-10-29T22:45:00"/>
  </r>
  <r>
    <n v="35000"/>
    <n v="21994"/>
    <x v="2"/>
    <s v="US"/>
    <s v="USD"/>
    <n v="1467694740"/>
    <n v="1465398670"/>
    <b v="1"/>
    <n v="171"/>
    <b v="0"/>
    <x v="37"/>
    <n v="0.62839999999999996"/>
    <n v="128.61988304093566"/>
    <x v="2"/>
    <s v="makerspaces"/>
    <x v="2674"/>
    <d v="2016-07-05T04:59:00"/>
  </r>
  <r>
    <n v="25000"/>
    <n v="1897"/>
    <x v="2"/>
    <s v="US"/>
    <s v="USD"/>
    <n v="1415655289"/>
    <n v="1413059689"/>
    <b v="1"/>
    <n v="29"/>
    <b v="0"/>
    <x v="37"/>
    <n v="7.5880000000000003E-2"/>
    <n v="65.41379310344827"/>
    <x v="2"/>
    <s v="makerspaces"/>
    <x v="2675"/>
    <d v="2014-11-10T21:34:49"/>
  </r>
  <r>
    <n v="2100"/>
    <n v="1058"/>
    <x v="2"/>
    <s v="CA"/>
    <s v="CAD"/>
    <n v="1463929174"/>
    <n v="1461337174"/>
    <b v="0"/>
    <n v="9"/>
    <b v="0"/>
    <x v="37"/>
    <n v="0.50380952380952382"/>
    <n v="117.55555555555556"/>
    <x v="2"/>
    <s v="makerspaces"/>
    <x v="2676"/>
    <d v="2016-05-22T14:59:34"/>
  </r>
  <r>
    <n v="19500"/>
    <n v="3415"/>
    <x v="2"/>
    <s v="US"/>
    <s v="USD"/>
    <n v="1404348143"/>
    <n v="1401756143"/>
    <b v="0"/>
    <n v="27"/>
    <b v="0"/>
    <x v="37"/>
    <n v="0.17512820512820512"/>
    <n v="126.48148148148148"/>
    <x v="2"/>
    <s v="makerspaces"/>
    <x v="2677"/>
    <d v="2014-07-03T00:42:23"/>
  </r>
  <r>
    <n v="8000000"/>
    <n v="1100"/>
    <x v="2"/>
    <s v="ES"/>
    <s v="EUR"/>
    <n v="1443121765"/>
    <n v="1440529765"/>
    <b v="0"/>
    <n v="2"/>
    <b v="0"/>
    <x v="37"/>
    <n v="1.3750000000000001E-4"/>
    <n v="550"/>
    <x v="2"/>
    <s v="makerspaces"/>
    <x v="2678"/>
    <d v="2015-09-24T19:09:25"/>
  </r>
  <r>
    <n v="40000"/>
    <n v="132"/>
    <x v="2"/>
    <s v="US"/>
    <s v="USD"/>
    <n v="1425081694"/>
    <n v="1422489694"/>
    <b v="0"/>
    <n v="3"/>
    <b v="0"/>
    <x v="37"/>
    <n v="3.3E-3"/>
    <n v="44"/>
    <x v="2"/>
    <s v="makerspaces"/>
    <x v="2679"/>
    <d v="2015-02-28T00:01:34"/>
  </r>
  <r>
    <n v="32000"/>
    <n v="276"/>
    <x v="2"/>
    <s v="ES"/>
    <s v="EUR"/>
    <n v="1459915491"/>
    <n v="1457327091"/>
    <b v="0"/>
    <n v="4"/>
    <b v="0"/>
    <x v="37"/>
    <n v="8.6250000000000007E-3"/>
    <n v="69"/>
    <x v="2"/>
    <s v="makerspaces"/>
    <x v="2680"/>
    <d v="2016-04-06T04:04:51"/>
  </r>
  <r>
    <n v="8000"/>
    <n v="55"/>
    <x v="2"/>
    <s v="US"/>
    <s v="USD"/>
    <n v="1405027750"/>
    <n v="1402867750"/>
    <b v="0"/>
    <n v="2"/>
    <b v="0"/>
    <x v="19"/>
    <n v="6.875E-3"/>
    <n v="27.5"/>
    <x v="7"/>
    <s v="food trucks"/>
    <x v="2681"/>
    <d v="2014-07-10T21:29:10"/>
  </r>
  <r>
    <n v="6000"/>
    <n v="1698"/>
    <x v="2"/>
    <s v="US"/>
    <s v="USD"/>
    <n v="1416635940"/>
    <n v="1413838540"/>
    <b v="0"/>
    <n v="20"/>
    <b v="0"/>
    <x v="19"/>
    <n v="0.28299999999999997"/>
    <n v="84.9"/>
    <x v="7"/>
    <s v="food trucks"/>
    <x v="2682"/>
    <d v="2014-11-22T05:59:00"/>
  </r>
  <r>
    <n v="15000"/>
    <n v="36"/>
    <x v="2"/>
    <s v="US"/>
    <s v="USD"/>
    <n v="1425233240"/>
    <n v="1422641240"/>
    <b v="0"/>
    <n v="3"/>
    <b v="0"/>
    <x v="19"/>
    <n v="2.3999999999999998E-3"/>
    <n v="12"/>
    <x v="7"/>
    <s v="food trucks"/>
    <x v="2683"/>
    <d v="2015-03-01T18:07:20"/>
  </r>
  <r>
    <n v="70000"/>
    <n v="800"/>
    <x v="2"/>
    <s v="US"/>
    <s v="USD"/>
    <n v="1407621425"/>
    <n v="1404165425"/>
    <b v="0"/>
    <n v="4"/>
    <b v="0"/>
    <x v="19"/>
    <n v="1.1428571428571429E-2"/>
    <n v="200"/>
    <x v="7"/>
    <s v="food trucks"/>
    <x v="2684"/>
    <d v="2014-08-09T21:57:05"/>
  </r>
  <r>
    <n v="50000"/>
    <n v="10"/>
    <x v="2"/>
    <s v="US"/>
    <s v="USD"/>
    <n v="1430149330"/>
    <n v="1424968930"/>
    <b v="0"/>
    <n v="1"/>
    <b v="0"/>
    <x v="19"/>
    <n v="2.0000000000000001E-4"/>
    <n v="10"/>
    <x v="7"/>
    <s v="food trucks"/>
    <x v="2685"/>
    <d v="2015-04-27T15:42:10"/>
  </r>
  <r>
    <n v="30000"/>
    <n v="0"/>
    <x v="2"/>
    <s v="US"/>
    <s v="USD"/>
    <n v="1412119423"/>
    <n v="1410391423"/>
    <b v="0"/>
    <n v="0"/>
    <b v="0"/>
    <x v="19"/>
    <n v="0"/>
    <e v="#DIV/0!"/>
    <x v="7"/>
    <s v="food trucks"/>
    <x v="2686"/>
    <d v="2014-09-30T23:23:43"/>
  </r>
  <r>
    <n v="15000"/>
    <n v="0"/>
    <x v="2"/>
    <s v="US"/>
    <s v="USD"/>
    <n v="1435591318"/>
    <n v="1432999318"/>
    <b v="0"/>
    <n v="0"/>
    <b v="0"/>
    <x v="19"/>
    <n v="0"/>
    <e v="#DIV/0!"/>
    <x v="7"/>
    <s v="food trucks"/>
    <x v="2687"/>
    <d v="2015-06-29T15:21:58"/>
  </r>
  <r>
    <n v="50000"/>
    <n v="74"/>
    <x v="2"/>
    <s v="US"/>
    <s v="USD"/>
    <n v="1424746800"/>
    <n v="1422067870"/>
    <b v="0"/>
    <n v="14"/>
    <b v="0"/>
    <x v="19"/>
    <n v="1.48E-3"/>
    <n v="5.2857142857142856"/>
    <x v="7"/>
    <s v="food trucks"/>
    <x v="2688"/>
    <d v="2015-02-24T03:00:00"/>
  </r>
  <r>
    <n v="35000"/>
    <n v="1"/>
    <x v="2"/>
    <s v="US"/>
    <s v="USD"/>
    <n v="1469919890"/>
    <n v="1467327890"/>
    <b v="0"/>
    <n v="1"/>
    <b v="0"/>
    <x v="19"/>
    <n v="2.8571428571428571E-5"/>
    <n v="1"/>
    <x v="7"/>
    <s v="food trucks"/>
    <x v="2689"/>
    <d v="2016-07-30T23:04:50"/>
  </r>
  <r>
    <n v="80000"/>
    <n v="8586"/>
    <x v="2"/>
    <s v="US"/>
    <s v="USD"/>
    <n v="1433298676"/>
    <n v="1429410676"/>
    <b v="0"/>
    <n v="118"/>
    <b v="0"/>
    <x v="19"/>
    <n v="0.107325"/>
    <n v="72.762711864406782"/>
    <x v="7"/>
    <s v="food trucks"/>
    <x v="2690"/>
    <d v="2015-06-03T02:31:16"/>
  </r>
  <r>
    <n v="65000"/>
    <n v="35"/>
    <x v="2"/>
    <s v="CA"/>
    <s v="CAD"/>
    <n v="1431278557"/>
    <n v="1427390557"/>
    <b v="0"/>
    <n v="2"/>
    <b v="0"/>
    <x v="19"/>
    <n v="5.3846153846153844E-4"/>
    <n v="17.5"/>
    <x v="7"/>
    <s v="food trucks"/>
    <x v="2691"/>
    <d v="2015-05-10T17:22:37"/>
  </r>
  <r>
    <n v="3500"/>
    <n v="25"/>
    <x v="2"/>
    <s v="US"/>
    <s v="USD"/>
    <n v="1427266860"/>
    <n v="1424678460"/>
    <b v="0"/>
    <n v="1"/>
    <b v="0"/>
    <x v="19"/>
    <n v="7.1428571428571426E-3"/>
    <n v="25"/>
    <x v="7"/>
    <s v="food trucks"/>
    <x v="2692"/>
    <d v="2015-03-25T07:01:00"/>
  </r>
  <r>
    <n v="5000"/>
    <n v="40"/>
    <x v="2"/>
    <s v="US"/>
    <s v="USD"/>
    <n v="1407899966"/>
    <n v="1405307966"/>
    <b v="0"/>
    <n v="3"/>
    <b v="0"/>
    <x v="19"/>
    <n v="8.0000000000000002E-3"/>
    <n v="13.333333333333334"/>
    <x v="7"/>
    <s v="food trucks"/>
    <x v="2693"/>
    <d v="2014-08-13T03:19:26"/>
  </r>
  <r>
    <n v="30000"/>
    <n v="1"/>
    <x v="2"/>
    <s v="US"/>
    <s v="USD"/>
    <n v="1411701739"/>
    <n v="1409109739"/>
    <b v="0"/>
    <n v="1"/>
    <b v="0"/>
    <x v="19"/>
    <n v="3.3333333333333335E-5"/>
    <n v="1"/>
    <x v="7"/>
    <s v="food trucks"/>
    <x v="2694"/>
    <d v="2014-09-26T03:22:19"/>
  </r>
  <r>
    <n v="15000"/>
    <n v="71"/>
    <x v="2"/>
    <s v="US"/>
    <s v="USD"/>
    <n v="1428981718"/>
    <n v="1423801318"/>
    <b v="0"/>
    <n v="3"/>
    <b v="0"/>
    <x v="19"/>
    <n v="4.7333333333333333E-3"/>
    <n v="23.666666666666668"/>
    <x v="7"/>
    <s v="food trucks"/>
    <x v="2695"/>
    <d v="2015-04-14T03:21:58"/>
  </r>
  <r>
    <n v="60000"/>
    <n v="3390"/>
    <x v="2"/>
    <s v="US"/>
    <s v="USD"/>
    <n v="1419538560"/>
    <n v="1416600960"/>
    <b v="0"/>
    <n v="38"/>
    <b v="0"/>
    <x v="19"/>
    <n v="5.6500000000000002E-2"/>
    <n v="89.21052631578948"/>
    <x v="7"/>
    <s v="food trucks"/>
    <x v="2696"/>
    <d v="2014-12-25T20:16:00"/>
  </r>
  <r>
    <n v="23000"/>
    <n v="6061"/>
    <x v="2"/>
    <s v="US"/>
    <s v="USD"/>
    <n v="1438552800"/>
    <n v="1435876423"/>
    <b v="0"/>
    <n v="52"/>
    <b v="0"/>
    <x v="19"/>
    <n v="0.26352173913043481"/>
    <n v="116.55769230769231"/>
    <x v="7"/>
    <s v="food trucks"/>
    <x v="2697"/>
    <d v="2015-08-02T22:00:00"/>
  </r>
  <r>
    <n v="8000"/>
    <n v="26.01"/>
    <x v="2"/>
    <s v="US"/>
    <s v="USD"/>
    <n v="1403904808"/>
    <n v="1401312808"/>
    <b v="0"/>
    <n v="2"/>
    <b v="0"/>
    <x v="19"/>
    <n v="3.2512500000000002E-3"/>
    <n v="13.005000000000001"/>
    <x v="7"/>
    <s v="food trucks"/>
    <x v="2698"/>
    <d v="2014-06-27T21:33:28"/>
  </r>
  <r>
    <n v="2"/>
    <n v="0"/>
    <x v="2"/>
    <s v="CA"/>
    <s v="CAD"/>
    <n v="1407533463"/>
    <n v="1404941463"/>
    <b v="0"/>
    <n v="0"/>
    <b v="0"/>
    <x v="19"/>
    <n v="0"/>
    <e v="#DIV/0!"/>
    <x v="7"/>
    <s v="food trucks"/>
    <x v="2699"/>
    <d v="2014-08-08T21:31:03"/>
  </r>
  <r>
    <n v="9999"/>
    <n v="70"/>
    <x v="2"/>
    <s v="US"/>
    <s v="USD"/>
    <n v="1411073972"/>
    <n v="1408481972"/>
    <b v="0"/>
    <n v="4"/>
    <b v="0"/>
    <x v="19"/>
    <n v="7.0007000700070005E-3"/>
    <n v="17.5"/>
    <x v="7"/>
    <s v="food trucks"/>
    <x v="2700"/>
    <d v="2014-09-18T20:59:32"/>
  </r>
  <r>
    <n v="3400"/>
    <n v="1570"/>
    <x v="3"/>
    <s v="IE"/>
    <s v="EUR"/>
    <n v="1491586534"/>
    <n v="1488911734"/>
    <b v="0"/>
    <n v="46"/>
    <b v="0"/>
    <x v="38"/>
    <n v="0.46176470588235297"/>
    <n v="34.130434782608695"/>
    <x v="1"/>
    <s v="spaces"/>
    <x v="2701"/>
    <d v="2017-04-07T17:35:34"/>
  </r>
  <r>
    <n v="10000"/>
    <n v="3441"/>
    <x v="3"/>
    <s v="US"/>
    <s v="USD"/>
    <n v="1491416077"/>
    <n v="1488827677"/>
    <b v="1"/>
    <n v="26"/>
    <b v="0"/>
    <x v="38"/>
    <n v="0.34410000000000002"/>
    <n v="132.34615384615384"/>
    <x v="1"/>
    <s v="spaces"/>
    <x v="2702"/>
    <d v="2017-04-05T18:14:37"/>
  </r>
  <r>
    <n v="40000"/>
    <n v="41500"/>
    <x v="3"/>
    <s v="MX"/>
    <s v="MXN"/>
    <n v="1490196830"/>
    <n v="1485016430"/>
    <b v="0"/>
    <n v="45"/>
    <b v="0"/>
    <x v="38"/>
    <n v="1.0375000000000001"/>
    <n v="922.22222222222217"/>
    <x v="1"/>
    <s v="spaces"/>
    <x v="2703"/>
    <d v="2017-03-22T15:33:50"/>
  </r>
  <r>
    <n v="19000"/>
    <n v="1145"/>
    <x v="3"/>
    <s v="US"/>
    <s v="USD"/>
    <n v="1491421314"/>
    <n v="1487709714"/>
    <b v="0"/>
    <n v="7"/>
    <b v="0"/>
    <x v="38"/>
    <n v="6.0263157894736845E-2"/>
    <n v="163.57142857142858"/>
    <x v="1"/>
    <s v="spaces"/>
    <x v="2704"/>
    <d v="2017-04-05T19:41:54"/>
  </r>
  <r>
    <n v="16500"/>
    <n v="1739"/>
    <x v="3"/>
    <s v="US"/>
    <s v="USD"/>
    <n v="1490389158"/>
    <n v="1486504758"/>
    <b v="0"/>
    <n v="8"/>
    <b v="0"/>
    <x v="38"/>
    <n v="0.10539393939393939"/>
    <n v="217.375"/>
    <x v="1"/>
    <s v="spaces"/>
    <x v="2705"/>
    <d v="2017-03-24T20:59:18"/>
  </r>
  <r>
    <n v="35000"/>
    <n v="39304"/>
    <x v="0"/>
    <s v="US"/>
    <s v="USD"/>
    <n v="1413442740"/>
    <n v="1410937483"/>
    <b v="1"/>
    <n v="263"/>
    <b v="1"/>
    <x v="38"/>
    <n v="1.1229714285714285"/>
    <n v="149.44486692015209"/>
    <x v="1"/>
    <s v="spaces"/>
    <x v="2706"/>
    <d v="2014-10-16T06:59:00"/>
  </r>
  <r>
    <n v="8000"/>
    <n v="28067.57"/>
    <x v="0"/>
    <s v="US"/>
    <s v="USD"/>
    <n v="1369637940"/>
    <n v="1367088443"/>
    <b v="1"/>
    <n v="394"/>
    <b v="1"/>
    <x v="38"/>
    <n v="3.50844625"/>
    <n v="71.237487309644663"/>
    <x v="1"/>
    <s v="spaces"/>
    <x v="2707"/>
    <d v="2013-05-27T06:59:00"/>
  </r>
  <r>
    <n v="20000"/>
    <n v="46643.07"/>
    <x v="0"/>
    <s v="GB"/>
    <s v="GBP"/>
    <n v="1469119526"/>
    <n v="1463935526"/>
    <b v="1"/>
    <n v="1049"/>
    <b v="1"/>
    <x v="38"/>
    <n v="2.3321535"/>
    <n v="44.464318398474738"/>
    <x v="1"/>
    <s v="spaces"/>
    <x v="2708"/>
    <d v="2016-07-21T16:45:26"/>
  </r>
  <r>
    <n v="50000"/>
    <n v="50803"/>
    <x v="0"/>
    <s v="US"/>
    <s v="USD"/>
    <n v="1475553540"/>
    <n v="1472528141"/>
    <b v="1"/>
    <n v="308"/>
    <b v="1"/>
    <x v="38"/>
    <n v="1.01606"/>
    <n v="164.94480519480518"/>
    <x v="1"/>
    <s v="spaces"/>
    <x v="2709"/>
    <d v="2016-10-04T03:59:00"/>
  </r>
  <r>
    <n v="60000"/>
    <n v="92340.21"/>
    <x v="0"/>
    <s v="US"/>
    <s v="USD"/>
    <n v="1407549600"/>
    <n v="1404797428"/>
    <b v="1"/>
    <n v="1088"/>
    <b v="1"/>
    <x v="38"/>
    <n v="1.5390035000000002"/>
    <n v="84.871516544117654"/>
    <x v="1"/>
    <s v="spaces"/>
    <x v="2710"/>
    <d v="2014-08-09T02:00:00"/>
  </r>
  <r>
    <n v="3910"/>
    <n v="3938"/>
    <x v="0"/>
    <s v="GB"/>
    <s v="GBP"/>
    <n v="1403301660"/>
    <n v="1400694790"/>
    <b v="1"/>
    <n v="73"/>
    <b v="1"/>
    <x v="38"/>
    <n v="1.007161125319693"/>
    <n v="53.945205479452056"/>
    <x v="1"/>
    <s v="spaces"/>
    <x v="2711"/>
    <d v="2014-06-20T22:01:00"/>
  </r>
  <r>
    <n v="5500"/>
    <n v="7226"/>
    <x v="0"/>
    <s v="US"/>
    <s v="USD"/>
    <n v="1373738400"/>
    <n v="1370568560"/>
    <b v="1"/>
    <n v="143"/>
    <b v="1"/>
    <x v="38"/>
    <n v="1.3138181818181818"/>
    <n v="50.531468531468533"/>
    <x v="1"/>
    <s v="spaces"/>
    <x v="2712"/>
    <d v="2013-07-13T18:00:00"/>
  </r>
  <r>
    <n v="150000"/>
    <n v="153362"/>
    <x v="0"/>
    <s v="US"/>
    <s v="USD"/>
    <n v="1450971684"/>
    <n v="1447515684"/>
    <b v="1"/>
    <n v="1420"/>
    <b v="1"/>
    <x v="38"/>
    <n v="1.0224133333333334"/>
    <n v="108.00140845070422"/>
    <x v="1"/>
    <s v="spaces"/>
    <x v="2713"/>
    <d v="2015-12-24T15:41:24"/>
  </r>
  <r>
    <n v="25000"/>
    <n v="29089"/>
    <x v="0"/>
    <s v="US"/>
    <s v="USD"/>
    <n v="1476486000"/>
    <n v="1474040596"/>
    <b v="1"/>
    <n v="305"/>
    <b v="1"/>
    <x v="38"/>
    <n v="1.1635599999999999"/>
    <n v="95.373770491803285"/>
    <x v="1"/>
    <s v="spaces"/>
    <x v="2714"/>
    <d v="2016-10-14T23:00:00"/>
  </r>
  <r>
    <n v="12000"/>
    <n v="31754.69"/>
    <x v="0"/>
    <s v="US"/>
    <s v="USD"/>
    <n v="1456047228"/>
    <n v="1453109628"/>
    <b v="1"/>
    <n v="551"/>
    <b v="1"/>
    <x v="38"/>
    <n v="2.6462241666666664"/>
    <n v="57.631016333938291"/>
    <x v="1"/>
    <s v="spaces"/>
    <x v="2715"/>
    <d v="2016-02-21T09:33:48"/>
  </r>
  <r>
    <n v="10000"/>
    <n v="11998.01"/>
    <x v="0"/>
    <s v="DE"/>
    <s v="EUR"/>
    <n v="1444291193"/>
    <n v="1441699193"/>
    <b v="1"/>
    <n v="187"/>
    <b v="1"/>
    <x v="38"/>
    <n v="1.1998010000000001"/>
    <n v="64.160481283422456"/>
    <x v="1"/>
    <s v="spaces"/>
    <x v="2716"/>
    <d v="2015-10-08T07:59:53"/>
  </r>
  <r>
    <n v="25000"/>
    <n v="30026"/>
    <x v="0"/>
    <s v="US"/>
    <s v="USD"/>
    <n v="1417906649"/>
    <n v="1414015049"/>
    <b v="1"/>
    <n v="325"/>
    <b v="1"/>
    <x v="38"/>
    <n v="1.2010400000000001"/>
    <n v="92.387692307692305"/>
    <x v="1"/>
    <s v="spaces"/>
    <x v="2717"/>
    <d v="2014-12-06T22:57:29"/>
  </r>
  <r>
    <n v="18000"/>
    <n v="18645"/>
    <x v="0"/>
    <s v="US"/>
    <s v="USD"/>
    <n v="1462316400"/>
    <n v="1459865945"/>
    <b v="1"/>
    <n v="148"/>
    <b v="1"/>
    <x v="38"/>
    <n v="1.0358333333333334"/>
    <n v="125.97972972972973"/>
    <x v="1"/>
    <s v="spaces"/>
    <x v="2718"/>
    <d v="2016-05-03T23:00:00"/>
  </r>
  <r>
    <n v="6000"/>
    <n v="6530"/>
    <x v="0"/>
    <s v="US"/>
    <s v="USD"/>
    <n v="1460936694"/>
    <n v="1455756294"/>
    <b v="0"/>
    <n v="69"/>
    <b v="1"/>
    <x v="38"/>
    <n v="1.0883333333333334"/>
    <n v="94.637681159420296"/>
    <x v="1"/>
    <s v="spaces"/>
    <x v="2719"/>
    <d v="2016-04-17T23:44:54"/>
  </r>
  <r>
    <n v="25000"/>
    <n v="29531"/>
    <x v="0"/>
    <s v="US"/>
    <s v="USD"/>
    <n v="1478866253"/>
    <n v="1476270653"/>
    <b v="0"/>
    <n v="173"/>
    <b v="1"/>
    <x v="38"/>
    <n v="1.1812400000000001"/>
    <n v="170.69942196531792"/>
    <x v="1"/>
    <s v="spaces"/>
    <x v="2720"/>
    <d v="2016-11-11T12:10:53"/>
  </r>
  <r>
    <n v="750"/>
    <n v="10965"/>
    <x v="0"/>
    <s v="GB"/>
    <s v="GBP"/>
    <n v="1378494000"/>
    <n v="1375880598"/>
    <b v="0"/>
    <n v="269"/>
    <b v="1"/>
    <x v="30"/>
    <n v="14.62"/>
    <n v="40.762081784386616"/>
    <x v="2"/>
    <s v="hardware"/>
    <x v="2721"/>
    <d v="2013-09-06T19:00:00"/>
  </r>
  <r>
    <n v="5000"/>
    <n v="12627"/>
    <x v="0"/>
    <s v="US"/>
    <s v="USD"/>
    <n v="1485722053"/>
    <n v="1480538053"/>
    <b v="0"/>
    <n v="185"/>
    <b v="1"/>
    <x v="30"/>
    <n v="2.5253999999999999"/>
    <n v="68.254054054054052"/>
    <x v="2"/>
    <s v="hardware"/>
    <x v="2722"/>
    <d v="2017-01-29T20:34:13"/>
  </r>
  <r>
    <n v="12000"/>
    <n v="16806"/>
    <x v="0"/>
    <s v="US"/>
    <s v="USD"/>
    <n v="1420060088"/>
    <n v="1414872488"/>
    <b v="0"/>
    <n v="176"/>
    <b v="1"/>
    <x v="30"/>
    <n v="1.4005000000000001"/>
    <n v="95.48863636363636"/>
    <x v="2"/>
    <s v="hardware"/>
    <x v="2723"/>
    <d v="2014-12-31T21:08:08"/>
  </r>
  <r>
    <n v="2468"/>
    <n v="7326.88"/>
    <x v="0"/>
    <s v="GB"/>
    <s v="GBP"/>
    <n v="1439625059"/>
    <n v="1436860259"/>
    <b v="0"/>
    <n v="1019"/>
    <b v="1"/>
    <x v="30"/>
    <n v="2.9687520259319289"/>
    <n v="7.1902649656526005"/>
    <x v="2"/>
    <s v="hardware"/>
    <x v="2724"/>
    <d v="2015-08-15T07:50:59"/>
  </r>
  <r>
    <n v="40000"/>
    <n v="57817"/>
    <x v="0"/>
    <s v="CA"/>
    <s v="CAD"/>
    <n v="1488390735"/>
    <n v="1484070735"/>
    <b v="0"/>
    <n v="113"/>
    <b v="1"/>
    <x v="30"/>
    <n v="1.445425"/>
    <n v="511.65486725663715"/>
    <x v="2"/>
    <s v="hardware"/>
    <x v="2725"/>
    <d v="2017-03-01T17:52:15"/>
  </r>
  <r>
    <n v="100000"/>
    <n v="105745"/>
    <x v="0"/>
    <s v="US"/>
    <s v="USD"/>
    <n v="1461333311"/>
    <n v="1458741311"/>
    <b v="0"/>
    <n v="404"/>
    <b v="1"/>
    <x v="30"/>
    <n v="1.05745"/>
    <n v="261.74504950495049"/>
    <x v="2"/>
    <s v="hardware"/>
    <x v="2726"/>
    <d v="2016-04-22T13:55:11"/>
  </r>
  <r>
    <n v="10000"/>
    <n v="49321"/>
    <x v="0"/>
    <s v="US"/>
    <s v="USD"/>
    <n v="1438964063"/>
    <n v="1436804063"/>
    <b v="0"/>
    <n v="707"/>
    <b v="1"/>
    <x v="30"/>
    <n v="4.9321000000000002"/>
    <n v="69.760961810466767"/>
    <x v="2"/>
    <s v="hardware"/>
    <x v="2727"/>
    <d v="2015-08-07T16:14:23"/>
  </r>
  <r>
    <n v="15000"/>
    <n v="30274"/>
    <x v="0"/>
    <s v="US"/>
    <s v="USD"/>
    <n v="1451485434"/>
    <n v="1448461434"/>
    <b v="0"/>
    <n v="392"/>
    <b v="1"/>
    <x v="30"/>
    <n v="2.0182666666666669"/>
    <n v="77.229591836734699"/>
    <x v="2"/>
    <s v="hardware"/>
    <x v="2728"/>
    <d v="2015-12-30T14:23:54"/>
  </r>
  <r>
    <n v="7500"/>
    <n v="7833"/>
    <x v="0"/>
    <s v="US"/>
    <s v="USD"/>
    <n v="1430459197"/>
    <n v="1427867197"/>
    <b v="0"/>
    <n v="23"/>
    <b v="1"/>
    <x v="30"/>
    <n v="1.0444"/>
    <n v="340.56521739130437"/>
    <x v="2"/>
    <s v="hardware"/>
    <x v="2729"/>
    <d v="2015-05-01T05:46:37"/>
  </r>
  <r>
    <n v="27000"/>
    <n v="45979.01"/>
    <x v="0"/>
    <s v="US"/>
    <s v="USD"/>
    <n v="1366635575"/>
    <n v="1363611575"/>
    <b v="0"/>
    <n v="682"/>
    <b v="1"/>
    <x v="30"/>
    <n v="1.7029262962962963"/>
    <n v="67.417903225806455"/>
    <x v="2"/>
    <s v="hardware"/>
    <x v="2730"/>
    <d v="2013-04-22T12:59:35"/>
  </r>
  <r>
    <n v="30000"/>
    <n v="31291"/>
    <x v="0"/>
    <s v="US"/>
    <s v="USD"/>
    <n v="1413604800"/>
    <n v="1408624622"/>
    <b v="0"/>
    <n v="37"/>
    <b v="1"/>
    <x v="30"/>
    <n v="1.0430333333333333"/>
    <n v="845.70270270270271"/>
    <x v="2"/>
    <s v="hardware"/>
    <x v="2731"/>
    <d v="2014-10-18T04:00:00"/>
  </r>
  <r>
    <n v="12000"/>
    <n v="14190"/>
    <x v="0"/>
    <s v="US"/>
    <s v="USD"/>
    <n v="1369699200"/>
    <n v="1366917828"/>
    <b v="0"/>
    <n v="146"/>
    <b v="1"/>
    <x v="30"/>
    <n v="1.1825000000000001"/>
    <n v="97.191780821917803"/>
    <x v="2"/>
    <s v="hardware"/>
    <x v="2732"/>
    <d v="2013-05-28T00:00:00"/>
  </r>
  <r>
    <n v="50000"/>
    <n v="53769"/>
    <x v="0"/>
    <s v="US"/>
    <s v="USD"/>
    <n v="1428643974"/>
    <n v="1423463574"/>
    <b v="0"/>
    <n v="119"/>
    <b v="1"/>
    <x v="30"/>
    <n v="1.07538"/>
    <n v="451.84033613445376"/>
    <x v="2"/>
    <s v="hardware"/>
    <x v="2733"/>
    <d v="2015-04-10T05:32:54"/>
  </r>
  <r>
    <n v="1"/>
    <n v="22603"/>
    <x v="0"/>
    <s v="US"/>
    <s v="USD"/>
    <n v="1476395940"/>
    <n v="1473782592"/>
    <b v="0"/>
    <n v="163"/>
    <b v="1"/>
    <x v="30"/>
    <n v="22603"/>
    <n v="138.66871165644173"/>
    <x v="2"/>
    <s v="hardware"/>
    <x v="2734"/>
    <d v="2016-10-13T21:59:00"/>
  </r>
  <r>
    <n v="750"/>
    <n v="7336.01"/>
    <x v="0"/>
    <s v="GB"/>
    <s v="GBP"/>
    <n v="1363204800"/>
    <n v="1360551250"/>
    <b v="0"/>
    <n v="339"/>
    <b v="1"/>
    <x v="30"/>
    <n v="9.7813466666666677"/>
    <n v="21.640147492625371"/>
    <x v="2"/>
    <s v="hardware"/>
    <x v="2735"/>
    <d v="2013-03-13T20:00:00"/>
  </r>
  <r>
    <n v="8000"/>
    <n v="9832"/>
    <x v="0"/>
    <s v="CA"/>
    <s v="CAD"/>
    <n v="1398268773"/>
    <n v="1395676773"/>
    <b v="0"/>
    <n v="58"/>
    <b v="1"/>
    <x v="30"/>
    <n v="1.2290000000000001"/>
    <n v="169.51724137931035"/>
    <x v="2"/>
    <s v="hardware"/>
    <x v="2736"/>
    <d v="2014-04-23T15:59:33"/>
  </r>
  <r>
    <n v="30000"/>
    <n v="73818.240000000005"/>
    <x v="0"/>
    <s v="US"/>
    <s v="USD"/>
    <n v="1389812400"/>
    <n v="1386108087"/>
    <b v="0"/>
    <n v="456"/>
    <b v="1"/>
    <x v="30"/>
    <n v="2.4606080000000001"/>
    <n v="161.88210526315791"/>
    <x v="2"/>
    <s v="hardware"/>
    <x v="2737"/>
    <d v="2014-01-15T19:00:00"/>
  </r>
  <r>
    <n v="5000"/>
    <n v="7397"/>
    <x v="0"/>
    <s v="US"/>
    <s v="USD"/>
    <n v="1478402804"/>
    <n v="1473218804"/>
    <b v="0"/>
    <n v="15"/>
    <b v="1"/>
    <x v="30"/>
    <n v="1.4794"/>
    <n v="493.13333333333333"/>
    <x v="2"/>
    <s v="hardware"/>
    <x v="2738"/>
    <d v="2016-11-06T03:26:44"/>
  </r>
  <r>
    <n v="1100"/>
    <n v="4225"/>
    <x v="0"/>
    <s v="GB"/>
    <s v="GBP"/>
    <n v="1399324717"/>
    <n v="1395436717"/>
    <b v="0"/>
    <n v="191"/>
    <b v="1"/>
    <x v="30"/>
    <n v="3.8409090909090908"/>
    <n v="22.120418848167539"/>
    <x v="2"/>
    <s v="hardware"/>
    <x v="2739"/>
    <d v="2014-05-05T21:18:37"/>
  </r>
  <r>
    <n v="300"/>
    <n v="310"/>
    <x v="0"/>
    <s v="US"/>
    <s v="USD"/>
    <n v="1426117552"/>
    <n v="1423529152"/>
    <b v="0"/>
    <n v="17"/>
    <b v="1"/>
    <x v="30"/>
    <n v="1.0333333333333334"/>
    <n v="18.235294117647058"/>
    <x v="2"/>
    <s v="hardware"/>
    <x v="2740"/>
    <d v="2015-03-11T23:45:52"/>
  </r>
  <r>
    <n v="8000"/>
    <n v="35"/>
    <x v="2"/>
    <s v="US"/>
    <s v="USD"/>
    <n v="1413770820"/>
    <n v="1412005602"/>
    <b v="0"/>
    <n v="4"/>
    <b v="0"/>
    <x v="39"/>
    <n v="4.3750000000000004E-3"/>
    <n v="8.75"/>
    <x v="3"/>
    <s v="children's books"/>
    <x v="2741"/>
    <d v="2014-10-20T02:07:00"/>
  </r>
  <r>
    <n v="2500"/>
    <n v="731"/>
    <x v="2"/>
    <s v="US"/>
    <s v="USD"/>
    <n v="1337102187"/>
    <n v="1335892587"/>
    <b v="0"/>
    <n v="18"/>
    <b v="0"/>
    <x v="39"/>
    <n v="0.29239999999999999"/>
    <n v="40.611111111111114"/>
    <x v="3"/>
    <s v="children's books"/>
    <x v="2742"/>
    <d v="2012-05-15T17:16:27"/>
  </r>
  <r>
    <n v="5999"/>
    <n v="0"/>
    <x v="2"/>
    <s v="US"/>
    <s v="USD"/>
    <n v="1476863607"/>
    <n v="1474271607"/>
    <b v="0"/>
    <n v="0"/>
    <b v="0"/>
    <x v="39"/>
    <n v="0"/>
    <e v="#DIV/0!"/>
    <x v="3"/>
    <s v="children's books"/>
    <x v="2743"/>
    <d v="2016-10-19T07:53:27"/>
  </r>
  <r>
    <n v="16000"/>
    <n v="835"/>
    <x v="2"/>
    <s v="US"/>
    <s v="USD"/>
    <n v="1330478998"/>
    <n v="1327886998"/>
    <b v="0"/>
    <n v="22"/>
    <b v="0"/>
    <x v="39"/>
    <n v="5.2187499999999998E-2"/>
    <n v="37.954545454545453"/>
    <x v="3"/>
    <s v="children's books"/>
    <x v="2744"/>
    <d v="2012-02-29T01:29:58"/>
  </r>
  <r>
    <n v="8000"/>
    <n v="1751"/>
    <x v="2"/>
    <s v="US"/>
    <s v="USD"/>
    <n v="1342309368"/>
    <n v="1337125368"/>
    <b v="0"/>
    <n v="49"/>
    <b v="0"/>
    <x v="39"/>
    <n v="0.21887499999999999"/>
    <n v="35.734693877551024"/>
    <x v="3"/>
    <s v="children's books"/>
    <x v="2745"/>
    <d v="2012-07-14T23:42:48"/>
  </r>
  <r>
    <n v="3000"/>
    <n v="801"/>
    <x v="2"/>
    <s v="US"/>
    <s v="USD"/>
    <n v="1409337911"/>
    <n v="1406745911"/>
    <b v="0"/>
    <n v="19"/>
    <b v="0"/>
    <x v="39"/>
    <n v="0.26700000000000002"/>
    <n v="42.157894736842103"/>
    <x v="3"/>
    <s v="children's books"/>
    <x v="2746"/>
    <d v="2014-08-29T18:45:11"/>
  </r>
  <r>
    <n v="500"/>
    <n v="140"/>
    <x v="2"/>
    <s v="US"/>
    <s v="USD"/>
    <n v="1339816200"/>
    <n v="1337095997"/>
    <b v="0"/>
    <n v="4"/>
    <b v="0"/>
    <x v="39"/>
    <n v="0.28000000000000003"/>
    <n v="35"/>
    <x v="3"/>
    <s v="children's books"/>
    <x v="2747"/>
    <d v="2012-06-16T03:10:00"/>
  </r>
  <r>
    <n v="5000"/>
    <n v="53"/>
    <x v="2"/>
    <s v="US"/>
    <s v="USD"/>
    <n v="1472835802"/>
    <n v="1470243802"/>
    <b v="0"/>
    <n v="4"/>
    <b v="0"/>
    <x v="39"/>
    <n v="1.06E-2"/>
    <n v="13.25"/>
    <x v="3"/>
    <s v="children's books"/>
    <x v="2748"/>
    <d v="2016-09-02T17:03:22"/>
  </r>
  <r>
    <n v="10000"/>
    <n v="110"/>
    <x v="2"/>
    <s v="US"/>
    <s v="USD"/>
    <n v="1428171037"/>
    <n v="1425582637"/>
    <b v="0"/>
    <n v="2"/>
    <b v="0"/>
    <x v="39"/>
    <n v="1.0999999999999999E-2"/>
    <n v="55"/>
    <x v="3"/>
    <s v="children's books"/>
    <x v="2749"/>
    <d v="2015-04-04T18:10:37"/>
  </r>
  <r>
    <n v="1999"/>
    <n v="0"/>
    <x v="2"/>
    <s v="US"/>
    <s v="USD"/>
    <n v="1341086400"/>
    <n v="1340055345"/>
    <b v="0"/>
    <n v="0"/>
    <b v="0"/>
    <x v="39"/>
    <n v="0"/>
    <e v="#DIV/0!"/>
    <x v="3"/>
    <s v="children's books"/>
    <x v="2750"/>
    <d v="2012-06-30T20:00:00"/>
  </r>
  <r>
    <n v="3274"/>
    <n v="0"/>
    <x v="2"/>
    <s v="US"/>
    <s v="USD"/>
    <n v="1403039842"/>
    <n v="1397855842"/>
    <b v="0"/>
    <n v="0"/>
    <b v="0"/>
    <x v="39"/>
    <n v="0"/>
    <e v="#DIV/0!"/>
    <x v="3"/>
    <s v="children's books"/>
    <x v="2751"/>
    <d v="2014-06-17T21:17:22"/>
  </r>
  <r>
    <n v="4800"/>
    <n v="550"/>
    <x v="2"/>
    <s v="US"/>
    <s v="USD"/>
    <n v="1324232504"/>
    <n v="1320776504"/>
    <b v="0"/>
    <n v="14"/>
    <b v="0"/>
    <x v="39"/>
    <n v="0.11458333333333333"/>
    <n v="39.285714285714285"/>
    <x v="3"/>
    <s v="children's books"/>
    <x v="2752"/>
    <d v="2011-12-18T18:21:44"/>
  </r>
  <r>
    <n v="2000"/>
    <n v="380"/>
    <x v="2"/>
    <s v="US"/>
    <s v="USD"/>
    <n v="1346017023"/>
    <n v="1343425023"/>
    <b v="0"/>
    <n v="8"/>
    <b v="0"/>
    <x v="39"/>
    <n v="0.19"/>
    <n v="47.5"/>
    <x v="3"/>
    <s v="children's books"/>
    <x v="2753"/>
    <d v="2012-08-26T21:37:03"/>
  </r>
  <r>
    <n v="10000"/>
    <n v="0"/>
    <x v="2"/>
    <s v="US"/>
    <s v="USD"/>
    <n v="1410448551"/>
    <n v="1407856551"/>
    <b v="0"/>
    <n v="0"/>
    <b v="0"/>
    <x v="39"/>
    <n v="0"/>
    <e v="#DIV/0!"/>
    <x v="3"/>
    <s v="children's books"/>
    <x v="2754"/>
    <d v="2014-09-11T15:15:51"/>
  </r>
  <r>
    <n v="500"/>
    <n v="260"/>
    <x v="2"/>
    <s v="IE"/>
    <s v="EUR"/>
    <n v="1428519527"/>
    <n v="1425927527"/>
    <b v="0"/>
    <n v="15"/>
    <b v="0"/>
    <x v="39"/>
    <n v="0.52"/>
    <n v="17.333333333333332"/>
    <x v="3"/>
    <s v="children's books"/>
    <x v="2755"/>
    <d v="2015-04-08T18:58:47"/>
  </r>
  <r>
    <n v="10000"/>
    <n v="1048"/>
    <x v="2"/>
    <s v="US"/>
    <s v="USD"/>
    <n v="1389476201"/>
    <n v="1386884201"/>
    <b v="0"/>
    <n v="33"/>
    <b v="0"/>
    <x v="39"/>
    <n v="0.1048"/>
    <n v="31.757575757575758"/>
    <x v="3"/>
    <s v="children's books"/>
    <x v="2756"/>
    <d v="2014-01-11T21:36:41"/>
  </r>
  <r>
    <n v="1500"/>
    <n v="10"/>
    <x v="2"/>
    <s v="US"/>
    <s v="USD"/>
    <n v="1470498332"/>
    <n v="1469202332"/>
    <b v="0"/>
    <n v="2"/>
    <b v="0"/>
    <x v="39"/>
    <n v="6.6666666666666671E-3"/>
    <n v="5"/>
    <x v="3"/>
    <s v="children's books"/>
    <x v="2757"/>
    <d v="2016-08-06T15:45:32"/>
  </r>
  <r>
    <n v="2000"/>
    <n v="234"/>
    <x v="2"/>
    <s v="AU"/>
    <s v="AUD"/>
    <n v="1476095783"/>
    <n v="1474886183"/>
    <b v="0"/>
    <n v="6"/>
    <b v="0"/>
    <x v="39"/>
    <n v="0.11700000000000001"/>
    <n v="39"/>
    <x v="3"/>
    <s v="children's books"/>
    <x v="2758"/>
    <d v="2016-10-10T10:36:23"/>
  </r>
  <r>
    <n v="1000"/>
    <n v="105"/>
    <x v="2"/>
    <s v="AU"/>
    <s v="AUD"/>
    <n v="1468658866"/>
    <n v="1464943666"/>
    <b v="0"/>
    <n v="2"/>
    <b v="0"/>
    <x v="39"/>
    <n v="0.105"/>
    <n v="52.5"/>
    <x v="3"/>
    <s v="children's books"/>
    <x v="2759"/>
    <d v="2016-07-16T08:47:46"/>
  </r>
  <r>
    <n v="5000"/>
    <n v="0"/>
    <x v="2"/>
    <s v="GB"/>
    <s v="GBP"/>
    <n v="1371726258"/>
    <n v="1369134258"/>
    <b v="0"/>
    <n v="0"/>
    <b v="0"/>
    <x v="39"/>
    <n v="0"/>
    <e v="#DIV/0!"/>
    <x v="3"/>
    <s v="children's books"/>
    <x v="2760"/>
    <d v="2013-06-20T11:04:18"/>
  </r>
  <r>
    <n v="5000"/>
    <n v="36"/>
    <x v="2"/>
    <s v="US"/>
    <s v="USD"/>
    <n v="1357176693"/>
    <n v="1354584693"/>
    <b v="0"/>
    <n v="4"/>
    <b v="0"/>
    <x v="39"/>
    <n v="7.1999999999999998E-3"/>
    <n v="9"/>
    <x v="3"/>
    <s v="children's books"/>
    <x v="2761"/>
    <d v="2013-01-03T01:31:33"/>
  </r>
  <r>
    <n v="3250"/>
    <n v="25"/>
    <x v="2"/>
    <s v="US"/>
    <s v="USD"/>
    <n v="1332114795"/>
    <n v="1326934395"/>
    <b v="0"/>
    <n v="1"/>
    <b v="0"/>
    <x v="39"/>
    <n v="7.6923076923076927E-3"/>
    <n v="25"/>
    <x v="3"/>
    <s v="children's books"/>
    <x v="2762"/>
    <d v="2012-03-18T23:53:15"/>
  </r>
  <r>
    <n v="39400"/>
    <n v="90"/>
    <x v="2"/>
    <s v="US"/>
    <s v="USD"/>
    <n v="1369403684"/>
    <n v="1365515684"/>
    <b v="0"/>
    <n v="3"/>
    <b v="0"/>
    <x v="39"/>
    <n v="2.2842639593908631E-3"/>
    <n v="30"/>
    <x v="3"/>
    <s v="children's books"/>
    <x v="2763"/>
    <d v="2013-05-24T13:54:44"/>
  </r>
  <r>
    <n v="4000"/>
    <n v="45"/>
    <x v="2"/>
    <s v="US"/>
    <s v="USD"/>
    <n v="1338404400"/>
    <n v="1335855631"/>
    <b v="0"/>
    <n v="4"/>
    <b v="0"/>
    <x v="39"/>
    <n v="1.125E-2"/>
    <n v="11.25"/>
    <x v="3"/>
    <s v="children's books"/>
    <x v="2764"/>
    <d v="2012-05-30T19:00:00"/>
  </r>
  <r>
    <n v="4000"/>
    <n v="0"/>
    <x v="2"/>
    <s v="US"/>
    <s v="USD"/>
    <n v="1351432428"/>
    <n v="1350050028"/>
    <b v="0"/>
    <n v="0"/>
    <b v="0"/>
    <x v="39"/>
    <n v="0"/>
    <e v="#DIV/0!"/>
    <x v="3"/>
    <s v="children's books"/>
    <x v="2765"/>
    <d v="2012-10-28T13:53:48"/>
  </r>
  <r>
    <n v="5000"/>
    <n v="100"/>
    <x v="2"/>
    <s v="US"/>
    <s v="USD"/>
    <n v="1313078518"/>
    <n v="1310486518"/>
    <b v="0"/>
    <n v="4"/>
    <b v="0"/>
    <x v="39"/>
    <n v="0.02"/>
    <n v="25"/>
    <x v="3"/>
    <s v="children's books"/>
    <x v="2766"/>
    <d v="2011-08-11T16:01:58"/>
  </r>
  <r>
    <n v="4000"/>
    <n v="34"/>
    <x v="2"/>
    <s v="CA"/>
    <s v="CAD"/>
    <n v="1439766050"/>
    <n v="1434582050"/>
    <b v="0"/>
    <n v="3"/>
    <b v="0"/>
    <x v="39"/>
    <n v="8.5000000000000006E-3"/>
    <n v="11.333333333333334"/>
    <x v="3"/>
    <s v="children's books"/>
    <x v="2767"/>
    <d v="2015-08-16T23:00:50"/>
  </r>
  <r>
    <n v="7000"/>
    <n v="1002"/>
    <x v="2"/>
    <s v="US"/>
    <s v="USD"/>
    <n v="1333028723"/>
    <n v="1330440323"/>
    <b v="0"/>
    <n v="34"/>
    <b v="0"/>
    <x v="39"/>
    <n v="0.14314285714285716"/>
    <n v="29.470588235294116"/>
    <x v="3"/>
    <s v="children's books"/>
    <x v="2768"/>
    <d v="2012-03-29T13:45:23"/>
  </r>
  <r>
    <n v="800"/>
    <n v="2"/>
    <x v="2"/>
    <s v="GB"/>
    <s v="GBP"/>
    <n v="1401997790"/>
    <n v="1397677790"/>
    <b v="0"/>
    <n v="2"/>
    <b v="0"/>
    <x v="39"/>
    <n v="2.5000000000000001E-3"/>
    <n v="1"/>
    <x v="3"/>
    <s v="children's books"/>
    <x v="2769"/>
    <d v="2014-06-05T19:49:50"/>
  </r>
  <r>
    <n v="20000"/>
    <n v="2082.25"/>
    <x v="2"/>
    <s v="US"/>
    <s v="USD"/>
    <n v="1395158130"/>
    <n v="1392569730"/>
    <b v="0"/>
    <n v="33"/>
    <b v="0"/>
    <x v="39"/>
    <n v="0.1041125"/>
    <n v="63.098484848484851"/>
    <x v="3"/>
    <s v="children's books"/>
    <x v="2770"/>
    <d v="2014-03-18T15:55:30"/>
  </r>
  <r>
    <n v="19980"/>
    <n v="0"/>
    <x v="2"/>
    <s v="US"/>
    <s v="USD"/>
    <n v="1359738000"/>
    <n v="1355489140"/>
    <b v="0"/>
    <n v="0"/>
    <b v="0"/>
    <x v="39"/>
    <n v="0"/>
    <e v="#DIV/0!"/>
    <x v="3"/>
    <s v="children's books"/>
    <x v="2771"/>
    <d v="2013-02-01T17:00:00"/>
  </r>
  <r>
    <n v="8000"/>
    <n v="0"/>
    <x v="2"/>
    <s v="US"/>
    <s v="USD"/>
    <n v="1381006294"/>
    <n v="1379710294"/>
    <b v="0"/>
    <n v="0"/>
    <b v="0"/>
    <x v="39"/>
    <n v="0"/>
    <e v="#DIV/0!"/>
    <x v="3"/>
    <s v="children's books"/>
    <x v="2772"/>
    <d v="2013-10-05T20:51:34"/>
  </r>
  <r>
    <n v="530"/>
    <n v="1"/>
    <x v="2"/>
    <s v="CA"/>
    <s v="CAD"/>
    <n v="1461530721"/>
    <n v="1460666721"/>
    <b v="0"/>
    <n v="1"/>
    <b v="0"/>
    <x v="39"/>
    <n v="1.8867924528301887E-3"/>
    <n v="1"/>
    <x v="3"/>
    <s v="children's books"/>
    <x v="2773"/>
    <d v="2016-04-24T20:45:21"/>
  </r>
  <r>
    <n v="4000"/>
    <n v="570"/>
    <x v="2"/>
    <s v="US"/>
    <s v="USD"/>
    <n v="1362711728"/>
    <n v="1360119728"/>
    <b v="0"/>
    <n v="13"/>
    <b v="0"/>
    <x v="39"/>
    <n v="0.14249999999999999"/>
    <n v="43.846153846153847"/>
    <x v="3"/>
    <s v="children's books"/>
    <x v="2774"/>
    <d v="2013-03-08T03:02:08"/>
  </r>
  <r>
    <n v="5000"/>
    <n v="150"/>
    <x v="2"/>
    <s v="US"/>
    <s v="USD"/>
    <n v="1323994754"/>
    <n v="1321402754"/>
    <b v="0"/>
    <n v="2"/>
    <b v="0"/>
    <x v="39"/>
    <n v="0.03"/>
    <n v="75"/>
    <x v="3"/>
    <s v="children's books"/>
    <x v="2775"/>
    <d v="2011-12-16T00:19:14"/>
  </r>
  <r>
    <n v="21000"/>
    <n v="1655"/>
    <x v="2"/>
    <s v="US"/>
    <s v="USD"/>
    <n v="1434092876"/>
    <n v="1431414476"/>
    <b v="0"/>
    <n v="36"/>
    <b v="0"/>
    <x v="39"/>
    <n v="7.8809523809523815E-2"/>
    <n v="45.972222222222221"/>
    <x v="3"/>
    <s v="children's books"/>
    <x v="2776"/>
    <d v="2015-06-12T07:07:56"/>
  </r>
  <r>
    <n v="3000"/>
    <n v="10"/>
    <x v="2"/>
    <s v="US"/>
    <s v="USD"/>
    <n v="1437149004"/>
    <n v="1434557004"/>
    <b v="0"/>
    <n v="1"/>
    <b v="0"/>
    <x v="39"/>
    <n v="3.3333333333333335E-3"/>
    <n v="10"/>
    <x v="3"/>
    <s v="children's books"/>
    <x v="2777"/>
    <d v="2015-07-17T16:03:24"/>
  </r>
  <r>
    <n v="5500"/>
    <n v="1405"/>
    <x v="2"/>
    <s v="US"/>
    <s v="USD"/>
    <n v="1409009306"/>
    <n v="1406417306"/>
    <b v="0"/>
    <n v="15"/>
    <b v="0"/>
    <x v="39"/>
    <n v="0.25545454545454543"/>
    <n v="93.666666666666671"/>
    <x v="3"/>
    <s v="children's books"/>
    <x v="2778"/>
    <d v="2014-08-25T23:28:26"/>
  </r>
  <r>
    <n v="2500"/>
    <n v="53"/>
    <x v="2"/>
    <s v="US"/>
    <s v="USD"/>
    <n v="1448204621"/>
    <n v="1445609021"/>
    <b v="0"/>
    <n v="1"/>
    <b v="0"/>
    <x v="39"/>
    <n v="2.12E-2"/>
    <n v="53"/>
    <x v="3"/>
    <s v="children's books"/>
    <x v="2779"/>
    <d v="2015-11-22T15:03:41"/>
  </r>
  <r>
    <n v="100000"/>
    <n v="0"/>
    <x v="2"/>
    <s v="IT"/>
    <s v="EUR"/>
    <n v="1489142688"/>
    <n v="1486550688"/>
    <b v="0"/>
    <n v="0"/>
    <b v="0"/>
    <x v="39"/>
    <n v="0"/>
    <e v="#DIV/0!"/>
    <x v="3"/>
    <s v="children's books"/>
    <x v="2780"/>
    <d v="2017-03-10T10:44:48"/>
  </r>
  <r>
    <n v="1250"/>
    <n v="1316"/>
    <x v="0"/>
    <s v="US"/>
    <s v="USD"/>
    <n v="1423724400"/>
    <n v="1421274954"/>
    <b v="0"/>
    <n v="28"/>
    <b v="1"/>
    <x v="6"/>
    <n v="1.0528"/>
    <n v="47"/>
    <x v="1"/>
    <s v="plays"/>
    <x v="2781"/>
    <d v="2015-02-12T07:00:00"/>
  </r>
  <r>
    <n v="1000"/>
    <n v="1200"/>
    <x v="0"/>
    <s v="US"/>
    <s v="USD"/>
    <n v="1424149140"/>
    <n v="1421964718"/>
    <b v="0"/>
    <n v="18"/>
    <b v="1"/>
    <x v="6"/>
    <n v="1.2"/>
    <n v="66.666666666666671"/>
    <x v="1"/>
    <s v="plays"/>
    <x v="2782"/>
    <d v="2015-02-17T04:59:00"/>
  </r>
  <r>
    <n v="1000"/>
    <n v="1145"/>
    <x v="0"/>
    <s v="GB"/>
    <s v="GBP"/>
    <n v="1429793446"/>
    <n v="1428583846"/>
    <b v="0"/>
    <n v="61"/>
    <b v="1"/>
    <x v="6"/>
    <n v="1.145"/>
    <n v="18.770491803278688"/>
    <x v="1"/>
    <s v="plays"/>
    <x v="2783"/>
    <d v="2015-04-23T12:50:46"/>
  </r>
  <r>
    <n v="6000"/>
    <n v="7140"/>
    <x v="0"/>
    <s v="US"/>
    <s v="USD"/>
    <n v="1414608843"/>
    <n v="1412794443"/>
    <b v="0"/>
    <n v="108"/>
    <b v="1"/>
    <x v="6"/>
    <n v="1.19"/>
    <n v="66.111111111111114"/>
    <x v="1"/>
    <s v="plays"/>
    <x v="2784"/>
    <d v="2014-10-29T18:54:03"/>
  </r>
  <r>
    <n v="5000"/>
    <n v="5234"/>
    <x v="0"/>
    <s v="US"/>
    <s v="USD"/>
    <n v="1470430800"/>
    <n v="1467865967"/>
    <b v="0"/>
    <n v="142"/>
    <b v="1"/>
    <x v="6"/>
    <n v="1.0468"/>
    <n v="36.859154929577464"/>
    <x v="1"/>
    <s v="plays"/>
    <x v="2785"/>
    <d v="2016-08-05T21:00:00"/>
  </r>
  <r>
    <n v="2500"/>
    <n v="2946"/>
    <x v="0"/>
    <s v="GB"/>
    <s v="GBP"/>
    <n v="1404913180"/>
    <n v="1403703580"/>
    <b v="0"/>
    <n v="74"/>
    <b v="1"/>
    <x v="6"/>
    <n v="1.1783999999999999"/>
    <n v="39.810810810810814"/>
    <x v="1"/>
    <s v="plays"/>
    <x v="2786"/>
    <d v="2014-07-09T13:39:40"/>
  </r>
  <r>
    <n v="1000"/>
    <n v="1197"/>
    <x v="0"/>
    <s v="US"/>
    <s v="USD"/>
    <n v="1405658752"/>
    <n v="1403066752"/>
    <b v="0"/>
    <n v="38"/>
    <b v="1"/>
    <x v="6"/>
    <n v="1.1970000000000001"/>
    <n v="31.5"/>
    <x v="1"/>
    <s v="plays"/>
    <x v="2787"/>
    <d v="2014-07-18T04:45:52"/>
  </r>
  <r>
    <n v="2000"/>
    <n v="2050"/>
    <x v="0"/>
    <s v="US"/>
    <s v="USD"/>
    <n v="1469811043"/>
    <n v="1467219043"/>
    <b v="0"/>
    <n v="20"/>
    <b v="1"/>
    <x v="6"/>
    <n v="1.0249999999999999"/>
    <n v="102.5"/>
    <x v="1"/>
    <s v="plays"/>
    <x v="2788"/>
    <d v="2016-07-29T16:50:43"/>
  </r>
  <r>
    <n v="3000"/>
    <n v="3035"/>
    <x v="0"/>
    <s v="US"/>
    <s v="USD"/>
    <n v="1426132800"/>
    <n v="1424477934"/>
    <b v="0"/>
    <n v="24"/>
    <b v="1"/>
    <x v="6"/>
    <n v="1.0116666666666667"/>
    <n v="126.45833333333333"/>
    <x v="1"/>
    <s v="plays"/>
    <x v="2789"/>
    <d v="2015-03-12T04:00:00"/>
  </r>
  <r>
    <n v="3000"/>
    <n v="3160"/>
    <x v="0"/>
    <s v="US"/>
    <s v="USD"/>
    <n v="1423693903"/>
    <n v="1421101903"/>
    <b v="0"/>
    <n v="66"/>
    <b v="1"/>
    <x v="6"/>
    <n v="1.0533333333333332"/>
    <n v="47.878787878787875"/>
    <x v="1"/>
    <s v="plays"/>
    <x v="2790"/>
    <d v="2015-02-11T22:31:43"/>
  </r>
  <r>
    <n v="2000"/>
    <n v="2050"/>
    <x v="0"/>
    <s v="US"/>
    <s v="USD"/>
    <n v="1473393600"/>
    <n v="1470778559"/>
    <b v="0"/>
    <n v="28"/>
    <b v="1"/>
    <x v="6"/>
    <n v="1.0249999999999999"/>
    <n v="73.214285714285708"/>
    <x v="1"/>
    <s v="plays"/>
    <x v="2791"/>
    <d v="2016-09-09T04:00:00"/>
  </r>
  <r>
    <n v="2000"/>
    <n v="2152"/>
    <x v="0"/>
    <s v="US"/>
    <s v="USD"/>
    <n v="1439357559"/>
    <n v="1435469559"/>
    <b v="0"/>
    <n v="24"/>
    <b v="1"/>
    <x v="6"/>
    <n v="1.0760000000000001"/>
    <n v="89.666666666666671"/>
    <x v="1"/>
    <s v="plays"/>
    <x v="2792"/>
    <d v="2015-08-12T05:32:39"/>
  </r>
  <r>
    <n v="10000"/>
    <n v="11056.75"/>
    <x v="0"/>
    <s v="AU"/>
    <s v="AUD"/>
    <n v="1437473005"/>
    <n v="1434881005"/>
    <b v="0"/>
    <n v="73"/>
    <b v="1"/>
    <x v="6"/>
    <n v="1.105675"/>
    <n v="151.4623287671233"/>
    <x v="1"/>
    <s v="plays"/>
    <x v="2793"/>
    <d v="2015-07-21T10:03:25"/>
  </r>
  <r>
    <n v="50"/>
    <n v="75"/>
    <x v="0"/>
    <s v="GB"/>
    <s v="GBP"/>
    <n v="1457031600"/>
    <n v="1455640559"/>
    <b v="0"/>
    <n v="3"/>
    <b v="1"/>
    <x v="6"/>
    <n v="1.5"/>
    <n v="25"/>
    <x v="1"/>
    <s v="plays"/>
    <x v="2794"/>
    <d v="2016-03-03T19:00:00"/>
  </r>
  <r>
    <n v="700"/>
    <n v="730"/>
    <x v="0"/>
    <s v="US"/>
    <s v="USD"/>
    <n v="1402095600"/>
    <n v="1400675841"/>
    <b v="0"/>
    <n v="20"/>
    <b v="1"/>
    <x v="6"/>
    <n v="1.0428571428571429"/>
    <n v="36.5"/>
    <x v="1"/>
    <s v="plays"/>
    <x v="2795"/>
    <d v="2014-06-06T23:00:00"/>
  </r>
  <r>
    <n v="800"/>
    <n v="924"/>
    <x v="0"/>
    <s v="GB"/>
    <s v="GBP"/>
    <n v="1404564028"/>
    <n v="1401972028"/>
    <b v="0"/>
    <n v="21"/>
    <b v="1"/>
    <x v="6"/>
    <n v="1.155"/>
    <n v="44"/>
    <x v="1"/>
    <s v="plays"/>
    <x v="2796"/>
    <d v="2014-07-05T12:40:28"/>
  </r>
  <r>
    <n v="8000"/>
    <n v="8211.61"/>
    <x v="0"/>
    <s v="GB"/>
    <s v="GBP"/>
    <n v="1404858840"/>
    <n v="1402266840"/>
    <b v="0"/>
    <n v="94"/>
    <b v="1"/>
    <x v="6"/>
    <n v="1.02645125"/>
    <n v="87.357553191489373"/>
    <x v="1"/>
    <s v="plays"/>
    <x v="2797"/>
    <d v="2014-07-08T22:34:00"/>
  </r>
  <r>
    <n v="5000"/>
    <n v="5070"/>
    <x v="0"/>
    <s v="GB"/>
    <s v="GBP"/>
    <n v="1438358400"/>
    <n v="1437063121"/>
    <b v="0"/>
    <n v="139"/>
    <b v="1"/>
    <x v="6"/>
    <n v="1.014"/>
    <n v="36.474820143884891"/>
    <x v="1"/>
    <s v="plays"/>
    <x v="2798"/>
    <d v="2015-07-31T16:00:00"/>
  </r>
  <r>
    <n v="5000"/>
    <n v="5831.74"/>
    <x v="0"/>
    <s v="GB"/>
    <s v="GBP"/>
    <n v="1466179200"/>
    <n v="1463466070"/>
    <b v="0"/>
    <n v="130"/>
    <b v="1"/>
    <x v="6"/>
    <n v="1.1663479999999999"/>
    <n v="44.859538461538463"/>
    <x v="1"/>
    <s v="plays"/>
    <x v="2799"/>
    <d v="2016-06-17T16:00:00"/>
  </r>
  <r>
    <n v="1000"/>
    <n v="1330"/>
    <x v="0"/>
    <s v="GB"/>
    <s v="GBP"/>
    <n v="1420377366"/>
    <n v="1415193366"/>
    <b v="0"/>
    <n v="31"/>
    <b v="1"/>
    <x v="6"/>
    <n v="1.33"/>
    <n v="42.903225806451616"/>
    <x v="1"/>
    <s v="plays"/>
    <x v="2800"/>
    <d v="2015-01-04T13:16:06"/>
  </r>
  <r>
    <n v="500"/>
    <n v="666"/>
    <x v="0"/>
    <s v="AU"/>
    <s v="AUD"/>
    <n v="1412938800"/>
    <n v="1411019409"/>
    <b v="0"/>
    <n v="13"/>
    <b v="1"/>
    <x v="6"/>
    <n v="1.3320000000000001"/>
    <n v="51.230769230769234"/>
    <x v="1"/>
    <s v="plays"/>
    <x v="2801"/>
    <d v="2014-10-10T11:00:00"/>
  </r>
  <r>
    <n v="3000"/>
    <n v="3055"/>
    <x v="0"/>
    <s v="GB"/>
    <s v="GBP"/>
    <n v="1438875107"/>
    <n v="1436283107"/>
    <b v="0"/>
    <n v="90"/>
    <b v="1"/>
    <x v="6"/>
    <n v="1.0183333333333333"/>
    <n v="33.944444444444443"/>
    <x v="1"/>
    <s v="plays"/>
    <x v="2802"/>
    <d v="2015-08-06T15:31:47"/>
  </r>
  <r>
    <n v="10000"/>
    <n v="12795"/>
    <x v="0"/>
    <s v="US"/>
    <s v="USD"/>
    <n v="1437004800"/>
    <n v="1433295276"/>
    <b v="0"/>
    <n v="141"/>
    <b v="1"/>
    <x v="6"/>
    <n v="1.2795000000000001"/>
    <n v="90.744680851063833"/>
    <x v="1"/>
    <s v="plays"/>
    <x v="2803"/>
    <d v="2015-07-16T00:00:00"/>
  </r>
  <r>
    <n v="1000"/>
    <n v="1150"/>
    <x v="0"/>
    <s v="GB"/>
    <s v="GBP"/>
    <n v="1411987990"/>
    <n v="1409395990"/>
    <b v="0"/>
    <n v="23"/>
    <b v="1"/>
    <x v="6"/>
    <n v="1.1499999999999999"/>
    <n v="50"/>
    <x v="1"/>
    <s v="plays"/>
    <x v="2804"/>
    <d v="2014-09-29T10:53:10"/>
  </r>
  <r>
    <n v="400"/>
    <n v="440"/>
    <x v="0"/>
    <s v="GB"/>
    <s v="GBP"/>
    <n v="1440245273"/>
    <n v="1438085273"/>
    <b v="0"/>
    <n v="18"/>
    <b v="1"/>
    <x v="6"/>
    <n v="1.1000000000000001"/>
    <n v="24.444444444444443"/>
    <x v="1"/>
    <s v="plays"/>
    <x v="2805"/>
    <d v="2015-08-22T12:07:53"/>
  </r>
  <r>
    <n v="3000"/>
    <n v="3363"/>
    <x v="0"/>
    <s v="GB"/>
    <s v="GBP"/>
    <n v="1438772400"/>
    <n v="1435645490"/>
    <b v="0"/>
    <n v="76"/>
    <b v="1"/>
    <x v="6"/>
    <n v="1.121"/>
    <n v="44.25"/>
    <x v="1"/>
    <s v="plays"/>
    <x v="2806"/>
    <d v="2015-08-05T11:00:00"/>
  </r>
  <r>
    <n v="5000"/>
    <n v="6300"/>
    <x v="0"/>
    <s v="US"/>
    <s v="USD"/>
    <n v="1435611438"/>
    <n v="1433019438"/>
    <b v="0"/>
    <n v="93"/>
    <b v="1"/>
    <x v="6"/>
    <n v="1.26"/>
    <n v="67.741935483870961"/>
    <x v="1"/>
    <s v="plays"/>
    <x v="2807"/>
    <d v="2015-06-29T20:57:18"/>
  </r>
  <r>
    <n v="4500"/>
    <n v="4511"/>
    <x v="0"/>
    <s v="US"/>
    <s v="USD"/>
    <n v="1440274735"/>
    <n v="1437682735"/>
    <b v="0"/>
    <n v="69"/>
    <b v="1"/>
    <x v="6"/>
    <n v="1.0024444444444445"/>
    <n v="65.376811594202906"/>
    <x v="1"/>
    <s v="plays"/>
    <x v="2808"/>
    <d v="2015-08-22T20:18:55"/>
  </r>
  <r>
    <n v="2500"/>
    <n v="2560"/>
    <x v="0"/>
    <s v="US"/>
    <s v="USD"/>
    <n v="1459348740"/>
    <n v="1458647725"/>
    <b v="0"/>
    <n v="21"/>
    <b v="1"/>
    <x v="6"/>
    <n v="1.024"/>
    <n v="121.9047619047619"/>
    <x v="1"/>
    <s v="plays"/>
    <x v="2809"/>
    <d v="2016-03-30T14:39:00"/>
  </r>
  <r>
    <n v="2500"/>
    <n v="2705"/>
    <x v="0"/>
    <s v="US"/>
    <s v="USD"/>
    <n v="1401595140"/>
    <n v="1398828064"/>
    <b v="0"/>
    <n v="57"/>
    <b v="1"/>
    <x v="6"/>
    <n v="1.0820000000000001"/>
    <n v="47.456140350877192"/>
    <x v="1"/>
    <s v="plays"/>
    <x v="2810"/>
    <d v="2014-06-01T03:59:00"/>
  </r>
  <r>
    <n v="10000"/>
    <n v="10027"/>
    <x v="0"/>
    <s v="GB"/>
    <s v="GBP"/>
    <n v="1424692503"/>
    <n v="1422100503"/>
    <b v="0"/>
    <n v="108"/>
    <b v="1"/>
    <x v="6"/>
    <n v="1.0026999999999999"/>
    <n v="92.842592592592595"/>
    <x v="1"/>
    <s v="plays"/>
    <x v="2811"/>
    <d v="2015-02-23T11:55:03"/>
  </r>
  <r>
    <n v="5000"/>
    <n v="5665"/>
    <x v="0"/>
    <s v="CA"/>
    <s v="CAD"/>
    <n v="1428292800"/>
    <n v="1424368298"/>
    <b v="0"/>
    <n v="83"/>
    <b v="1"/>
    <x v="6"/>
    <n v="1.133"/>
    <n v="68.253012048192772"/>
    <x v="1"/>
    <s v="plays"/>
    <x v="2812"/>
    <d v="2015-04-06T04:00:00"/>
  </r>
  <r>
    <n v="2800"/>
    <n v="3572.12"/>
    <x v="0"/>
    <s v="US"/>
    <s v="USD"/>
    <n v="1481737761"/>
    <n v="1479577761"/>
    <b v="0"/>
    <n v="96"/>
    <b v="1"/>
    <x v="6"/>
    <n v="1.2757571428571428"/>
    <n v="37.209583333333335"/>
    <x v="1"/>
    <s v="plays"/>
    <x v="2813"/>
    <d v="2016-12-14T17:49:21"/>
  </r>
  <r>
    <n v="1500"/>
    <n v="1616"/>
    <x v="0"/>
    <s v="GB"/>
    <s v="GBP"/>
    <n v="1431164115"/>
    <n v="1428572115"/>
    <b v="0"/>
    <n v="64"/>
    <b v="1"/>
    <x v="6"/>
    <n v="1.0773333333333333"/>
    <n v="25.25"/>
    <x v="1"/>
    <s v="plays"/>
    <x v="2814"/>
    <d v="2015-05-09T09:35:15"/>
  </r>
  <r>
    <n v="250"/>
    <n v="605"/>
    <x v="0"/>
    <s v="CA"/>
    <s v="CAD"/>
    <n v="1470595109"/>
    <n v="1468003109"/>
    <b v="0"/>
    <n v="14"/>
    <b v="1"/>
    <x v="6"/>
    <n v="2.42"/>
    <n v="43.214285714285715"/>
    <x v="1"/>
    <s v="plays"/>
    <x v="2815"/>
    <d v="2016-08-07T18:38:29"/>
  </r>
  <r>
    <n v="3000"/>
    <n v="4247"/>
    <x v="0"/>
    <s v="GB"/>
    <s v="GBP"/>
    <n v="1438531200"/>
    <n v="1435921992"/>
    <b v="0"/>
    <n v="169"/>
    <b v="1"/>
    <x v="6"/>
    <n v="1.4156666666666666"/>
    <n v="25.130177514792898"/>
    <x v="1"/>
    <s v="plays"/>
    <x v="2816"/>
    <d v="2015-08-02T16:00:00"/>
  </r>
  <r>
    <n v="600"/>
    <n v="780"/>
    <x v="0"/>
    <s v="GB"/>
    <s v="GBP"/>
    <n v="1425136462"/>
    <n v="1421680462"/>
    <b v="0"/>
    <n v="33"/>
    <b v="1"/>
    <x v="6"/>
    <n v="1.3"/>
    <n v="23.636363636363637"/>
    <x v="1"/>
    <s v="plays"/>
    <x v="2817"/>
    <d v="2015-02-28T15:14:22"/>
  </r>
  <r>
    <n v="10000"/>
    <n v="10603"/>
    <x v="0"/>
    <s v="US"/>
    <s v="USD"/>
    <n v="1443018086"/>
    <n v="1441290086"/>
    <b v="0"/>
    <n v="102"/>
    <b v="1"/>
    <x v="6"/>
    <n v="1.0603"/>
    <n v="103.95098039215686"/>
    <x v="1"/>
    <s v="plays"/>
    <x v="2818"/>
    <d v="2015-09-23T14:21:26"/>
  </r>
  <r>
    <n v="5000"/>
    <n v="5240"/>
    <x v="0"/>
    <s v="GB"/>
    <s v="GBP"/>
    <n v="1434285409"/>
    <n v="1431693409"/>
    <b v="0"/>
    <n v="104"/>
    <b v="1"/>
    <x v="6"/>
    <n v="1.048"/>
    <n v="50.384615384615387"/>
    <x v="1"/>
    <s v="plays"/>
    <x v="2819"/>
    <d v="2015-06-14T12:36:49"/>
  </r>
  <r>
    <n v="200"/>
    <n v="272"/>
    <x v="0"/>
    <s v="GB"/>
    <s v="GBP"/>
    <n v="1456444800"/>
    <n v="1454337589"/>
    <b v="0"/>
    <n v="20"/>
    <b v="1"/>
    <x v="6"/>
    <n v="1.36"/>
    <n v="13.6"/>
    <x v="1"/>
    <s v="plays"/>
    <x v="2820"/>
    <d v="2016-02-26T00:00:00"/>
  </r>
  <r>
    <n v="1000"/>
    <n v="1000"/>
    <x v="0"/>
    <s v="GB"/>
    <s v="GBP"/>
    <n v="1411510135"/>
    <n v="1408918135"/>
    <b v="0"/>
    <n v="35"/>
    <b v="1"/>
    <x v="6"/>
    <n v="1"/>
    <n v="28.571428571428573"/>
    <x v="1"/>
    <s v="plays"/>
    <x v="2821"/>
    <d v="2014-09-23T22:08:55"/>
  </r>
  <r>
    <n v="6000"/>
    <n v="6000"/>
    <x v="0"/>
    <s v="US"/>
    <s v="USD"/>
    <n v="1427469892"/>
    <n v="1424881492"/>
    <b v="0"/>
    <n v="94"/>
    <b v="1"/>
    <x v="6"/>
    <n v="1"/>
    <n v="63.829787234042556"/>
    <x v="1"/>
    <s v="plays"/>
    <x v="2822"/>
    <d v="2015-03-27T15:24:52"/>
  </r>
  <r>
    <n v="100"/>
    <n v="124"/>
    <x v="0"/>
    <s v="GB"/>
    <s v="GBP"/>
    <n v="1427842740"/>
    <n v="1425428206"/>
    <b v="0"/>
    <n v="14"/>
    <b v="1"/>
    <x v="6"/>
    <n v="1.24"/>
    <n v="8.8571428571428577"/>
    <x v="1"/>
    <s v="plays"/>
    <x v="2823"/>
    <d v="2015-03-31T22:59:00"/>
  </r>
  <r>
    <n v="650"/>
    <n v="760"/>
    <x v="0"/>
    <s v="US"/>
    <s v="USD"/>
    <n v="1434159780"/>
    <n v="1431412196"/>
    <b v="0"/>
    <n v="15"/>
    <b v="1"/>
    <x v="6"/>
    <n v="1.1692307692307693"/>
    <n v="50.666666666666664"/>
    <x v="1"/>
    <s v="plays"/>
    <x v="2824"/>
    <d v="2015-06-13T01:43:00"/>
  </r>
  <r>
    <n v="3000"/>
    <n v="3100"/>
    <x v="0"/>
    <s v="GB"/>
    <s v="GBP"/>
    <n v="1449255686"/>
    <n v="1446663686"/>
    <b v="0"/>
    <n v="51"/>
    <b v="1"/>
    <x v="6"/>
    <n v="1.0333333333333334"/>
    <n v="60.784313725490193"/>
    <x v="1"/>
    <s v="plays"/>
    <x v="2825"/>
    <d v="2015-12-04T19:01:26"/>
  </r>
  <r>
    <n v="2000"/>
    <n v="2155"/>
    <x v="0"/>
    <s v="US"/>
    <s v="USD"/>
    <n v="1436511600"/>
    <n v="1434415812"/>
    <b v="0"/>
    <n v="19"/>
    <b v="1"/>
    <x v="6"/>
    <n v="1.0774999999999999"/>
    <n v="113.42105263157895"/>
    <x v="1"/>
    <s v="plays"/>
    <x v="2826"/>
    <d v="2015-07-10T07:00:00"/>
  </r>
  <r>
    <n v="2000"/>
    <n v="2405"/>
    <x v="0"/>
    <s v="US"/>
    <s v="USD"/>
    <n v="1464971400"/>
    <n v="1462379066"/>
    <b v="0"/>
    <n v="23"/>
    <b v="1"/>
    <x v="6"/>
    <n v="1.2024999999999999"/>
    <n v="104.56521739130434"/>
    <x v="1"/>
    <s v="plays"/>
    <x v="2827"/>
    <d v="2016-06-03T16:30:00"/>
  </r>
  <r>
    <n v="9500"/>
    <n v="9536"/>
    <x v="0"/>
    <s v="GB"/>
    <s v="GBP"/>
    <n v="1443826800"/>
    <n v="1441606869"/>
    <b v="0"/>
    <n v="97"/>
    <b v="1"/>
    <x v="6"/>
    <n v="1.0037894736842106"/>
    <n v="98.30927835051547"/>
    <x v="1"/>
    <s v="plays"/>
    <x v="2828"/>
    <d v="2015-10-02T23:00:00"/>
  </r>
  <r>
    <n v="2500"/>
    <n v="2663"/>
    <x v="0"/>
    <s v="GB"/>
    <s v="GBP"/>
    <n v="1464863118"/>
    <n v="1462443918"/>
    <b v="0"/>
    <n v="76"/>
    <b v="1"/>
    <x v="6"/>
    <n v="1.0651999999999999"/>
    <n v="35.039473684210527"/>
    <x v="1"/>
    <s v="plays"/>
    <x v="2829"/>
    <d v="2016-06-02T10:25:18"/>
  </r>
  <r>
    <n v="3000"/>
    <n v="3000"/>
    <x v="0"/>
    <s v="US"/>
    <s v="USD"/>
    <n v="1399867140"/>
    <n v="1398802148"/>
    <b v="0"/>
    <n v="11"/>
    <b v="1"/>
    <x v="6"/>
    <n v="1"/>
    <n v="272.72727272727275"/>
    <x v="1"/>
    <s v="plays"/>
    <x v="2830"/>
    <d v="2014-05-12T03:59:00"/>
  </r>
  <r>
    <n v="3000"/>
    <n v="3320"/>
    <x v="0"/>
    <s v="US"/>
    <s v="USD"/>
    <n v="1437076070"/>
    <n v="1434484070"/>
    <b v="0"/>
    <n v="52"/>
    <b v="1"/>
    <x v="6"/>
    <n v="1.1066666666666667"/>
    <n v="63.846153846153847"/>
    <x v="1"/>
    <s v="plays"/>
    <x v="2831"/>
    <d v="2015-07-16T19:47:50"/>
  </r>
  <r>
    <n v="2500"/>
    <n v="2867.99"/>
    <x v="0"/>
    <s v="GB"/>
    <s v="GBP"/>
    <n v="1416780000"/>
    <n v="1414342894"/>
    <b v="0"/>
    <n v="95"/>
    <b v="1"/>
    <x v="6"/>
    <n v="1.1471959999999999"/>
    <n v="30.189368421052631"/>
    <x v="1"/>
    <s v="plays"/>
    <x v="2832"/>
    <d v="2014-11-23T22:00:00"/>
  </r>
  <r>
    <n v="2700"/>
    <n v="2923"/>
    <x v="0"/>
    <s v="US"/>
    <s v="USD"/>
    <n v="1444528800"/>
    <n v="1442804633"/>
    <b v="0"/>
    <n v="35"/>
    <b v="1"/>
    <x v="6"/>
    <n v="1.0825925925925926"/>
    <n v="83.51428571428572"/>
    <x v="1"/>
    <s v="plays"/>
    <x v="2833"/>
    <d v="2015-10-11T02:00:00"/>
  </r>
  <r>
    <n v="800"/>
    <n v="1360"/>
    <x v="0"/>
    <s v="GB"/>
    <s v="GBP"/>
    <n v="1422658930"/>
    <n v="1421362930"/>
    <b v="0"/>
    <n v="21"/>
    <b v="1"/>
    <x v="6"/>
    <n v="1.7"/>
    <n v="64.761904761904759"/>
    <x v="1"/>
    <s v="plays"/>
    <x v="2834"/>
    <d v="2015-01-30T23:02:10"/>
  </r>
  <r>
    <n v="1000"/>
    <n v="1870.99"/>
    <x v="0"/>
    <s v="GB"/>
    <s v="GBP"/>
    <n v="1449273600"/>
    <n v="1446742417"/>
    <b v="0"/>
    <n v="93"/>
    <b v="1"/>
    <x v="6"/>
    <n v="1.8709899999999999"/>
    <n v="20.118172043010752"/>
    <x v="1"/>
    <s v="plays"/>
    <x v="2835"/>
    <d v="2015-12-05T00:00:00"/>
  </r>
  <r>
    <n v="450"/>
    <n v="485"/>
    <x v="0"/>
    <s v="US"/>
    <s v="USD"/>
    <n v="1487393940"/>
    <n v="1484115418"/>
    <b v="0"/>
    <n v="11"/>
    <b v="1"/>
    <x v="6"/>
    <n v="1.0777777777777777"/>
    <n v="44.090909090909093"/>
    <x v="1"/>
    <s v="plays"/>
    <x v="2836"/>
    <d v="2017-02-18T04:59:00"/>
  </r>
  <r>
    <n v="850"/>
    <n v="850"/>
    <x v="0"/>
    <s v="CA"/>
    <s v="CAD"/>
    <n v="1449701284"/>
    <n v="1446241684"/>
    <b v="0"/>
    <n v="21"/>
    <b v="1"/>
    <x v="6"/>
    <n v="1"/>
    <n v="40.476190476190474"/>
    <x v="1"/>
    <s v="plays"/>
    <x v="2837"/>
    <d v="2015-12-09T22:48:04"/>
  </r>
  <r>
    <n v="2000"/>
    <n v="2405"/>
    <x v="0"/>
    <s v="US"/>
    <s v="USD"/>
    <n v="1407967200"/>
    <n v="1406039696"/>
    <b v="0"/>
    <n v="54"/>
    <b v="1"/>
    <x v="6"/>
    <n v="1.2024999999999999"/>
    <n v="44.537037037037038"/>
    <x v="1"/>
    <s v="plays"/>
    <x v="2838"/>
    <d v="2014-08-13T22:00:00"/>
  </r>
  <r>
    <n v="3500"/>
    <n v="3900"/>
    <x v="0"/>
    <s v="US"/>
    <s v="USD"/>
    <n v="1408942740"/>
    <n v="1406958354"/>
    <b v="0"/>
    <n v="31"/>
    <b v="1"/>
    <x v="6"/>
    <n v="1.1142857142857143"/>
    <n v="125.80645161290323"/>
    <x v="1"/>
    <s v="plays"/>
    <x v="2839"/>
    <d v="2014-08-25T04:59:00"/>
  </r>
  <r>
    <n v="2500"/>
    <n v="2600"/>
    <x v="0"/>
    <s v="GB"/>
    <s v="GBP"/>
    <n v="1426698000"/>
    <n v="1424825479"/>
    <b v="0"/>
    <n v="132"/>
    <b v="1"/>
    <x v="6"/>
    <n v="1.04"/>
    <n v="19.696969696969695"/>
    <x v="1"/>
    <s v="plays"/>
    <x v="2840"/>
    <d v="2015-03-18T17:00:00"/>
  </r>
  <r>
    <n v="1000"/>
    <n v="10"/>
    <x v="2"/>
    <s v="GB"/>
    <s v="GBP"/>
    <n v="1450032297"/>
    <n v="1444844697"/>
    <b v="0"/>
    <n v="1"/>
    <b v="0"/>
    <x v="6"/>
    <n v="0.01"/>
    <n v="10"/>
    <x v="1"/>
    <s v="plays"/>
    <x v="2841"/>
    <d v="2015-12-13T18:44:57"/>
  </r>
  <r>
    <n v="1500"/>
    <n v="0"/>
    <x v="2"/>
    <s v="GB"/>
    <s v="GBP"/>
    <n v="1403348400"/>
    <n v="1401058295"/>
    <b v="0"/>
    <n v="0"/>
    <b v="0"/>
    <x v="6"/>
    <n v="0"/>
    <e v="#DIV/0!"/>
    <x v="1"/>
    <s v="plays"/>
    <x v="2842"/>
    <d v="2014-06-21T11:00:00"/>
  </r>
  <r>
    <n v="1200"/>
    <n v="0"/>
    <x v="2"/>
    <s v="US"/>
    <s v="USD"/>
    <n v="1465790400"/>
    <n v="1462210950"/>
    <b v="0"/>
    <n v="0"/>
    <b v="0"/>
    <x v="6"/>
    <n v="0"/>
    <e v="#DIV/0!"/>
    <x v="1"/>
    <s v="plays"/>
    <x v="2843"/>
    <d v="2016-06-13T04:00:00"/>
  </r>
  <r>
    <n v="550"/>
    <n v="30"/>
    <x v="2"/>
    <s v="AT"/>
    <s v="EUR"/>
    <n v="1483535180"/>
    <n v="1480943180"/>
    <b v="0"/>
    <n v="1"/>
    <b v="0"/>
    <x v="6"/>
    <n v="5.4545454545454543E-2"/>
    <n v="30"/>
    <x v="1"/>
    <s v="plays"/>
    <x v="2844"/>
    <d v="2017-01-04T13:06:20"/>
  </r>
  <r>
    <n v="7500"/>
    <n v="2366"/>
    <x v="2"/>
    <s v="US"/>
    <s v="USD"/>
    <n v="1433723033"/>
    <n v="1428539033"/>
    <b v="0"/>
    <n v="39"/>
    <b v="0"/>
    <x v="6"/>
    <n v="0.31546666666666667"/>
    <n v="60.666666666666664"/>
    <x v="1"/>
    <s v="plays"/>
    <x v="2845"/>
    <d v="2015-06-08T00:23:53"/>
  </r>
  <r>
    <n v="8000"/>
    <n v="0"/>
    <x v="2"/>
    <s v="US"/>
    <s v="USD"/>
    <n v="1432917394"/>
    <n v="1429029394"/>
    <b v="0"/>
    <n v="0"/>
    <b v="0"/>
    <x v="6"/>
    <n v="0"/>
    <e v="#DIV/0!"/>
    <x v="1"/>
    <s v="plays"/>
    <x v="2846"/>
    <d v="2015-05-29T16:36:34"/>
  </r>
  <r>
    <n v="2000"/>
    <n v="0"/>
    <x v="2"/>
    <s v="US"/>
    <s v="USD"/>
    <n v="1464031265"/>
    <n v="1458847265"/>
    <b v="0"/>
    <n v="0"/>
    <b v="0"/>
    <x v="6"/>
    <n v="0"/>
    <e v="#DIV/0!"/>
    <x v="1"/>
    <s v="plays"/>
    <x v="2847"/>
    <d v="2016-05-23T19:21:05"/>
  </r>
  <r>
    <n v="35000"/>
    <n v="70"/>
    <x v="2"/>
    <s v="US"/>
    <s v="USD"/>
    <n v="1432913659"/>
    <n v="1430321659"/>
    <b v="0"/>
    <n v="3"/>
    <b v="0"/>
    <x v="6"/>
    <n v="2E-3"/>
    <n v="23.333333333333332"/>
    <x v="1"/>
    <s v="plays"/>
    <x v="2848"/>
    <d v="2015-05-29T15:34:19"/>
  </r>
  <r>
    <n v="500"/>
    <n v="5"/>
    <x v="2"/>
    <s v="GB"/>
    <s v="GBP"/>
    <n v="1461406600"/>
    <n v="1458814600"/>
    <b v="0"/>
    <n v="1"/>
    <b v="0"/>
    <x v="6"/>
    <n v="0.01"/>
    <n v="5"/>
    <x v="1"/>
    <s v="plays"/>
    <x v="2849"/>
    <d v="2016-04-23T10:16:40"/>
  </r>
  <r>
    <n v="8000"/>
    <n v="311"/>
    <x v="2"/>
    <s v="US"/>
    <s v="USD"/>
    <n v="1409962211"/>
    <n v="1407370211"/>
    <b v="0"/>
    <n v="13"/>
    <b v="0"/>
    <x v="6"/>
    <n v="3.8875E-2"/>
    <n v="23.923076923076923"/>
    <x v="1"/>
    <s v="plays"/>
    <x v="2850"/>
    <d v="2014-09-06T00:10:11"/>
  </r>
  <r>
    <n v="4500"/>
    <n v="0"/>
    <x v="2"/>
    <s v="IE"/>
    <s v="EUR"/>
    <n v="1454109420"/>
    <n v="1453334629"/>
    <b v="0"/>
    <n v="0"/>
    <b v="0"/>
    <x v="6"/>
    <n v="0"/>
    <e v="#DIV/0!"/>
    <x v="1"/>
    <s v="plays"/>
    <x v="2851"/>
    <d v="2016-01-29T23:17:00"/>
  </r>
  <r>
    <n v="5000"/>
    <n v="95"/>
    <x v="2"/>
    <s v="US"/>
    <s v="USD"/>
    <n v="1403312703"/>
    <n v="1400720703"/>
    <b v="0"/>
    <n v="6"/>
    <b v="0"/>
    <x v="6"/>
    <n v="1.9E-2"/>
    <n v="15.833333333333334"/>
    <x v="1"/>
    <s v="plays"/>
    <x v="2852"/>
    <d v="2014-06-21T01:05:03"/>
  </r>
  <r>
    <n v="9500"/>
    <n v="0"/>
    <x v="2"/>
    <s v="CA"/>
    <s v="CAD"/>
    <n v="1410669297"/>
    <n v="1405485297"/>
    <b v="0"/>
    <n v="0"/>
    <b v="0"/>
    <x v="6"/>
    <n v="0"/>
    <e v="#DIV/0!"/>
    <x v="1"/>
    <s v="plays"/>
    <x v="2853"/>
    <d v="2014-09-14T04:34:57"/>
  </r>
  <r>
    <n v="1000"/>
    <n v="417"/>
    <x v="2"/>
    <s v="GB"/>
    <s v="GBP"/>
    <n v="1431018719"/>
    <n v="1429290719"/>
    <b v="0"/>
    <n v="14"/>
    <b v="0"/>
    <x v="6"/>
    <n v="0.41699999999999998"/>
    <n v="29.785714285714285"/>
    <x v="1"/>
    <s v="plays"/>
    <x v="2854"/>
    <d v="2015-05-07T17:11:59"/>
  </r>
  <r>
    <n v="600"/>
    <n v="300"/>
    <x v="2"/>
    <s v="US"/>
    <s v="USD"/>
    <n v="1454110440"/>
    <n v="1451607071"/>
    <b v="0"/>
    <n v="5"/>
    <b v="0"/>
    <x v="6"/>
    <n v="0.5"/>
    <n v="60"/>
    <x v="1"/>
    <s v="plays"/>
    <x v="2855"/>
    <d v="2016-01-29T23:34:00"/>
  </r>
  <r>
    <n v="3000"/>
    <n v="146"/>
    <x v="2"/>
    <s v="US"/>
    <s v="USD"/>
    <n v="1439069640"/>
    <n v="1433897647"/>
    <b v="0"/>
    <n v="6"/>
    <b v="0"/>
    <x v="6"/>
    <n v="4.8666666666666664E-2"/>
    <n v="24.333333333333332"/>
    <x v="1"/>
    <s v="plays"/>
    <x v="2856"/>
    <d v="2015-08-08T21:34:00"/>
  </r>
  <r>
    <n v="38000"/>
    <n v="7500"/>
    <x v="2"/>
    <s v="MX"/>
    <s v="MXN"/>
    <n v="1487613600"/>
    <n v="1482444295"/>
    <b v="0"/>
    <n v="15"/>
    <b v="0"/>
    <x v="6"/>
    <n v="0.19736842105263158"/>
    <n v="500"/>
    <x v="1"/>
    <s v="plays"/>
    <x v="2857"/>
    <d v="2017-02-20T18:00:00"/>
  </r>
  <r>
    <n v="1000"/>
    <n v="0"/>
    <x v="2"/>
    <s v="NL"/>
    <s v="EUR"/>
    <n v="1417778880"/>
    <n v="1415711095"/>
    <b v="0"/>
    <n v="0"/>
    <b v="0"/>
    <x v="6"/>
    <n v="0"/>
    <e v="#DIV/0!"/>
    <x v="1"/>
    <s v="plays"/>
    <x v="2858"/>
    <d v="2014-12-05T11:28:00"/>
  </r>
  <r>
    <n v="2000"/>
    <n v="35"/>
    <x v="2"/>
    <s v="AU"/>
    <s v="AUD"/>
    <n v="1444984904"/>
    <n v="1439800904"/>
    <b v="0"/>
    <n v="1"/>
    <b v="0"/>
    <x v="6"/>
    <n v="1.7500000000000002E-2"/>
    <n v="35"/>
    <x v="1"/>
    <s v="plays"/>
    <x v="2859"/>
    <d v="2015-10-16T08:41:44"/>
  </r>
  <r>
    <n v="4000"/>
    <n v="266"/>
    <x v="2"/>
    <s v="US"/>
    <s v="USD"/>
    <n v="1466363576"/>
    <n v="1461179576"/>
    <b v="0"/>
    <n v="9"/>
    <b v="0"/>
    <x v="6"/>
    <n v="6.6500000000000004E-2"/>
    <n v="29.555555555555557"/>
    <x v="1"/>
    <s v="plays"/>
    <x v="2860"/>
    <d v="2016-06-19T19:12:56"/>
  </r>
  <r>
    <n v="250"/>
    <n v="80"/>
    <x v="2"/>
    <s v="AU"/>
    <s v="AUD"/>
    <n v="1443103848"/>
    <n v="1441894248"/>
    <b v="0"/>
    <n v="3"/>
    <b v="0"/>
    <x v="6"/>
    <n v="0.32"/>
    <n v="26.666666666666668"/>
    <x v="1"/>
    <s v="plays"/>
    <x v="2861"/>
    <d v="2015-09-24T14:10:48"/>
  </r>
  <r>
    <n v="12700"/>
    <n v="55"/>
    <x v="2"/>
    <s v="US"/>
    <s v="USD"/>
    <n v="1403636229"/>
    <n v="1401044229"/>
    <b v="0"/>
    <n v="3"/>
    <b v="0"/>
    <x v="6"/>
    <n v="4.3307086614173228E-3"/>
    <n v="18.333333333333332"/>
    <x v="1"/>
    <s v="plays"/>
    <x v="2862"/>
    <d v="2014-06-24T18:57:09"/>
  </r>
  <r>
    <n v="50000"/>
    <n v="20"/>
    <x v="2"/>
    <s v="US"/>
    <s v="USD"/>
    <n v="1410279123"/>
    <n v="1405095123"/>
    <b v="0"/>
    <n v="1"/>
    <b v="0"/>
    <x v="6"/>
    <n v="4.0000000000000002E-4"/>
    <n v="20"/>
    <x v="1"/>
    <s v="plays"/>
    <x v="2863"/>
    <d v="2014-09-09T16:12:03"/>
  </r>
  <r>
    <n v="2500"/>
    <n v="40"/>
    <x v="2"/>
    <s v="GB"/>
    <s v="GBP"/>
    <n v="1437139080"/>
    <n v="1434552207"/>
    <b v="0"/>
    <n v="3"/>
    <b v="0"/>
    <x v="6"/>
    <n v="1.6E-2"/>
    <n v="13.333333333333334"/>
    <x v="1"/>
    <s v="plays"/>
    <x v="2864"/>
    <d v="2015-07-17T13:18:00"/>
  </r>
  <r>
    <n v="2888"/>
    <n v="0"/>
    <x v="2"/>
    <s v="US"/>
    <s v="USD"/>
    <n v="1420512259"/>
    <n v="1415328259"/>
    <b v="0"/>
    <n v="0"/>
    <b v="0"/>
    <x v="6"/>
    <n v="0"/>
    <e v="#DIV/0!"/>
    <x v="1"/>
    <s v="plays"/>
    <x v="2865"/>
    <d v="2015-01-06T02:44:19"/>
  </r>
  <r>
    <n v="5000"/>
    <n v="45"/>
    <x v="2"/>
    <s v="US"/>
    <s v="USD"/>
    <n v="1476482400"/>
    <n v="1473893721"/>
    <b v="0"/>
    <n v="2"/>
    <b v="0"/>
    <x v="6"/>
    <n v="8.9999999999999993E-3"/>
    <n v="22.5"/>
    <x v="1"/>
    <s v="plays"/>
    <x v="2866"/>
    <d v="2016-10-14T22:00:00"/>
  </r>
  <r>
    <n v="2500"/>
    <n v="504"/>
    <x v="2"/>
    <s v="US"/>
    <s v="USD"/>
    <n v="1467604800"/>
    <n v="1465533672"/>
    <b v="0"/>
    <n v="10"/>
    <b v="0"/>
    <x v="6"/>
    <n v="0.2016"/>
    <n v="50.4"/>
    <x v="1"/>
    <s v="plays"/>
    <x v="2867"/>
    <d v="2016-07-04T04:00:00"/>
  </r>
  <r>
    <n v="15000"/>
    <n v="6301.76"/>
    <x v="2"/>
    <s v="US"/>
    <s v="USD"/>
    <n v="1475697054"/>
    <n v="1473105054"/>
    <b v="0"/>
    <n v="60"/>
    <b v="0"/>
    <x v="6"/>
    <n v="0.42011733333333334"/>
    <n v="105.02933333333334"/>
    <x v="1"/>
    <s v="plays"/>
    <x v="2868"/>
    <d v="2016-10-05T19:50:54"/>
  </r>
  <r>
    <n v="20000"/>
    <n v="177"/>
    <x v="2"/>
    <s v="US"/>
    <s v="USD"/>
    <n v="1468937681"/>
    <n v="1466345681"/>
    <b v="0"/>
    <n v="5"/>
    <b v="0"/>
    <x v="6"/>
    <n v="8.8500000000000002E-3"/>
    <n v="35.4"/>
    <x v="1"/>
    <s v="plays"/>
    <x v="2869"/>
    <d v="2016-07-19T14:14:41"/>
  </r>
  <r>
    <n v="5000"/>
    <n v="750"/>
    <x v="2"/>
    <s v="US"/>
    <s v="USD"/>
    <n v="1400301165"/>
    <n v="1397709165"/>
    <b v="0"/>
    <n v="9"/>
    <b v="0"/>
    <x v="6"/>
    <n v="0.15"/>
    <n v="83.333333333333329"/>
    <x v="1"/>
    <s v="plays"/>
    <x v="2870"/>
    <d v="2014-05-17T04:32:45"/>
  </r>
  <r>
    <n v="10000"/>
    <n v="467"/>
    <x v="2"/>
    <s v="US"/>
    <s v="USD"/>
    <n v="1419183813"/>
    <n v="1417455813"/>
    <b v="0"/>
    <n v="13"/>
    <b v="0"/>
    <x v="6"/>
    <n v="4.6699999999999998E-2"/>
    <n v="35.92307692307692"/>
    <x v="1"/>
    <s v="plays"/>
    <x v="2871"/>
    <d v="2014-12-21T17:43:33"/>
  </r>
  <r>
    <n v="3000"/>
    <n v="0"/>
    <x v="2"/>
    <s v="US"/>
    <s v="USD"/>
    <n v="1434768438"/>
    <n v="1429584438"/>
    <b v="0"/>
    <n v="0"/>
    <b v="0"/>
    <x v="6"/>
    <n v="0"/>
    <e v="#DIV/0!"/>
    <x v="1"/>
    <s v="plays"/>
    <x v="2872"/>
    <d v="2015-06-20T02:47:18"/>
  </r>
  <r>
    <n v="2500"/>
    <n v="953"/>
    <x v="2"/>
    <s v="US"/>
    <s v="USD"/>
    <n v="1422473831"/>
    <n v="1419881831"/>
    <b v="0"/>
    <n v="8"/>
    <b v="0"/>
    <x v="6"/>
    <n v="0.38119999999999998"/>
    <n v="119.125"/>
    <x v="1"/>
    <s v="plays"/>
    <x v="2873"/>
    <d v="2015-01-28T19:37:11"/>
  </r>
  <r>
    <n v="5000"/>
    <n v="271"/>
    <x v="2"/>
    <s v="US"/>
    <s v="USD"/>
    <n v="1484684186"/>
    <n v="1482092186"/>
    <b v="0"/>
    <n v="3"/>
    <b v="0"/>
    <x v="6"/>
    <n v="5.4199999999999998E-2"/>
    <n v="90.333333333333329"/>
    <x v="1"/>
    <s v="plays"/>
    <x v="2874"/>
    <d v="2017-01-17T20:16:26"/>
  </r>
  <r>
    <n v="20000"/>
    <n v="7"/>
    <x v="2"/>
    <s v="US"/>
    <s v="USD"/>
    <n v="1462417493"/>
    <n v="1459825493"/>
    <b v="0"/>
    <n v="3"/>
    <b v="0"/>
    <x v="6"/>
    <n v="3.5E-4"/>
    <n v="2.3333333333333335"/>
    <x v="1"/>
    <s v="plays"/>
    <x v="2875"/>
    <d v="2016-05-05T03:04:53"/>
  </r>
  <r>
    <n v="150000"/>
    <n v="0"/>
    <x v="2"/>
    <s v="US"/>
    <s v="USD"/>
    <n v="1437069079"/>
    <n v="1434477079"/>
    <b v="0"/>
    <n v="0"/>
    <b v="0"/>
    <x v="6"/>
    <n v="0"/>
    <e v="#DIV/0!"/>
    <x v="1"/>
    <s v="plays"/>
    <x v="2876"/>
    <d v="2015-07-16T17:51:19"/>
  </r>
  <r>
    <n v="6000"/>
    <n v="650"/>
    <x v="2"/>
    <s v="US"/>
    <s v="USD"/>
    <n v="1480525200"/>
    <n v="1477781724"/>
    <b v="0"/>
    <n v="6"/>
    <b v="0"/>
    <x v="6"/>
    <n v="0.10833333333333334"/>
    <n v="108.33333333333333"/>
    <x v="1"/>
    <s v="plays"/>
    <x v="2877"/>
    <d v="2016-11-30T17:00:00"/>
  </r>
  <r>
    <n v="3000"/>
    <n v="63"/>
    <x v="2"/>
    <s v="GB"/>
    <s v="GBP"/>
    <n v="1435934795"/>
    <n v="1430750795"/>
    <b v="0"/>
    <n v="4"/>
    <b v="0"/>
    <x v="6"/>
    <n v="2.1000000000000001E-2"/>
    <n v="15.75"/>
    <x v="1"/>
    <s v="plays"/>
    <x v="2878"/>
    <d v="2015-07-03T14:46:35"/>
  </r>
  <r>
    <n v="11200"/>
    <n v="29"/>
    <x v="2"/>
    <s v="US"/>
    <s v="USD"/>
    <n v="1453310661"/>
    <n v="1450718661"/>
    <b v="0"/>
    <n v="1"/>
    <b v="0"/>
    <x v="6"/>
    <n v="2.5892857142857141E-3"/>
    <n v="29"/>
    <x v="1"/>
    <s v="plays"/>
    <x v="2879"/>
    <d v="2016-01-20T17:24:21"/>
  </r>
  <r>
    <n v="12000"/>
    <n v="2800"/>
    <x v="2"/>
    <s v="US"/>
    <s v="USD"/>
    <n v="1440090300"/>
    <n v="1436305452"/>
    <b v="0"/>
    <n v="29"/>
    <b v="0"/>
    <x v="6"/>
    <n v="0.23333333333333334"/>
    <n v="96.551724137931032"/>
    <x v="1"/>
    <s v="plays"/>
    <x v="2880"/>
    <d v="2015-08-20T17:05:00"/>
  </r>
  <r>
    <n v="5500"/>
    <n v="0"/>
    <x v="2"/>
    <s v="US"/>
    <s v="USD"/>
    <n v="1417620036"/>
    <n v="1412432436"/>
    <b v="0"/>
    <n v="0"/>
    <b v="0"/>
    <x v="6"/>
    <n v="0"/>
    <e v="#DIV/0!"/>
    <x v="1"/>
    <s v="plays"/>
    <x v="2881"/>
    <d v="2014-12-03T15:20:36"/>
  </r>
  <r>
    <n v="750"/>
    <n v="252"/>
    <x v="2"/>
    <s v="US"/>
    <s v="USD"/>
    <n v="1462112318"/>
    <n v="1459520318"/>
    <b v="0"/>
    <n v="4"/>
    <b v="0"/>
    <x v="6"/>
    <n v="0.33600000000000002"/>
    <n v="63"/>
    <x v="1"/>
    <s v="plays"/>
    <x v="2882"/>
    <d v="2016-05-01T14:18:38"/>
  </r>
  <r>
    <n v="10000"/>
    <n v="1908"/>
    <x v="2"/>
    <s v="US"/>
    <s v="USD"/>
    <n v="1454734740"/>
    <n v="1451684437"/>
    <b v="0"/>
    <n v="5"/>
    <b v="0"/>
    <x v="6"/>
    <n v="0.1908"/>
    <n v="381.6"/>
    <x v="1"/>
    <s v="plays"/>
    <x v="2883"/>
    <d v="2016-02-06T04:59:00"/>
  </r>
  <r>
    <n v="45000"/>
    <n v="185"/>
    <x v="2"/>
    <s v="US"/>
    <s v="USD"/>
    <n v="1417800435"/>
    <n v="1415208435"/>
    <b v="0"/>
    <n v="4"/>
    <b v="0"/>
    <x v="6"/>
    <n v="4.1111111111111114E-3"/>
    <n v="46.25"/>
    <x v="1"/>
    <s v="plays"/>
    <x v="2884"/>
    <d v="2014-12-05T17:27:15"/>
  </r>
  <r>
    <n v="400"/>
    <n v="130"/>
    <x v="2"/>
    <s v="US"/>
    <s v="USD"/>
    <n v="1426294201"/>
    <n v="1423705801"/>
    <b v="0"/>
    <n v="5"/>
    <b v="0"/>
    <x v="6"/>
    <n v="0.32500000000000001"/>
    <n v="26"/>
    <x v="1"/>
    <s v="plays"/>
    <x v="2885"/>
    <d v="2015-03-14T00:50:01"/>
  </r>
  <r>
    <n v="200"/>
    <n v="10"/>
    <x v="2"/>
    <s v="US"/>
    <s v="USD"/>
    <n v="1442635140"/>
    <n v="1442243484"/>
    <b v="0"/>
    <n v="1"/>
    <b v="0"/>
    <x v="6"/>
    <n v="0.05"/>
    <n v="10"/>
    <x v="1"/>
    <s v="plays"/>
    <x v="2886"/>
    <d v="2015-09-19T03:59:00"/>
  </r>
  <r>
    <n v="3000"/>
    <n v="5"/>
    <x v="2"/>
    <s v="US"/>
    <s v="USD"/>
    <n v="1420971324"/>
    <n v="1418379324"/>
    <b v="0"/>
    <n v="1"/>
    <b v="0"/>
    <x v="6"/>
    <n v="1.6666666666666668E-3"/>
    <n v="5"/>
    <x v="1"/>
    <s v="plays"/>
    <x v="2887"/>
    <d v="2015-01-11T10:15:24"/>
  </r>
  <r>
    <n v="30000"/>
    <n v="0"/>
    <x v="2"/>
    <s v="US"/>
    <s v="USD"/>
    <n v="1413608340"/>
    <n v="1412945440"/>
    <b v="0"/>
    <n v="0"/>
    <b v="0"/>
    <x v="6"/>
    <n v="0"/>
    <e v="#DIV/0!"/>
    <x v="1"/>
    <s v="plays"/>
    <x v="2888"/>
    <d v="2014-10-18T04:59:00"/>
  </r>
  <r>
    <n v="3000"/>
    <n v="1142"/>
    <x v="2"/>
    <s v="US"/>
    <s v="USD"/>
    <n v="1409344985"/>
    <n v="1406752985"/>
    <b v="0"/>
    <n v="14"/>
    <b v="0"/>
    <x v="6"/>
    <n v="0.38066666666666665"/>
    <n v="81.571428571428569"/>
    <x v="1"/>
    <s v="plays"/>
    <x v="2889"/>
    <d v="2014-08-29T20:43:05"/>
  </r>
  <r>
    <n v="2000"/>
    <n v="21"/>
    <x v="2"/>
    <s v="US"/>
    <s v="USD"/>
    <n v="1407553200"/>
    <n v="1405100992"/>
    <b v="0"/>
    <n v="3"/>
    <b v="0"/>
    <x v="6"/>
    <n v="1.0500000000000001E-2"/>
    <n v="7"/>
    <x v="1"/>
    <s v="plays"/>
    <x v="2890"/>
    <d v="2014-08-09T03:00:00"/>
  </r>
  <r>
    <n v="10000"/>
    <n v="273"/>
    <x v="2"/>
    <s v="US"/>
    <s v="USD"/>
    <n v="1460751128"/>
    <n v="1455570728"/>
    <b v="0"/>
    <n v="10"/>
    <b v="0"/>
    <x v="6"/>
    <n v="2.7300000000000001E-2"/>
    <n v="27.3"/>
    <x v="1"/>
    <s v="plays"/>
    <x v="2891"/>
    <d v="2016-04-15T20:12:08"/>
  </r>
  <r>
    <n v="5500"/>
    <n v="500"/>
    <x v="2"/>
    <s v="US"/>
    <s v="USD"/>
    <n v="1409000400"/>
    <n v="1408381704"/>
    <b v="0"/>
    <n v="17"/>
    <b v="0"/>
    <x v="6"/>
    <n v="9.0909090909090912E-2"/>
    <n v="29.411764705882351"/>
    <x v="1"/>
    <s v="plays"/>
    <x v="2892"/>
    <d v="2014-08-25T21:00:00"/>
  </r>
  <r>
    <n v="5000"/>
    <n v="25"/>
    <x v="2"/>
    <s v="US"/>
    <s v="USD"/>
    <n v="1420768800"/>
    <n v="1415644395"/>
    <b v="0"/>
    <n v="2"/>
    <b v="0"/>
    <x v="6"/>
    <n v="5.0000000000000001E-3"/>
    <n v="12.5"/>
    <x v="1"/>
    <s v="plays"/>
    <x v="2893"/>
    <d v="2015-01-09T02:00:00"/>
  </r>
  <r>
    <n v="50000"/>
    <n v="0"/>
    <x v="2"/>
    <s v="US"/>
    <s v="USD"/>
    <n v="1428100815"/>
    <n v="1422920415"/>
    <b v="0"/>
    <n v="0"/>
    <b v="0"/>
    <x v="6"/>
    <n v="0"/>
    <e v="#DIV/0!"/>
    <x v="1"/>
    <s v="plays"/>
    <x v="2894"/>
    <d v="2015-04-03T22:40:15"/>
  </r>
  <r>
    <n v="500"/>
    <n v="23"/>
    <x v="2"/>
    <s v="US"/>
    <s v="USD"/>
    <n v="1403470800"/>
    <n v="1403356792"/>
    <b v="0"/>
    <n v="4"/>
    <b v="0"/>
    <x v="6"/>
    <n v="4.5999999999999999E-2"/>
    <n v="5.75"/>
    <x v="1"/>
    <s v="plays"/>
    <x v="2895"/>
    <d v="2014-06-22T21:00:00"/>
  </r>
  <r>
    <n v="3000"/>
    <n v="625"/>
    <x v="2"/>
    <s v="US"/>
    <s v="USD"/>
    <n v="1481522400"/>
    <n v="1480283321"/>
    <b v="0"/>
    <n v="12"/>
    <b v="0"/>
    <x v="6"/>
    <n v="0.20833333333333334"/>
    <n v="52.083333333333336"/>
    <x v="1"/>
    <s v="plays"/>
    <x v="2896"/>
    <d v="2016-12-12T06:00:00"/>
  </r>
  <r>
    <n v="12000"/>
    <n v="550"/>
    <x v="2"/>
    <s v="US"/>
    <s v="USD"/>
    <n v="1444577345"/>
    <n v="1441985458"/>
    <b v="0"/>
    <n v="3"/>
    <b v="0"/>
    <x v="6"/>
    <n v="4.583333333333333E-2"/>
    <n v="183.33333333333334"/>
    <x v="1"/>
    <s v="plays"/>
    <x v="2897"/>
    <d v="2015-10-11T15:29:05"/>
  </r>
  <r>
    <n v="7500"/>
    <n v="316"/>
    <x v="2"/>
    <s v="US"/>
    <s v="USD"/>
    <n v="1446307053"/>
    <n v="1443715053"/>
    <b v="0"/>
    <n v="12"/>
    <b v="0"/>
    <x v="6"/>
    <n v="4.2133333333333335E-2"/>
    <n v="26.333333333333332"/>
    <x v="1"/>
    <s v="plays"/>
    <x v="2898"/>
    <d v="2015-10-31T15:57:33"/>
  </r>
  <r>
    <n v="10000"/>
    <n v="0"/>
    <x v="2"/>
    <s v="US"/>
    <s v="USD"/>
    <n v="1469325158"/>
    <n v="1464141158"/>
    <b v="0"/>
    <n v="0"/>
    <b v="0"/>
    <x v="6"/>
    <n v="0"/>
    <e v="#DIV/0!"/>
    <x v="1"/>
    <s v="plays"/>
    <x v="2899"/>
    <d v="2016-07-24T01:52:38"/>
  </r>
  <r>
    <n v="5500"/>
    <n v="3405"/>
    <x v="2"/>
    <s v="US"/>
    <s v="USD"/>
    <n v="1407562632"/>
    <n v="1404970632"/>
    <b v="0"/>
    <n v="7"/>
    <b v="0"/>
    <x v="6"/>
    <n v="0.61909090909090914"/>
    <n v="486.42857142857144"/>
    <x v="1"/>
    <s v="plays"/>
    <x v="2900"/>
    <d v="2014-08-09T05:37:12"/>
  </r>
  <r>
    <n v="750"/>
    <n v="6"/>
    <x v="2"/>
    <s v="US"/>
    <s v="USD"/>
    <n v="1423345339"/>
    <n v="1418161339"/>
    <b v="0"/>
    <n v="2"/>
    <b v="0"/>
    <x v="6"/>
    <n v="8.0000000000000002E-3"/>
    <n v="3"/>
    <x v="1"/>
    <s v="plays"/>
    <x v="2901"/>
    <d v="2015-02-07T21:42:19"/>
  </r>
  <r>
    <n v="150000"/>
    <n v="25"/>
    <x v="2"/>
    <s v="US"/>
    <s v="USD"/>
    <n v="1440412396"/>
    <n v="1437820396"/>
    <b v="0"/>
    <n v="1"/>
    <b v="0"/>
    <x v="6"/>
    <n v="1.6666666666666666E-4"/>
    <n v="25"/>
    <x v="1"/>
    <s v="plays"/>
    <x v="2902"/>
    <d v="2015-08-24T10:33:16"/>
  </r>
  <r>
    <n v="5000"/>
    <n v="39"/>
    <x v="2"/>
    <s v="US"/>
    <s v="USD"/>
    <n v="1441771218"/>
    <n v="1436587218"/>
    <b v="0"/>
    <n v="4"/>
    <b v="0"/>
    <x v="6"/>
    <n v="7.7999999999999996E-3"/>
    <n v="9.75"/>
    <x v="1"/>
    <s v="plays"/>
    <x v="2903"/>
    <d v="2015-09-09T04:00:18"/>
  </r>
  <r>
    <n v="1500"/>
    <n v="75"/>
    <x v="2"/>
    <s v="GB"/>
    <s v="GBP"/>
    <n v="1415534400"/>
    <n v="1414538031"/>
    <b v="0"/>
    <n v="4"/>
    <b v="0"/>
    <x v="6"/>
    <n v="0.05"/>
    <n v="18.75"/>
    <x v="1"/>
    <s v="plays"/>
    <x v="2904"/>
    <d v="2014-11-09T12:00:00"/>
  </r>
  <r>
    <n v="3500"/>
    <n v="622"/>
    <x v="2"/>
    <s v="US"/>
    <s v="USD"/>
    <n v="1473211313"/>
    <n v="1472001713"/>
    <b v="0"/>
    <n v="17"/>
    <b v="0"/>
    <x v="6"/>
    <n v="0.17771428571428571"/>
    <n v="36.588235294117645"/>
    <x v="1"/>
    <s v="plays"/>
    <x v="2905"/>
    <d v="2016-09-07T01:21:53"/>
  </r>
  <r>
    <n v="6000"/>
    <n v="565"/>
    <x v="2"/>
    <s v="US"/>
    <s v="USD"/>
    <n v="1438390800"/>
    <n v="1436888066"/>
    <b v="0"/>
    <n v="7"/>
    <b v="0"/>
    <x v="6"/>
    <n v="9.4166666666666662E-2"/>
    <n v="80.714285714285708"/>
    <x v="1"/>
    <s v="plays"/>
    <x v="2906"/>
    <d v="2015-08-01T01:00:00"/>
  </r>
  <r>
    <n v="2500"/>
    <n v="2"/>
    <x v="2"/>
    <s v="US"/>
    <s v="USD"/>
    <n v="1463259837"/>
    <n v="1458075837"/>
    <b v="0"/>
    <n v="2"/>
    <b v="0"/>
    <x v="6"/>
    <n v="8.0000000000000004E-4"/>
    <n v="1"/>
    <x v="1"/>
    <s v="plays"/>
    <x v="2907"/>
    <d v="2016-05-14T21:03:57"/>
  </r>
  <r>
    <n v="9600"/>
    <n v="264"/>
    <x v="2"/>
    <s v="US"/>
    <s v="USD"/>
    <n v="1465407219"/>
    <n v="1462815219"/>
    <b v="0"/>
    <n v="5"/>
    <b v="0"/>
    <x v="6"/>
    <n v="2.75E-2"/>
    <n v="52.8"/>
    <x v="1"/>
    <s v="plays"/>
    <x v="2908"/>
    <d v="2016-06-08T17:33:39"/>
  </r>
  <r>
    <n v="180000"/>
    <n v="20"/>
    <x v="2"/>
    <s v="US"/>
    <s v="USD"/>
    <n v="1416944760"/>
    <n v="1413527001"/>
    <b v="0"/>
    <n v="1"/>
    <b v="0"/>
    <x v="6"/>
    <n v="1.1111111111111112E-4"/>
    <n v="20"/>
    <x v="1"/>
    <s v="plays"/>
    <x v="2909"/>
    <d v="2014-11-25T19:46:00"/>
  </r>
  <r>
    <n v="30000"/>
    <n v="1"/>
    <x v="2"/>
    <s v="GB"/>
    <s v="GBP"/>
    <n v="1434139887"/>
    <n v="1428955887"/>
    <b v="0"/>
    <n v="1"/>
    <b v="0"/>
    <x v="6"/>
    <n v="3.3333333333333335E-5"/>
    <n v="1"/>
    <x v="1"/>
    <s v="plays"/>
    <x v="2910"/>
    <d v="2015-06-12T20:11:27"/>
  </r>
  <r>
    <n v="1800"/>
    <n v="657"/>
    <x v="2"/>
    <s v="US"/>
    <s v="USD"/>
    <n v="1435429626"/>
    <n v="1431973626"/>
    <b v="0"/>
    <n v="14"/>
    <b v="0"/>
    <x v="6"/>
    <n v="0.36499999999999999"/>
    <n v="46.928571428571431"/>
    <x v="1"/>
    <s v="plays"/>
    <x v="2911"/>
    <d v="2015-06-27T18:27:06"/>
  </r>
  <r>
    <n v="14440"/>
    <n v="2030"/>
    <x v="2"/>
    <s v="US"/>
    <s v="USD"/>
    <n v="1452827374"/>
    <n v="1450235374"/>
    <b v="0"/>
    <n v="26"/>
    <b v="0"/>
    <x v="6"/>
    <n v="0.14058171745152354"/>
    <n v="78.07692307692308"/>
    <x v="1"/>
    <s v="plays"/>
    <x v="2912"/>
    <d v="2016-01-15T03:09:34"/>
  </r>
  <r>
    <n v="10000"/>
    <n v="2"/>
    <x v="2"/>
    <s v="US"/>
    <s v="USD"/>
    <n v="1410041339"/>
    <n v="1404857339"/>
    <b v="0"/>
    <n v="2"/>
    <b v="0"/>
    <x v="6"/>
    <n v="2.0000000000000001E-4"/>
    <n v="1"/>
    <x v="1"/>
    <s v="plays"/>
    <x v="2913"/>
    <d v="2014-09-06T22:08:59"/>
  </r>
  <r>
    <n v="25000"/>
    <n v="1"/>
    <x v="2"/>
    <s v="GB"/>
    <s v="GBP"/>
    <n v="1426365994"/>
    <n v="1421185594"/>
    <b v="0"/>
    <n v="1"/>
    <b v="0"/>
    <x v="6"/>
    <n v="4.0000000000000003E-5"/>
    <n v="1"/>
    <x v="1"/>
    <s v="plays"/>
    <x v="2914"/>
    <d v="2015-03-14T20:46:34"/>
  </r>
  <r>
    <n v="1000"/>
    <n v="611"/>
    <x v="2"/>
    <s v="GB"/>
    <s v="GBP"/>
    <n v="1458117190"/>
    <n v="1455528790"/>
    <b v="0"/>
    <n v="3"/>
    <b v="0"/>
    <x v="6"/>
    <n v="0.61099999999999999"/>
    <n v="203.66666666666666"/>
    <x v="1"/>
    <s v="plays"/>
    <x v="2915"/>
    <d v="2016-03-16T08:33:10"/>
  </r>
  <r>
    <n v="1850"/>
    <n v="145"/>
    <x v="2"/>
    <s v="GB"/>
    <s v="GBP"/>
    <n v="1400498789"/>
    <n v="1398511589"/>
    <b v="0"/>
    <n v="7"/>
    <b v="0"/>
    <x v="6"/>
    <n v="7.8378378378378383E-2"/>
    <n v="20.714285714285715"/>
    <x v="1"/>
    <s v="plays"/>
    <x v="2916"/>
    <d v="2014-05-19T11:26:29"/>
  </r>
  <r>
    <n v="2000"/>
    <n v="437"/>
    <x v="2"/>
    <s v="US"/>
    <s v="USD"/>
    <n v="1442381847"/>
    <n v="1440826647"/>
    <b v="0"/>
    <n v="9"/>
    <b v="0"/>
    <x v="6"/>
    <n v="0.2185"/>
    <n v="48.555555555555557"/>
    <x v="1"/>
    <s v="plays"/>
    <x v="2917"/>
    <d v="2015-09-16T05:37:27"/>
  </r>
  <r>
    <n v="5000"/>
    <n v="1362"/>
    <x v="2"/>
    <s v="US"/>
    <s v="USD"/>
    <n v="1446131207"/>
    <n v="1443712007"/>
    <b v="0"/>
    <n v="20"/>
    <b v="0"/>
    <x v="6"/>
    <n v="0.27239999999999998"/>
    <n v="68.099999999999994"/>
    <x v="1"/>
    <s v="plays"/>
    <x v="2918"/>
    <d v="2015-10-29T15:06:47"/>
  </r>
  <r>
    <n v="600"/>
    <n v="51"/>
    <x v="2"/>
    <s v="US"/>
    <s v="USD"/>
    <n v="1407250329"/>
    <n v="1404658329"/>
    <b v="0"/>
    <n v="6"/>
    <b v="0"/>
    <x v="6"/>
    <n v="8.5000000000000006E-2"/>
    <n v="8.5"/>
    <x v="1"/>
    <s v="plays"/>
    <x v="2919"/>
    <d v="2014-08-05T14:52:09"/>
  </r>
  <r>
    <n v="2500"/>
    <n v="671"/>
    <x v="2"/>
    <s v="CA"/>
    <s v="CAD"/>
    <n v="1427306470"/>
    <n v="1424718070"/>
    <b v="0"/>
    <n v="13"/>
    <b v="0"/>
    <x v="6"/>
    <n v="0.26840000000000003"/>
    <n v="51.615384615384613"/>
    <x v="1"/>
    <s v="plays"/>
    <x v="2920"/>
    <d v="2015-03-25T18:01:10"/>
  </r>
  <r>
    <n v="100"/>
    <n v="129"/>
    <x v="0"/>
    <s v="US"/>
    <s v="USD"/>
    <n v="1411679804"/>
    <n v="1409087804"/>
    <b v="0"/>
    <n v="3"/>
    <b v="1"/>
    <x v="40"/>
    <n v="1.29"/>
    <n v="43"/>
    <x v="1"/>
    <s v="musical"/>
    <x v="2921"/>
    <d v="2014-09-25T21:16:44"/>
  </r>
  <r>
    <n v="500"/>
    <n v="500"/>
    <x v="0"/>
    <s v="GB"/>
    <s v="GBP"/>
    <n v="1431982727"/>
    <n v="1428094727"/>
    <b v="0"/>
    <n v="6"/>
    <b v="1"/>
    <x v="40"/>
    <n v="1"/>
    <n v="83.333333333333329"/>
    <x v="1"/>
    <s v="musical"/>
    <x v="2922"/>
    <d v="2015-05-18T20:58:47"/>
  </r>
  <r>
    <n v="300"/>
    <n v="300"/>
    <x v="0"/>
    <s v="US"/>
    <s v="USD"/>
    <n v="1422068400"/>
    <n v="1420774779"/>
    <b v="0"/>
    <n v="10"/>
    <b v="1"/>
    <x v="40"/>
    <n v="1"/>
    <n v="30"/>
    <x v="1"/>
    <s v="musical"/>
    <x v="2923"/>
    <d v="2015-01-24T03:00:00"/>
  </r>
  <r>
    <n v="25000"/>
    <n v="25800"/>
    <x v="0"/>
    <s v="US"/>
    <s v="USD"/>
    <n v="1431143940"/>
    <n v="1428585710"/>
    <b v="0"/>
    <n v="147"/>
    <b v="1"/>
    <x v="40"/>
    <n v="1.032"/>
    <n v="175.51020408163265"/>
    <x v="1"/>
    <s v="musical"/>
    <x v="2924"/>
    <d v="2015-05-09T03:59:00"/>
  </r>
  <r>
    <n v="45000"/>
    <n v="46100.69"/>
    <x v="0"/>
    <s v="US"/>
    <s v="USD"/>
    <n v="1410444068"/>
    <n v="1407852068"/>
    <b v="0"/>
    <n v="199"/>
    <b v="1"/>
    <x v="40"/>
    <n v="1.0244597777777777"/>
    <n v="231.66175879396985"/>
    <x v="1"/>
    <s v="musical"/>
    <x v="2925"/>
    <d v="2014-09-11T14:01:08"/>
  </r>
  <r>
    <n v="3000"/>
    <n v="3750"/>
    <x v="0"/>
    <s v="US"/>
    <s v="USD"/>
    <n v="1424715779"/>
    <n v="1423506179"/>
    <b v="0"/>
    <n v="50"/>
    <b v="1"/>
    <x v="40"/>
    <n v="1.25"/>
    <n v="75"/>
    <x v="1"/>
    <s v="musical"/>
    <x v="2926"/>
    <d v="2015-02-23T18:22:59"/>
  </r>
  <r>
    <n v="1800"/>
    <n v="2355"/>
    <x v="0"/>
    <s v="US"/>
    <s v="USD"/>
    <n v="1405400400"/>
    <n v="1402934629"/>
    <b v="0"/>
    <n v="21"/>
    <b v="1"/>
    <x v="40"/>
    <n v="1.3083333333333333"/>
    <n v="112.14285714285714"/>
    <x v="1"/>
    <s v="musical"/>
    <x v="2927"/>
    <d v="2014-07-15T05:00:00"/>
  </r>
  <r>
    <n v="1000"/>
    <n v="1000"/>
    <x v="0"/>
    <s v="US"/>
    <s v="USD"/>
    <n v="1457135846"/>
    <n v="1454543846"/>
    <b v="0"/>
    <n v="24"/>
    <b v="1"/>
    <x v="40"/>
    <n v="1"/>
    <n v="41.666666666666664"/>
    <x v="1"/>
    <s v="musical"/>
    <x v="2928"/>
    <d v="2016-03-04T23:57:26"/>
  </r>
  <r>
    <n v="8000"/>
    <n v="8165.55"/>
    <x v="0"/>
    <s v="US"/>
    <s v="USD"/>
    <n v="1401024758"/>
    <n v="1398432758"/>
    <b v="0"/>
    <n v="32"/>
    <b v="1"/>
    <x v="40"/>
    <n v="1.02069375"/>
    <n v="255.17343750000001"/>
    <x v="1"/>
    <s v="musical"/>
    <x v="2929"/>
    <d v="2014-05-25T13:32:38"/>
  </r>
  <r>
    <n v="10000"/>
    <n v="10092"/>
    <x v="0"/>
    <s v="GB"/>
    <s v="GBP"/>
    <n v="1431007264"/>
    <n v="1428415264"/>
    <b v="0"/>
    <n v="62"/>
    <b v="1"/>
    <x v="40"/>
    <n v="1.0092000000000001"/>
    <n v="162.7741935483871"/>
    <x v="1"/>
    <s v="musical"/>
    <x v="2930"/>
    <d v="2015-05-07T14:01:04"/>
  </r>
  <r>
    <n v="750"/>
    <n v="795"/>
    <x v="0"/>
    <s v="CA"/>
    <s v="CAD"/>
    <n v="1410761280"/>
    <n v="1408604363"/>
    <b v="0"/>
    <n v="9"/>
    <b v="1"/>
    <x v="40"/>
    <n v="1.06"/>
    <n v="88.333333333333329"/>
    <x v="1"/>
    <s v="musical"/>
    <x v="2931"/>
    <d v="2014-09-15T06:08:00"/>
  </r>
  <r>
    <n v="3100"/>
    <n v="3258"/>
    <x v="0"/>
    <s v="AU"/>
    <s v="AUD"/>
    <n v="1424516400"/>
    <n v="1421812637"/>
    <b v="0"/>
    <n v="38"/>
    <b v="1"/>
    <x v="40"/>
    <n v="1.0509677419354839"/>
    <n v="85.736842105263165"/>
    <x v="1"/>
    <s v="musical"/>
    <x v="2932"/>
    <d v="2015-02-21T11:00:00"/>
  </r>
  <r>
    <n v="2500"/>
    <n v="2569"/>
    <x v="0"/>
    <s v="US"/>
    <s v="USD"/>
    <n v="1465081053"/>
    <n v="1462489053"/>
    <b v="0"/>
    <n v="54"/>
    <b v="1"/>
    <x v="40"/>
    <n v="1.0276000000000001"/>
    <n v="47.574074074074076"/>
    <x v="1"/>
    <s v="musical"/>
    <x v="2933"/>
    <d v="2016-06-04T22:57:33"/>
  </r>
  <r>
    <n v="2500"/>
    <n v="2700"/>
    <x v="0"/>
    <s v="CA"/>
    <s v="CAD"/>
    <n v="1402845364"/>
    <n v="1400253364"/>
    <b v="0"/>
    <n v="37"/>
    <b v="1"/>
    <x v="40"/>
    <n v="1.08"/>
    <n v="72.972972972972968"/>
    <x v="1"/>
    <s v="musical"/>
    <x v="2934"/>
    <d v="2014-06-15T15:16:04"/>
  </r>
  <r>
    <n v="3500"/>
    <n v="3531"/>
    <x v="0"/>
    <s v="US"/>
    <s v="USD"/>
    <n v="1472490000"/>
    <n v="1467468008"/>
    <b v="0"/>
    <n v="39"/>
    <b v="1"/>
    <x v="40"/>
    <n v="1.0088571428571429"/>
    <n v="90.538461538461533"/>
    <x v="1"/>
    <s v="musical"/>
    <x v="2935"/>
    <d v="2016-08-29T17:00:00"/>
  </r>
  <r>
    <n v="1000"/>
    <n v="1280"/>
    <x v="0"/>
    <s v="US"/>
    <s v="USD"/>
    <n v="1413176340"/>
    <n v="1412091423"/>
    <b v="0"/>
    <n v="34"/>
    <b v="1"/>
    <x v="40"/>
    <n v="1.28"/>
    <n v="37.647058823529413"/>
    <x v="1"/>
    <s v="musical"/>
    <x v="2936"/>
    <d v="2014-10-13T04:59:00"/>
  </r>
  <r>
    <n v="1500"/>
    <n v="2000"/>
    <x v="0"/>
    <s v="GB"/>
    <s v="GBP"/>
    <n v="1405249113"/>
    <n v="1402657113"/>
    <b v="0"/>
    <n v="55"/>
    <b v="1"/>
    <x v="40"/>
    <n v="1.3333333333333333"/>
    <n v="36.363636363636367"/>
    <x v="1"/>
    <s v="musical"/>
    <x v="2937"/>
    <d v="2014-07-13T10:58:33"/>
  </r>
  <r>
    <n v="4000"/>
    <n v="4055"/>
    <x v="0"/>
    <s v="US"/>
    <s v="USD"/>
    <n v="1422636814"/>
    <n v="1420044814"/>
    <b v="0"/>
    <n v="32"/>
    <b v="1"/>
    <x v="40"/>
    <n v="1.0137499999999999"/>
    <n v="126.71875"/>
    <x v="1"/>
    <s v="musical"/>
    <x v="2938"/>
    <d v="2015-01-30T16:53:34"/>
  </r>
  <r>
    <n v="8000"/>
    <n v="8230"/>
    <x v="0"/>
    <s v="US"/>
    <s v="USD"/>
    <n v="1409187600"/>
    <n v="1406316312"/>
    <b v="0"/>
    <n v="25"/>
    <b v="1"/>
    <x v="40"/>
    <n v="1.0287500000000001"/>
    <n v="329.2"/>
    <x v="1"/>
    <s v="musical"/>
    <x v="2939"/>
    <d v="2014-08-28T01:00:00"/>
  </r>
  <r>
    <n v="2500"/>
    <n v="2681"/>
    <x v="0"/>
    <s v="US"/>
    <s v="USD"/>
    <n v="1421606018"/>
    <n v="1418150018"/>
    <b v="0"/>
    <n v="33"/>
    <b v="1"/>
    <x v="40"/>
    <n v="1.0724"/>
    <n v="81.242424242424249"/>
    <x v="1"/>
    <s v="musical"/>
    <x v="2940"/>
    <d v="2015-01-18T18:33:38"/>
  </r>
  <r>
    <n v="25000"/>
    <n v="1"/>
    <x v="2"/>
    <s v="US"/>
    <s v="USD"/>
    <n v="1425250955"/>
    <n v="1422658955"/>
    <b v="0"/>
    <n v="1"/>
    <b v="0"/>
    <x v="38"/>
    <n v="4.0000000000000003E-5"/>
    <n v="1"/>
    <x v="1"/>
    <s v="spaces"/>
    <x v="2941"/>
    <d v="2015-03-01T23:02:35"/>
  </r>
  <r>
    <n v="200000"/>
    <n v="40850"/>
    <x v="2"/>
    <s v="CA"/>
    <s v="CAD"/>
    <n v="1450297080"/>
    <n v="1448565459"/>
    <b v="0"/>
    <n v="202"/>
    <b v="0"/>
    <x v="38"/>
    <n v="0.20424999999999999"/>
    <n v="202.22772277227722"/>
    <x v="1"/>
    <s v="spaces"/>
    <x v="2942"/>
    <d v="2015-12-16T20:18:00"/>
  </r>
  <r>
    <n v="3000"/>
    <n v="0"/>
    <x v="2"/>
    <s v="US"/>
    <s v="USD"/>
    <n v="1428894380"/>
    <n v="1426302380"/>
    <b v="0"/>
    <n v="0"/>
    <b v="0"/>
    <x v="38"/>
    <n v="0"/>
    <e v="#DIV/0!"/>
    <x v="1"/>
    <s v="spaces"/>
    <x v="2943"/>
    <d v="2015-04-13T03:06:20"/>
  </r>
  <r>
    <n v="10000"/>
    <n v="100"/>
    <x v="2"/>
    <s v="US"/>
    <s v="USD"/>
    <n v="1433714198"/>
    <n v="1431122198"/>
    <b v="0"/>
    <n v="1"/>
    <b v="0"/>
    <x v="38"/>
    <n v="0.01"/>
    <n v="100"/>
    <x v="1"/>
    <s v="spaces"/>
    <x v="2944"/>
    <d v="2015-06-07T21:56:38"/>
  </r>
  <r>
    <n v="50000"/>
    <n v="0"/>
    <x v="2"/>
    <s v="US"/>
    <s v="USD"/>
    <n v="1432437660"/>
    <n v="1429845660"/>
    <b v="0"/>
    <n v="0"/>
    <b v="0"/>
    <x v="38"/>
    <n v="0"/>
    <e v="#DIV/0!"/>
    <x v="1"/>
    <s v="spaces"/>
    <x v="2945"/>
    <d v="2015-05-24T03:21:00"/>
  </r>
  <r>
    <n v="2000"/>
    <n v="2"/>
    <x v="2"/>
    <s v="GB"/>
    <s v="GBP"/>
    <n v="1471265092"/>
    <n v="1468673092"/>
    <b v="0"/>
    <n v="2"/>
    <b v="0"/>
    <x v="38"/>
    <n v="1E-3"/>
    <n v="1"/>
    <x v="1"/>
    <s v="spaces"/>
    <x v="2946"/>
    <d v="2016-08-15T12:44:52"/>
  </r>
  <r>
    <n v="25000"/>
    <n v="1072"/>
    <x v="2"/>
    <s v="US"/>
    <s v="USD"/>
    <n v="1480007460"/>
    <n v="1475760567"/>
    <b v="0"/>
    <n v="13"/>
    <b v="0"/>
    <x v="38"/>
    <n v="4.2880000000000001E-2"/>
    <n v="82.461538461538467"/>
    <x v="1"/>
    <s v="spaces"/>
    <x v="2947"/>
    <d v="2016-11-24T17:11:00"/>
  </r>
  <r>
    <n v="500000"/>
    <n v="24"/>
    <x v="2"/>
    <s v="US"/>
    <s v="USD"/>
    <n v="1433259293"/>
    <n v="1428075293"/>
    <b v="0"/>
    <n v="9"/>
    <b v="0"/>
    <x v="38"/>
    <n v="4.8000000000000001E-5"/>
    <n v="2.6666666666666665"/>
    <x v="1"/>
    <s v="spaces"/>
    <x v="2948"/>
    <d v="2015-06-02T15:34:53"/>
  </r>
  <r>
    <n v="1000"/>
    <n v="25"/>
    <x v="2"/>
    <s v="US"/>
    <s v="USD"/>
    <n v="1447965917"/>
    <n v="1445370317"/>
    <b v="0"/>
    <n v="2"/>
    <b v="0"/>
    <x v="38"/>
    <n v="2.5000000000000001E-2"/>
    <n v="12.5"/>
    <x v="1"/>
    <s v="spaces"/>
    <x v="2949"/>
    <d v="2015-11-19T20:45:17"/>
  </r>
  <r>
    <n v="5000000"/>
    <n v="0"/>
    <x v="2"/>
    <s v="US"/>
    <s v="USD"/>
    <n v="1453538752"/>
    <n v="1450946752"/>
    <b v="0"/>
    <n v="0"/>
    <b v="0"/>
    <x v="38"/>
    <n v="0"/>
    <e v="#DIV/0!"/>
    <x v="1"/>
    <s v="spaces"/>
    <x v="2950"/>
    <d v="2016-01-23T08:45:52"/>
  </r>
  <r>
    <n v="50000"/>
    <n v="1096"/>
    <x v="1"/>
    <s v="US"/>
    <s v="USD"/>
    <n v="1412536573"/>
    <n v="1408648573"/>
    <b v="0"/>
    <n v="58"/>
    <b v="0"/>
    <x v="38"/>
    <n v="2.1919999999999999E-2"/>
    <n v="18.896551724137932"/>
    <x v="1"/>
    <s v="spaces"/>
    <x v="2951"/>
    <d v="2014-10-05T19:16:13"/>
  </r>
  <r>
    <n v="20000"/>
    <n v="1605"/>
    <x v="1"/>
    <s v="US"/>
    <s v="USD"/>
    <n v="1476676800"/>
    <n v="1473957239"/>
    <b v="0"/>
    <n v="8"/>
    <b v="0"/>
    <x v="38"/>
    <n v="8.0250000000000002E-2"/>
    <n v="200.625"/>
    <x v="1"/>
    <s v="spaces"/>
    <x v="2952"/>
    <d v="2016-10-17T04:00:00"/>
  </r>
  <r>
    <n v="400000"/>
    <n v="605"/>
    <x v="1"/>
    <s v="US"/>
    <s v="USD"/>
    <n v="1444330821"/>
    <n v="1441738821"/>
    <b v="0"/>
    <n v="3"/>
    <b v="0"/>
    <x v="38"/>
    <n v="1.5125E-3"/>
    <n v="201.66666666666666"/>
    <x v="1"/>
    <s v="spaces"/>
    <x v="2953"/>
    <d v="2015-10-08T19:00:21"/>
  </r>
  <r>
    <n v="15000"/>
    <n v="0"/>
    <x v="1"/>
    <s v="US"/>
    <s v="USD"/>
    <n v="1489669203"/>
    <n v="1487944803"/>
    <b v="0"/>
    <n v="0"/>
    <b v="0"/>
    <x v="38"/>
    <n v="0"/>
    <e v="#DIV/0!"/>
    <x v="1"/>
    <s v="spaces"/>
    <x v="2954"/>
    <d v="2017-03-16T13:00:03"/>
  </r>
  <r>
    <n v="1200"/>
    <n v="715"/>
    <x v="1"/>
    <s v="US"/>
    <s v="USD"/>
    <n v="1434476849"/>
    <n v="1431884849"/>
    <b v="0"/>
    <n v="11"/>
    <b v="0"/>
    <x v="38"/>
    <n v="0.59583333333333333"/>
    <n v="65"/>
    <x v="1"/>
    <s v="spaces"/>
    <x v="2955"/>
    <d v="2015-06-16T17:47:29"/>
  </r>
  <r>
    <n v="7900"/>
    <n v="1322"/>
    <x v="1"/>
    <s v="US"/>
    <s v="USD"/>
    <n v="1462402850"/>
    <n v="1459810850"/>
    <b v="0"/>
    <n v="20"/>
    <b v="0"/>
    <x v="38"/>
    <n v="0.16734177215189874"/>
    <n v="66.099999999999994"/>
    <x v="1"/>
    <s v="spaces"/>
    <x v="2956"/>
    <d v="2016-05-04T23:00:50"/>
  </r>
  <r>
    <n v="15000"/>
    <n v="280"/>
    <x v="1"/>
    <s v="US"/>
    <s v="USD"/>
    <n v="1427498172"/>
    <n v="1422317772"/>
    <b v="0"/>
    <n v="3"/>
    <b v="0"/>
    <x v="38"/>
    <n v="1.8666666666666668E-2"/>
    <n v="93.333333333333329"/>
    <x v="1"/>
    <s v="spaces"/>
    <x v="2957"/>
    <d v="2015-03-27T23:16:12"/>
  </r>
  <r>
    <n v="80000"/>
    <n v="0"/>
    <x v="1"/>
    <s v="US"/>
    <s v="USD"/>
    <n v="1462729317"/>
    <n v="1457548917"/>
    <b v="0"/>
    <n v="0"/>
    <b v="0"/>
    <x v="38"/>
    <n v="0"/>
    <e v="#DIV/0!"/>
    <x v="1"/>
    <s v="spaces"/>
    <x v="2958"/>
    <d v="2016-05-08T17:41:57"/>
  </r>
  <r>
    <n v="10000"/>
    <n v="0"/>
    <x v="1"/>
    <s v="GB"/>
    <s v="GBP"/>
    <n v="1465258325"/>
    <n v="1462666325"/>
    <b v="0"/>
    <n v="0"/>
    <b v="0"/>
    <x v="38"/>
    <n v="0"/>
    <e v="#DIV/0!"/>
    <x v="1"/>
    <s v="spaces"/>
    <x v="2959"/>
    <d v="2016-06-07T00:12:05"/>
  </r>
  <r>
    <n v="30000000"/>
    <n v="0"/>
    <x v="1"/>
    <s v="US"/>
    <s v="USD"/>
    <n v="1410459023"/>
    <n v="1407867023"/>
    <b v="0"/>
    <n v="0"/>
    <b v="0"/>
    <x v="38"/>
    <n v="0"/>
    <e v="#DIV/0!"/>
    <x v="1"/>
    <s v="spaces"/>
    <x v="2960"/>
    <d v="2014-09-11T18:10:23"/>
  </r>
  <r>
    <n v="5000"/>
    <n v="5481"/>
    <x v="0"/>
    <s v="US"/>
    <s v="USD"/>
    <n v="1427342400"/>
    <n v="1424927159"/>
    <b v="0"/>
    <n v="108"/>
    <b v="1"/>
    <x v="6"/>
    <n v="1.0962000000000001"/>
    <n v="50.75"/>
    <x v="1"/>
    <s v="plays"/>
    <x v="2961"/>
    <d v="2015-03-26T04:00:00"/>
  </r>
  <r>
    <n v="1000"/>
    <n v="1218"/>
    <x v="0"/>
    <s v="US"/>
    <s v="USD"/>
    <n v="1425193140"/>
    <n v="1422769906"/>
    <b v="0"/>
    <n v="20"/>
    <b v="1"/>
    <x v="6"/>
    <n v="1.218"/>
    <n v="60.9"/>
    <x v="1"/>
    <s v="plays"/>
    <x v="2962"/>
    <d v="2015-03-01T06:59:00"/>
  </r>
  <r>
    <n v="10000"/>
    <n v="10685"/>
    <x v="0"/>
    <s v="US"/>
    <s v="USD"/>
    <n v="1435835824"/>
    <n v="1433243824"/>
    <b v="0"/>
    <n v="98"/>
    <b v="1"/>
    <x v="6"/>
    <n v="1.0685"/>
    <n v="109.03061224489795"/>
    <x v="1"/>
    <s v="plays"/>
    <x v="2963"/>
    <d v="2015-07-02T11:17:04"/>
  </r>
  <r>
    <n v="5000"/>
    <n v="5035.6899999999996"/>
    <x v="0"/>
    <s v="US"/>
    <s v="USD"/>
    <n v="1407360720"/>
    <n v="1404769819"/>
    <b v="0"/>
    <n v="196"/>
    <b v="1"/>
    <x v="6"/>
    <n v="1.0071379999999999"/>
    <n v="25.692295918367346"/>
    <x v="1"/>
    <s v="plays"/>
    <x v="2964"/>
    <d v="2014-08-06T21:32:00"/>
  </r>
  <r>
    <n v="1500"/>
    <n v="1635"/>
    <x v="0"/>
    <s v="US"/>
    <s v="USD"/>
    <n v="1436290233"/>
    <n v="1433698233"/>
    <b v="0"/>
    <n v="39"/>
    <b v="1"/>
    <x v="6"/>
    <n v="1.0900000000000001"/>
    <n v="41.92307692307692"/>
    <x v="1"/>
    <s v="plays"/>
    <x v="2965"/>
    <d v="2015-07-07T17:30:33"/>
  </r>
  <r>
    <n v="10000"/>
    <n v="11363"/>
    <x v="0"/>
    <s v="US"/>
    <s v="USD"/>
    <n v="1442425412"/>
    <n v="1439833412"/>
    <b v="0"/>
    <n v="128"/>
    <b v="1"/>
    <x v="6"/>
    <n v="1.1363000000000001"/>
    <n v="88.7734375"/>
    <x v="1"/>
    <s v="plays"/>
    <x v="2966"/>
    <d v="2015-09-16T17:43:32"/>
  </r>
  <r>
    <n v="5000"/>
    <n v="5696"/>
    <x v="0"/>
    <s v="US"/>
    <s v="USD"/>
    <n v="1425872692"/>
    <n v="1423284292"/>
    <b v="0"/>
    <n v="71"/>
    <b v="1"/>
    <x v="6"/>
    <n v="1.1392"/>
    <n v="80.225352112676063"/>
    <x v="1"/>
    <s v="plays"/>
    <x v="2967"/>
    <d v="2015-03-09T03:44:52"/>
  </r>
  <r>
    <n v="3500"/>
    <n v="3710"/>
    <x v="0"/>
    <s v="US"/>
    <s v="USD"/>
    <n v="1471406340"/>
    <n v="1470227660"/>
    <b v="0"/>
    <n v="47"/>
    <b v="1"/>
    <x v="6"/>
    <n v="1.06"/>
    <n v="78.936170212765958"/>
    <x v="1"/>
    <s v="plays"/>
    <x v="2968"/>
    <d v="2016-08-17T03:59:00"/>
  </r>
  <r>
    <n v="1000"/>
    <n v="1625"/>
    <x v="0"/>
    <s v="CA"/>
    <s v="CAD"/>
    <n v="1430693460"/>
    <n v="1428087153"/>
    <b v="0"/>
    <n v="17"/>
    <b v="1"/>
    <x v="6"/>
    <n v="1.625"/>
    <n v="95.588235294117652"/>
    <x v="1"/>
    <s v="plays"/>
    <x v="2969"/>
    <d v="2015-05-03T22:51:00"/>
  </r>
  <r>
    <n v="6000"/>
    <n v="6360"/>
    <x v="0"/>
    <s v="US"/>
    <s v="USD"/>
    <n v="1405699451"/>
    <n v="1403107451"/>
    <b v="0"/>
    <n v="91"/>
    <b v="1"/>
    <x v="6"/>
    <n v="1.06"/>
    <n v="69.890109890109883"/>
    <x v="1"/>
    <s v="plays"/>
    <x v="2970"/>
    <d v="2014-07-18T16:04:11"/>
  </r>
  <r>
    <n v="3200"/>
    <n v="3205"/>
    <x v="0"/>
    <s v="US"/>
    <s v="USD"/>
    <n v="1409500078"/>
    <n v="1406908078"/>
    <b v="0"/>
    <n v="43"/>
    <b v="1"/>
    <x v="6"/>
    <n v="1.0015624999999999"/>
    <n v="74.534883720930239"/>
    <x v="1"/>
    <s v="plays"/>
    <x v="2971"/>
    <d v="2014-08-31T15:47:58"/>
  </r>
  <r>
    <n v="2000"/>
    <n v="2107"/>
    <x v="0"/>
    <s v="US"/>
    <s v="USD"/>
    <n v="1480899600"/>
    <n v="1479609520"/>
    <b v="0"/>
    <n v="17"/>
    <b v="1"/>
    <x v="6"/>
    <n v="1.0535000000000001"/>
    <n v="123.94117647058823"/>
    <x v="1"/>
    <s v="plays"/>
    <x v="2972"/>
    <d v="2016-12-05T01:00:00"/>
  </r>
  <r>
    <n v="5000"/>
    <n v="8740"/>
    <x v="0"/>
    <s v="US"/>
    <s v="USD"/>
    <n v="1451620800"/>
    <n v="1449171508"/>
    <b v="0"/>
    <n v="33"/>
    <b v="1"/>
    <x v="6"/>
    <n v="1.748"/>
    <n v="264.84848484848487"/>
    <x v="1"/>
    <s v="plays"/>
    <x v="2973"/>
    <d v="2016-01-01T04:00:00"/>
  </r>
  <r>
    <n v="5000"/>
    <n v="5100"/>
    <x v="0"/>
    <s v="US"/>
    <s v="USD"/>
    <n v="1411695300"/>
    <n v="1409275671"/>
    <b v="0"/>
    <n v="87"/>
    <b v="1"/>
    <x v="6"/>
    <n v="1.02"/>
    <n v="58.620689655172413"/>
    <x v="1"/>
    <s v="plays"/>
    <x v="2974"/>
    <d v="2014-09-26T01:35:00"/>
  </r>
  <r>
    <n v="8000"/>
    <n v="8010"/>
    <x v="0"/>
    <s v="US"/>
    <s v="USD"/>
    <n v="1417057200"/>
    <n v="1414599886"/>
    <b v="0"/>
    <n v="113"/>
    <b v="1"/>
    <x v="6"/>
    <n v="1.00125"/>
    <n v="70.884955752212392"/>
    <x v="1"/>
    <s v="plays"/>
    <x v="2975"/>
    <d v="2014-11-27T03:00:00"/>
  </r>
  <r>
    <n v="70"/>
    <n v="120"/>
    <x v="0"/>
    <s v="GB"/>
    <s v="GBP"/>
    <n v="1457870400"/>
    <n v="1456421530"/>
    <b v="0"/>
    <n v="14"/>
    <b v="1"/>
    <x v="6"/>
    <n v="1.7142857142857142"/>
    <n v="8.5714285714285712"/>
    <x v="1"/>
    <s v="plays"/>
    <x v="2976"/>
    <d v="2016-03-13T12:00:00"/>
  </r>
  <r>
    <n v="3000"/>
    <n v="3407"/>
    <x v="0"/>
    <s v="US"/>
    <s v="USD"/>
    <n v="1427076840"/>
    <n v="1421960934"/>
    <b v="0"/>
    <n v="30"/>
    <b v="1"/>
    <x v="6"/>
    <n v="1.1356666666666666"/>
    <n v="113.56666666666666"/>
    <x v="1"/>
    <s v="plays"/>
    <x v="2977"/>
    <d v="2015-03-23T02:14:00"/>
  </r>
  <r>
    <n v="750"/>
    <n v="971"/>
    <x v="0"/>
    <s v="US"/>
    <s v="USD"/>
    <n v="1413784740"/>
    <n v="1412954547"/>
    <b v="0"/>
    <n v="16"/>
    <b v="1"/>
    <x v="6"/>
    <n v="1.2946666666666666"/>
    <n v="60.6875"/>
    <x v="1"/>
    <s v="plays"/>
    <x v="2978"/>
    <d v="2014-10-20T05:59:00"/>
  </r>
  <r>
    <n v="5000"/>
    <n v="5070"/>
    <x v="0"/>
    <s v="US"/>
    <s v="USD"/>
    <n v="1420524000"/>
    <n v="1419104823"/>
    <b v="0"/>
    <n v="46"/>
    <b v="1"/>
    <x v="6"/>
    <n v="1.014"/>
    <n v="110.21739130434783"/>
    <x v="1"/>
    <s v="plays"/>
    <x v="2979"/>
    <d v="2015-01-06T06:00:00"/>
  </r>
  <r>
    <n v="3000"/>
    <n v="3275"/>
    <x v="0"/>
    <s v="US"/>
    <s v="USD"/>
    <n v="1440381600"/>
    <n v="1438639130"/>
    <b v="0"/>
    <n v="24"/>
    <b v="1"/>
    <x v="6"/>
    <n v="1.0916666666666666"/>
    <n v="136.45833333333334"/>
    <x v="1"/>
    <s v="plays"/>
    <x v="2980"/>
    <d v="2015-08-24T02:00:00"/>
  </r>
  <r>
    <n v="4000"/>
    <n v="5157"/>
    <x v="0"/>
    <s v="IE"/>
    <s v="EUR"/>
    <n v="1443014756"/>
    <n v="1439126756"/>
    <b v="1"/>
    <n v="97"/>
    <b v="1"/>
    <x v="38"/>
    <n v="1.28925"/>
    <n v="53.164948453608247"/>
    <x v="1"/>
    <s v="spaces"/>
    <x v="2981"/>
    <d v="2015-09-23T13:25:56"/>
  </r>
  <r>
    <n v="5000"/>
    <n v="5103"/>
    <x v="0"/>
    <s v="GB"/>
    <s v="GBP"/>
    <n v="1455208143"/>
    <n v="1452616143"/>
    <b v="1"/>
    <n v="59"/>
    <b v="1"/>
    <x v="38"/>
    <n v="1.0206"/>
    <n v="86.491525423728817"/>
    <x v="1"/>
    <s v="spaces"/>
    <x v="2982"/>
    <d v="2016-02-11T16:29:03"/>
  </r>
  <r>
    <n v="116000"/>
    <n v="169985.91"/>
    <x v="0"/>
    <s v="US"/>
    <s v="USD"/>
    <n v="1415722236"/>
    <n v="1410534636"/>
    <b v="1"/>
    <n v="1095"/>
    <b v="1"/>
    <x v="38"/>
    <n v="1.465395775862069"/>
    <n v="155.23827397260274"/>
    <x v="1"/>
    <s v="spaces"/>
    <x v="2983"/>
    <d v="2014-11-11T16:10:36"/>
  </r>
  <r>
    <n v="25000"/>
    <n v="25088"/>
    <x v="0"/>
    <s v="US"/>
    <s v="USD"/>
    <n v="1472020881"/>
    <n v="1469428881"/>
    <b v="1"/>
    <n v="218"/>
    <b v="1"/>
    <x v="38"/>
    <n v="1.00352"/>
    <n v="115.08256880733946"/>
    <x v="1"/>
    <s v="spaces"/>
    <x v="2984"/>
    <d v="2016-08-24T06:41:21"/>
  </r>
  <r>
    <n v="10000"/>
    <n v="12165"/>
    <x v="0"/>
    <s v="NZ"/>
    <s v="NZD"/>
    <n v="1477886400"/>
    <n v="1476228128"/>
    <b v="0"/>
    <n v="111"/>
    <b v="1"/>
    <x v="38"/>
    <n v="1.2164999999999999"/>
    <n v="109.5945945945946"/>
    <x v="1"/>
    <s v="spaces"/>
    <x v="2985"/>
    <d v="2016-10-31T04:00:00"/>
  </r>
  <r>
    <n v="2400"/>
    <n v="2532"/>
    <x v="0"/>
    <s v="GB"/>
    <s v="GBP"/>
    <n v="1462100406"/>
    <n v="1456920006"/>
    <b v="0"/>
    <n v="56"/>
    <b v="1"/>
    <x v="38"/>
    <n v="1.0549999999999999"/>
    <n v="45.214285714285715"/>
    <x v="1"/>
    <s v="spaces"/>
    <x v="2986"/>
    <d v="2016-05-01T11:00:06"/>
  </r>
  <r>
    <n v="25000"/>
    <n v="27600.2"/>
    <x v="0"/>
    <s v="US"/>
    <s v="USD"/>
    <n v="1476316800"/>
    <n v="1473837751"/>
    <b v="0"/>
    <n v="265"/>
    <b v="1"/>
    <x v="38"/>
    <n v="1.1040080000000001"/>
    <n v="104.15169811320754"/>
    <x v="1"/>
    <s v="spaces"/>
    <x v="2987"/>
    <d v="2016-10-13T00:00:00"/>
  </r>
  <r>
    <n v="1000"/>
    <n v="1000"/>
    <x v="0"/>
    <s v="GB"/>
    <s v="GBP"/>
    <n v="1466412081"/>
    <n v="1463820081"/>
    <b v="0"/>
    <n v="28"/>
    <b v="1"/>
    <x v="38"/>
    <n v="1"/>
    <n v="35.714285714285715"/>
    <x v="1"/>
    <s v="spaces"/>
    <x v="2988"/>
    <d v="2016-06-20T08:41:21"/>
  </r>
  <r>
    <n v="20000"/>
    <n v="35307"/>
    <x v="0"/>
    <s v="US"/>
    <s v="USD"/>
    <n v="1450673940"/>
    <n v="1448756962"/>
    <b v="0"/>
    <n v="364"/>
    <b v="1"/>
    <x v="38"/>
    <n v="1.76535"/>
    <n v="96.997252747252745"/>
    <x v="1"/>
    <s v="spaces"/>
    <x v="2989"/>
    <d v="2015-12-21T04:59:00"/>
  </r>
  <r>
    <n v="10000"/>
    <n v="10000"/>
    <x v="0"/>
    <s v="US"/>
    <s v="USD"/>
    <n v="1452174420"/>
    <n v="1449150420"/>
    <b v="0"/>
    <n v="27"/>
    <b v="1"/>
    <x v="38"/>
    <n v="1"/>
    <n v="370.37037037037038"/>
    <x v="1"/>
    <s v="spaces"/>
    <x v="2990"/>
    <d v="2016-01-07T13:47:00"/>
  </r>
  <r>
    <n v="8500"/>
    <n v="8780"/>
    <x v="0"/>
    <s v="US"/>
    <s v="USD"/>
    <n v="1485547530"/>
    <n v="1483646730"/>
    <b v="0"/>
    <n v="93"/>
    <b v="1"/>
    <x v="38"/>
    <n v="1.0329411764705883"/>
    <n v="94.408602150537632"/>
    <x v="1"/>
    <s v="spaces"/>
    <x v="2991"/>
    <d v="2017-01-27T20:05:30"/>
  </r>
  <r>
    <n v="3000"/>
    <n v="3135"/>
    <x v="0"/>
    <s v="US"/>
    <s v="USD"/>
    <n v="1476037510"/>
    <n v="1473445510"/>
    <b v="0"/>
    <n v="64"/>
    <b v="1"/>
    <x v="38"/>
    <n v="1.0449999999999999"/>
    <n v="48.984375"/>
    <x v="1"/>
    <s v="spaces"/>
    <x v="2992"/>
    <d v="2016-10-09T18:25:10"/>
  </r>
  <r>
    <n v="1000"/>
    <n v="1003"/>
    <x v="0"/>
    <s v="US"/>
    <s v="USD"/>
    <n v="1455998867"/>
    <n v="1453406867"/>
    <b v="0"/>
    <n v="22"/>
    <b v="1"/>
    <x v="38"/>
    <n v="1.0029999999999999"/>
    <n v="45.590909090909093"/>
    <x v="1"/>
    <s v="spaces"/>
    <x v="2993"/>
    <d v="2016-02-20T20:07:47"/>
  </r>
  <r>
    <n v="300"/>
    <n v="1373.24"/>
    <x v="0"/>
    <s v="GB"/>
    <s v="GBP"/>
    <n v="1412335772"/>
    <n v="1409743772"/>
    <b v="0"/>
    <n v="59"/>
    <b v="1"/>
    <x v="38"/>
    <n v="4.577466666666667"/>
    <n v="23.275254237288134"/>
    <x v="1"/>
    <s v="spaces"/>
    <x v="2994"/>
    <d v="2014-10-03T11:29:32"/>
  </r>
  <r>
    <n v="15000"/>
    <n v="15744"/>
    <x v="0"/>
    <s v="US"/>
    <s v="USD"/>
    <n v="1484841471"/>
    <n v="1482249471"/>
    <b v="0"/>
    <n v="249"/>
    <b v="1"/>
    <x v="38"/>
    <n v="1.0496000000000001"/>
    <n v="63.2289156626506"/>
    <x v="1"/>
    <s v="spaces"/>
    <x v="2995"/>
    <d v="2017-01-19T15:57:51"/>
  </r>
  <r>
    <n v="35000"/>
    <n v="60180"/>
    <x v="0"/>
    <s v="US"/>
    <s v="USD"/>
    <n v="1432677240"/>
    <n v="1427493240"/>
    <b v="0"/>
    <n v="392"/>
    <b v="1"/>
    <x v="38"/>
    <n v="1.7194285714285715"/>
    <n v="153.5204081632653"/>
    <x v="1"/>
    <s v="spaces"/>
    <x v="2996"/>
    <d v="2015-05-26T21:54:00"/>
  </r>
  <r>
    <n v="10000"/>
    <n v="10373"/>
    <x v="0"/>
    <s v="US"/>
    <s v="USD"/>
    <n v="1488171540"/>
    <n v="1486661793"/>
    <b v="0"/>
    <n v="115"/>
    <b v="1"/>
    <x v="38"/>
    <n v="1.0373000000000001"/>
    <n v="90.2"/>
    <x v="1"/>
    <s v="spaces"/>
    <x v="2997"/>
    <d v="2017-02-27T04:59:00"/>
  </r>
  <r>
    <n v="50000"/>
    <n v="51514.5"/>
    <x v="0"/>
    <s v="US"/>
    <s v="USD"/>
    <n v="1402892700"/>
    <n v="1400474329"/>
    <b v="0"/>
    <n v="433"/>
    <b v="1"/>
    <x v="38"/>
    <n v="1.0302899999999999"/>
    <n v="118.97113163972287"/>
    <x v="1"/>
    <s v="spaces"/>
    <x v="2998"/>
    <d v="2014-06-16T04:25:00"/>
  </r>
  <r>
    <n v="1350"/>
    <n v="1605"/>
    <x v="0"/>
    <s v="US"/>
    <s v="USD"/>
    <n v="1488333600"/>
    <n v="1487094360"/>
    <b v="0"/>
    <n v="20"/>
    <b v="1"/>
    <x v="38"/>
    <n v="1.1888888888888889"/>
    <n v="80.25"/>
    <x v="1"/>
    <s v="spaces"/>
    <x v="2999"/>
    <d v="2017-03-01T02:00:00"/>
  </r>
  <r>
    <n v="500"/>
    <n v="500"/>
    <x v="0"/>
    <s v="US"/>
    <s v="USD"/>
    <n v="1485885600"/>
    <n v="1484682670"/>
    <b v="0"/>
    <n v="8"/>
    <b v="1"/>
    <x v="38"/>
    <n v="1"/>
    <n v="62.5"/>
    <x v="1"/>
    <s v="spaces"/>
    <x v="3000"/>
    <d v="2017-01-31T18:00:00"/>
  </r>
  <r>
    <n v="7214"/>
    <n v="22991.01"/>
    <x v="0"/>
    <s v="US"/>
    <s v="USD"/>
    <n v="1468445382"/>
    <n v="1465853382"/>
    <b v="0"/>
    <n v="175"/>
    <b v="1"/>
    <x v="38"/>
    <n v="3.1869988910451896"/>
    <n v="131.37719999999999"/>
    <x v="1"/>
    <s v="spaces"/>
    <x v="3001"/>
    <d v="2016-07-13T21:29:42"/>
  </r>
  <r>
    <n v="7000"/>
    <n v="7595.43"/>
    <x v="0"/>
    <s v="US"/>
    <s v="USD"/>
    <n v="1356552252"/>
    <n v="1353960252"/>
    <b v="0"/>
    <n v="104"/>
    <b v="1"/>
    <x v="38"/>
    <n v="1.0850614285714286"/>
    <n v="73.032980769230775"/>
    <x v="1"/>
    <s v="spaces"/>
    <x v="3002"/>
    <d v="2012-12-26T20:04:12"/>
  </r>
  <r>
    <n v="3000"/>
    <n v="3035"/>
    <x v="0"/>
    <s v="US"/>
    <s v="USD"/>
    <n v="1456811940"/>
    <n v="1454098976"/>
    <b v="0"/>
    <n v="17"/>
    <b v="1"/>
    <x v="38"/>
    <n v="1.0116666666666667"/>
    <n v="178.52941176470588"/>
    <x v="1"/>
    <s v="spaces"/>
    <x v="3003"/>
    <d v="2016-03-01T05:59:00"/>
  </r>
  <r>
    <n v="40000"/>
    <n v="45126"/>
    <x v="0"/>
    <s v="US"/>
    <s v="USD"/>
    <n v="1416089324"/>
    <n v="1413493724"/>
    <b v="0"/>
    <n v="277"/>
    <b v="1"/>
    <x v="38"/>
    <n v="1.12815"/>
    <n v="162.90974729241879"/>
    <x v="1"/>
    <s v="spaces"/>
    <x v="3004"/>
    <d v="2014-11-15T22:08:44"/>
  </r>
  <r>
    <n v="10600"/>
    <n v="12772.6"/>
    <x v="0"/>
    <s v="US"/>
    <s v="USD"/>
    <n v="1412611905"/>
    <n v="1410019905"/>
    <b v="0"/>
    <n v="118"/>
    <b v="1"/>
    <x v="38"/>
    <n v="1.2049622641509434"/>
    <n v="108.24237288135593"/>
    <x v="1"/>
    <s v="spaces"/>
    <x v="3005"/>
    <d v="2014-10-06T16:11:45"/>
  </r>
  <r>
    <n v="8000"/>
    <n v="8620"/>
    <x v="0"/>
    <s v="CA"/>
    <s v="CAD"/>
    <n v="1418580591"/>
    <n v="1415988591"/>
    <b v="0"/>
    <n v="97"/>
    <b v="1"/>
    <x v="38"/>
    <n v="1.0774999999999999"/>
    <n v="88.865979381443296"/>
    <x v="1"/>
    <s v="spaces"/>
    <x v="3006"/>
    <d v="2014-12-14T18:09:51"/>
  </r>
  <r>
    <n v="600"/>
    <n v="1080"/>
    <x v="0"/>
    <s v="US"/>
    <s v="USD"/>
    <n v="1429938683"/>
    <n v="1428124283"/>
    <b v="0"/>
    <n v="20"/>
    <b v="1"/>
    <x v="38"/>
    <n v="1.8"/>
    <n v="54"/>
    <x v="1"/>
    <s v="spaces"/>
    <x v="3007"/>
    <d v="2015-04-25T05:11:23"/>
  </r>
  <r>
    <n v="3000"/>
    <n v="3035"/>
    <x v="0"/>
    <s v="US"/>
    <s v="USD"/>
    <n v="1453352719"/>
    <n v="1450760719"/>
    <b v="0"/>
    <n v="26"/>
    <b v="1"/>
    <x v="38"/>
    <n v="1.0116666666666667"/>
    <n v="116.73076923076923"/>
    <x v="1"/>
    <s v="spaces"/>
    <x v="3008"/>
    <d v="2016-01-21T05:05:19"/>
  </r>
  <r>
    <n v="25000"/>
    <n v="29939"/>
    <x v="0"/>
    <s v="US"/>
    <s v="USD"/>
    <n v="1417012840"/>
    <n v="1414417240"/>
    <b v="0"/>
    <n v="128"/>
    <b v="1"/>
    <x v="38"/>
    <n v="1.19756"/>
    <n v="233.8984375"/>
    <x v="1"/>
    <s v="spaces"/>
    <x v="3009"/>
    <d v="2014-11-26T14:40:40"/>
  </r>
  <r>
    <n v="1500"/>
    <n v="2370"/>
    <x v="0"/>
    <s v="US"/>
    <s v="USD"/>
    <n v="1424548719"/>
    <n v="1419364719"/>
    <b v="0"/>
    <n v="15"/>
    <b v="1"/>
    <x v="38"/>
    <n v="1.58"/>
    <n v="158"/>
    <x v="1"/>
    <s v="spaces"/>
    <x v="3010"/>
    <d v="2015-02-21T19:58:39"/>
  </r>
  <r>
    <n v="300"/>
    <n v="371"/>
    <x v="0"/>
    <s v="ES"/>
    <s v="EUR"/>
    <n v="1450911540"/>
    <n v="1448536516"/>
    <b v="0"/>
    <n v="25"/>
    <b v="1"/>
    <x v="38"/>
    <n v="1.2366666666666666"/>
    <n v="14.84"/>
    <x v="1"/>
    <s v="spaces"/>
    <x v="3011"/>
    <d v="2015-12-23T22:59:00"/>
  </r>
  <r>
    <n v="4000"/>
    <n v="4685"/>
    <x v="0"/>
    <s v="US"/>
    <s v="USD"/>
    <n v="1423587130"/>
    <n v="1421772730"/>
    <b v="0"/>
    <n v="55"/>
    <b v="1"/>
    <x v="38"/>
    <n v="1.1712499999999999"/>
    <n v="85.181818181818187"/>
    <x v="1"/>
    <s v="spaces"/>
    <x v="3012"/>
    <d v="2015-02-10T16:52:10"/>
  </r>
  <r>
    <n v="10000"/>
    <n v="15696"/>
    <x v="0"/>
    <s v="US"/>
    <s v="USD"/>
    <n v="1434917049"/>
    <n v="1432325049"/>
    <b v="0"/>
    <n v="107"/>
    <b v="1"/>
    <x v="38"/>
    <n v="1.5696000000000001"/>
    <n v="146.69158878504672"/>
    <x v="1"/>
    <s v="spaces"/>
    <x v="3013"/>
    <d v="2015-06-21T20:04:09"/>
  </r>
  <r>
    <n v="25000"/>
    <n v="28276"/>
    <x v="0"/>
    <s v="US"/>
    <s v="USD"/>
    <n v="1415163600"/>
    <n v="1412737080"/>
    <b v="0"/>
    <n v="557"/>
    <b v="1"/>
    <x v="38"/>
    <n v="1.13104"/>
    <n v="50.764811490125673"/>
    <x v="1"/>
    <s v="spaces"/>
    <x v="3014"/>
    <d v="2014-11-05T05:00:00"/>
  </r>
  <r>
    <n v="3400"/>
    <n v="3508"/>
    <x v="0"/>
    <s v="US"/>
    <s v="USD"/>
    <n v="1402459200"/>
    <n v="1401125238"/>
    <b v="0"/>
    <n v="40"/>
    <b v="1"/>
    <x v="38"/>
    <n v="1.0317647058823529"/>
    <n v="87.7"/>
    <x v="1"/>
    <s v="spaces"/>
    <x v="3015"/>
    <d v="2014-06-11T04:00:00"/>
  </r>
  <r>
    <n v="8500"/>
    <n v="8722"/>
    <x v="0"/>
    <s v="US"/>
    <s v="USD"/>
    <n v="1405688952"/>
    <n v="1400504952"/>
    <b v="0"/>
    <n v="36"/>
    <b v="1"/>
    <x v="38"/>
    <n v="1.0261176470588236"/>
    <n v="242.27777777777777"/>
    <x v="1"/>
    <s v="spaces"/>
    <x v="3016"/>
    <d v="2014-07-18T13:09:12"/>
  </r>
  <r>
    <n v="22000"/>
    <n v="23285"/>
    <x v="0"/>
    <s v="US"/>
    <s v="USD"/>
    <n v="1408566243"/>
    <n v="1405974243"/>
    <b v="0"/>
    <n v="159"/>
    <b v="1"/>
    <x v="38"/>
    <n v="1.0584090909090909"/>
    <n v="146.44654088050314"/>
    <x v="1"/>
    <s v="spaces"/>
    <x v="3017"/>
    <d v="2014-08-20T20:24:03"/>
  </r>
  <r>
    <n v="4200"/>
    <n v="4230"/>
    <x v="0"/>
    <s v="FR"/>
    <s v="EUR"/>
    <n v="1437429600"/>
    <n v="1433747376"/>
    <b v="0"/>
    <n v="41"/>
    <b v="1"/>
    <x v="38"/>
    <n v="1.0071428571428571"/>
    <n v="103.17073170731707"/>
    <x v="1"/>
    <s v="spaces"/>
    <x v="3018"/>
    <d v="2015-07-20T22:00:00"/>
  </r>
  <r>
    <n v="15000"/>
    <n v="18185"/>
    <x v="0"/>
    <s v="US"/>
    <s v="USD"/>
    <n v="1401159600"/>
    <n v="1398801620"/>
    <b v="0"/>
    <n v="226"/>
    <b v="1"/>
    <x v="38"/>
    <n v="1.2123333333333333"/>
    <n v="80.464601769911511"/>
    <x v="1"/>
    <s v="spaces"/>
    <x v="3019"/>
    <d v="2014-05-27T03:00:00"/>
  </r>
  <r>
    <n v="7000"/>
    <n v="7040"/>
    <x v="0"/>
    <s v="US"/>
    <s v="USD"/>
    <n v="1439583533"/>
    <n v="1434399533"/>
    <b v="0"/>
    <n v="30"/>
    <b v="1"/>
    <x v="38"/>
    <n v="1.0057142857142858"/>
    <n v="234.66666666666666"/>
    <x v="1"/>
    <s v="spaces"/>
    <x v="3020"/>
    <d v="2015-08-14T20:18:53"/>
  </r>
  <r>
    <n v="4500"/>
    <n v="5221"/>
    <x v="0"/>
    <s v="US"/>
    <s v="USD"/>
    <n v="1479794340"/>
    <n v="1476715869"/>
    <b v="0"/>
    <n v="103"/>
    <b v="1"/>
    <x v="38"/>
    <n v="1.1602222222222223"/>
    <n v="50.689320388349515"/>
    <x v="1"/>
    <s v="spaces"/>
    <x v="3021"/>
    <d v="2016-11-22T05:59:00"/>
  </r>
  <r>
    <n v="10000"/>
    <n v="10088"/>
    <x v="0"/>
    <s v="US"/>
    <s v="USD"/>
    <n v="1472338409"/>
    <n v="1468450409"/>
    <b v="0"/>
    <n v="62"/>
    <b v="1"/>
    <x v="38"/>
    <n v="1.0087999999999999"/>
    <n v="162.70967741935485"/>
    <x v="1"/>
    <s v="spaces"/>
    <x v="3022"/>
    <d v="2016-08-27T22:53:29"/>
  </r>
  <r>
    <n v="700"/>
    <n v="721"/>
    <x v="0"/>
    <s v="GB"/>
    <s v="GBP"/>
    <n v="1434039186"/>
    <n v="1430151186"/>
    <b v="0"/>
    <n v="6"/>
    <b v="1"/>
    <x v="38"/>
    <n v="1.03"/>
    <n v="120.16666666666667"/>
    <x v="1"/>
    <s v="spaces"/>
    <x v="3023"/>
    <d v="2015-06-11T16:13:06"/>
  </r>
  <r>
    <n v="5000"/>
    <n v="12321"/>
    <x v="0"/>
    <s v="US"/>
    <s v="USD"/>
    <n v="1349567475"/>
    <n v="1346975475"/>
    <b v="0"/>
    <n v="182"/>
    <b v="1"/>
    <x v="38"/>
    <n v="2.4641999999999999"/>
    <n v="67.697802197802204"/>
    <x v="1"/>
    <s v="spaces"/>
    <x v="3024"/>
    <d v="2012-10-06T23:51:15"/>
  </r>
  <r>
    <n v="2500"/>
    <n v="7555"/>
    <x v="0"/>
    <s v="GB"/>
    <s v="GBP"/>
    <n v="1401465600"/>
    <n v="1399032813"/>
    <b v="0"/>
    <n v="145"/>
    <b v="1"/>
    <x v="38"/>
    <n v="3.0219999999999998"/>
    <n v="52.103448275862071"/>
    <x v="1"/>
    <s v="spaces"/>
    <x v="3025"/>
    <d v="2014-05-30T16:00:00"/>
  </r>
  <r>
    <n v="900"/>
    <n v="1290"/>
    <x v="0"/>
    <s v="GB"/>
    <s v="GBP"/>
    <n v="1488538892"/>
    <n v="1487329292"/>
    <b v="0"/>
    <n v="25"/>
    <b v="1"/>
    <x v="38"/>
    <n v="1.4333333333333333"/>
    <n v="51.6"/>
    <x v="1"/>
    <s v="spaces"/>
    <x v="3026"/>
    <d v="2017-03-03T11:01:32"/>
  </r>
  <r>
    <n v="40000"/>
    <n v="52576"/>
    <x v="0"/>
    <s v="US"/>
    <s v="USD"/>
    <n v="1426866851"/>
    <n v="1424278451"/>
    <b v="0"/>
    <n v="320"/>
    <b v="1"/>
    <x v="38"/>
    <n v="1.3144"/>
    <n v="164.3"/>
    <x v="1"/>
    <s v="spaces"/>
    <x v="3027"/>
    <d v="2015-03-20T15:54:11"/>
  </r>
  <r>
    <n v="5000"/>
    <n v="8401"/>
    <x v="0"/>
    <s v="US"/>
    <s v="USD"/>
    <n v="1471242025"/>
    <n v="1468650025"/>
    <b v="0"/>
    <n v="99"/>
    <b v="1"/>
    <x v="38"/>
    <n v="1.6801999999999999"/>
    <n v="84.858585858585855"/>
    <x v="1"/>
    <s v="spaces"/>
    <x v="3028"/>
    <d v="2016-08-15T06:20:25"/>
  </r>
  <r>
    <n v="30000"/>
    <n v="32903"/>
    <x v="0"/>
    <s v="US"/>
    <s v="USD"/>
    <n v="1416285300"/>
    <n v="1413824447"/>
    <b v="0"/>
    <n v="348"/>
    <b v="1"/>
    <x v="38"/>
    <n v="1.0967666666666667"/>
    <n v="94.548850574712645"/>
    <x v="1"/>
    <s v="spaces"/>
    <x v="3029"/>
    <d v="2014-11-18T04:35:00"/>
  </r>
  <r>
    <n v="1750"/>
    <n v="1867"/>
    <x v="0"/>
    <s v="US"/>
    <s v="USD"/>
    <n v="1442426171"/>
    <n v="1439834171"/>
    <b v="0"/>
    <n v="41"/>
    <b v="1"/>
    <x v="38"/>
    <n v="1.0668571428571429"/>
    <n v="45.536585365853661"/>
    <x v="1"/>
    <s v="spaces"/>
    <x v="3030"/>
    <d v="2015-09-16T17:56:11"/>
  </r>
  <r>
    <n v="1500"/>
    <n v="1500"/>
    <x v="0"/>
    <s v="US"/>
    <s v="USD"/>
    <n v="1476479447"/>
    <n v="1471295447"/>
    <b v="0"/>
    <n v="29"/>
    <b v="1"/>
    <x v="38"/>
    <n v="1"/>
    <n v="51.724137931034484"/>
    <x v="1"/>
    <s v="spaces"/>
    <x v="3031"/>
    <d v="2016-10-14T21:10:47"/>
  </r>
  <r>
    <n v="1000"/>
    <n v="1272"/>
    <x v="0"/>
    <s v="US"/>
    <s v="USD"/>
    <n v="1441933459"/>
    <n v="1439341459"/>
    <b v="0"/>
    <n v="25"/>
    <b v="1"/>
    <x v="38"/>
    <n v="1.272"/>
    <n v="50.88"/>
    <x v="1"/>
    <s v="spaces"/>
    <x v="3032"/>
    <d v="2015-09-11T01:04:19"/>
  </r>
  <r>
    <n v="3000"/>
    <n v="4396"/>
    <x v="0"/>
    <s v="US"/>
    <s v="USD"/>
    <n v="1471487925"/>
    <n v="1468895925"/>
    <b v="0"/>
    <n v="23"/>
    <b v="1"/>
    <x v="38"/>
    <n v="1.4653333333333334"/>
    <n v="191.13043478260869"/>
    <x v="1"/>
    <s v="spaces"/>
    <x v="3033"/>
    <d v="2016-08-18T02:38:45"/>
  </r>
  <r>
    <n v="100000"/>
    <n v="112536"/>
    <x v="0"/>
    <s v="US"/>
    <s v="USD"/>
    <n v="1477972740"/>
    <n v="1475326255"/>
    <b v="0"/>
    <n v="1260"/>
    <b v="1"/>
    <x v="38"/>
    <n v="1.1253599999999999"/>
    <n v="89.314285714285717"/>
    <x v="1"/>
    <s v="spaces"/>
    <x v="3034"/>
    <d v="2016-11-01T03:59:00"/>
  </r>
  <r>
    <n v="25000"/>
    <n v="27196.71"/>
    <x v="0"/>
    <s v="US"/>
    <s v="USD"/>
    <n v="1367674009"/>
    <n v="1365082009"/>
    <b v="0"/>
    <n v="307"/>
    <b v="1"/>
    <x v="38"/>
    <n v="1.0878684000000001"/>
    <n v="88.588631921824103"/>
    <x v="1"/>
    <s v="spaces"/>
    <x v="3035"/>
    <d v="2013-05-04T13:26:49"/>
  </r>
  <r>
    <n v="25000"/>
    <n v="31683"/>
    <x v="0"/>
    <s v="US"/>
    <s v="USD"/>
    <n v="1376654340"/>
    <n v="1373568644"/>
    <b v="0"/>
    <n v="329"/>
    <b v="1"/>
    <x v="38"/>
    <n v="1.26732"/>
    <n v="96.300911854103347"/>
    <x v="1"/>
    <s v="spaces"/>
    <x v="3036"/>
    <d v="2013-08-16T11:59:00"/>
  </r>
  <r>
    <n v="500"/>
    <n v="1066"/>
    <x v="0"/>
    <s v="US"/>
    <s v="USD"/>
    <n v="1285995540"/>
    <n v="1279574773"/>
    <b v="0"/>
    <n v="32"/>
    <b v="1"/>
    <x v="38"/>
    <n v="2.1320000000000001"/>
    <n v="33.3125"/>
    <x v="1"/>
    <s v="spaces"/>
    <x v="3037"/>
    <d v="2010-10-02T04:59:00"/>
  </r>
  <r>
    <n v="1000"/>
    <n v="1005"/>
    <x v="0"/>
    <s v="US"/>
    <s v="USD"/>
    <n v="1457071397"/>
    <n v="1451887397"/>
    <b v="0"/>
    <n v="27"/>
    <b v="1"/>
    <x v="38"/>
    <n v="1.0049999999999999"/>
    <n v="37.222222222222221"/>
    <x v="1"/>
    <s v="spaces"/>
    <x v="3038"/>
    <d v="2016-03-04T06:03:17"/>
  </r>
  <r>
    <n v="20000"/>
    <n v="21742.78"/>
    <x v="0"/>
    <s v="US"/>
    <s v="USD"/>
    <n v="1388303940"/>
    <n v="1386011038"/>
    <b v="0"/>
    <n v="236"/>
    <b v="1"/>
    <x v="38"/>
    <n v="1.0871389999999999"/>
    <n v="92.130423728813554"/>
    <x v="1"/>
    <s v="spaces"/>
    <x v="3039"/>
    <d v="2013-12-29T07:59:00"/>
  </r>
  <r>
    <n v="3000"/>
    <n v="3225"/>
    <x v="0"/>
    <s v="US"/>
    <s v="USD"/>
    <n v="1435359600"/>
    <n v="1434999621"/>
    <b v="0"/>
    <n v="42"/>
    <b v="1"/>
    <x v="38"/>
    <n v="1.075"/>
    <n v="76.785714285714292"/>
    <x v="1"/>
    <s v="spaces"/>
    <x v="3040"/>
    <d v="2015-06-26T23:00:00"/>
  </r>
  <r>
    <n v="8300"/>
    <n v="9170"/>
    <x v="0"/>
    <s v="US"/>
    <s v="USD"/>
    <n v="1453323048"/>
    <n v="1450731048"/>
    <b v="0"/>
    <n v="95"/>
    <b v="1"/>
    <x v="38"/>
    <n v="1.1048192771084338"/>
    <n v="96.526315789473685"/>
    <x v="1"/>
    <s v="spaces"/>
    <x v="3041"/>
    <d v="2016-01-20T20:50:48"/>
  </r>
  <r>
    <n v="1500"/>
    <n v="1920"/>
    <x v="0"/>
    <s v="GB"/>
    <s v="GBP"/>
    <n v="1444149047"/>
    <n v="1441557047"/>
    <b v="0"/>
    <n v="37"/>
    <b v="1"/>
    <x v="38"/>
    <n v="1.28"/>
    <n v="51.891891891891895"/>
    <x v="1"/>
    <s v="spaces"/>
    <x v="3042"/>
    <d v="2015-10-06T16:30:47"/>
  </r>
  <r>
    <n v="15000"/>
    <n v="16501"/>
    <x v="0"/>
    <s v="CA"/>
    <s v="CAD"/>
    <n v="1429152600"/>
    <n v="1426815699"/>
    <b v="0"/>
    <n v="128"/>
    <b v="1"/>
    <x v="38"/>
    <n v="1.1000666666666667"/>
    <n v="128.9140625"/>
    <x v="1"/>
    <s v="spaces"/>
    <x v="3043"/>
    <d v="2015-04-16T02:50:00"/>
  </r>
  <r>
    <n v="12000"/>
    <n v="13121"/>
    <x v="0"/>
    <s v="US"/>
    <s v="USD"/>
    <n v="1454433998"/>
    <n v="1453137998"/>
    <b v="0"/>
    <n v="156"/>
    <b v="1"/>
    <x v="38"/>
    <n v="1.0934166666666667"/>
    <n v="84.108974358974365"/>
    <x v="1"/>
    <s v="spaces"/>
    <x v="3044"/>
    <d v="2016-02-02T17:26:38"/>
  </r>
  <r>
    <n v="4000"/>
    <n v="5308.26"/>
    <x v="0"/>
    <s v="US"/>
    <s v="USD"/>
    <n v="1408679055"/>
    <n v="1406087055"/>
    <b v="0"/>
    <n v="64"/>
    <b v="1"/>
    <x v="38"/>
    <n v="1.3270650000000002"/>
    <n v="82.941562500000003"/>
    <x v="1"/>
    <s v="spaces"/>
    <x v="3045"/>
    <d v="2014-08-22T03:44:15"/>
  </r>
  <r>
    <n v="7900"/>
    <n v="15077"/>
    <x v="0"/>
    <s v="US"/>
    <s v="USD"/>
    <n v="1410324720"/>
    <n v="1407784586"/>
    <b v="0"/>
    <n v="58"/>
    <b v="1"/>
    <x v="38"/>
    <n v="1.9084810126582279"/>
    <n v="259.94827586206895"/>
    <x v="1"/>
    <s v="spaces"/>
    <x v="3046"/>
    <d v="2014-09-10T04:52:00"/>
  </r>
  <r>
    <n v="500"/>
    <n v="745"/>
    <x v="0"/>
    <s v="US"/>
    <s v="USD"/>
    <n v="1461762960"/>
    <n v="1457999054"/>
    <b v="0"/>
    <n v="20"/>
    <b v="1"/>
    <x v="38"/>
    <n v="1.49"/>
    <n v="37.25"/>
    <x v="1"/>
    <s v="spaces"/>
    <x v="3047"/>
    <d v="2016-04-27T13:16:00"/>
  </r>
  <r>
    <n v="5000"/>
    <n v="8320"/>
    <x v="0"/>
    <s v="US"/>
    <s v="USD"/>
    <n v="1420060920"/>
    <n v="1417556262"/>
    <b v="0"/>
    <n v="47"/>
    <b v="1"/>
    <x v="38"/>
    <n v="1.6639999999999999"/>
    <n v="177.02127659574469"/>
    <x v="1"/>
    <s v="spaces"/>
    <x v="3048"/>
    <d v="2014-12-31T21:22:00"/>
  </r>
  <r>
    <n v="3750"/>
    <n v="4000"/>
    <x v="0"/>
    <s v="US"/>
    <s v="USD"/>
    <n v="1434241255"/>
    <n v="1431649255"/>
    <b v="0"/>
    <n v="54"/>
    <b v="1"/>
    <x v="38"/>
    <n v="1.0666666666666667"/>
    <n v="74.074074074074076"/>
    <x v="1"/>
    <s v="spaces"/>
    <x v="3049"/>
    <d v="2015-06-14T00:20:55"/>
  </r>
  <r>
    <n v="600"/>
    <n v="636"/>
    <x v="0"/>
    <s v="US"/>
    <s v="USD"/>
    <n v="1462420960"/>
    <n v="1459828960"/>
    <b v="0"/>
    <n v="9"/>
    <b v="1"/>
    <x v="38"/>
    <n v="1.06"/>
    <n v="70.666666666666671"/>
    <x v="1"/>
    <s v="spaces"/>
    <x v="3050"/>
    <d v="2016-05-05T04:02:40"/>
  </r>
  <r>
    <n v="3500"/>
    <n v="827"/>
    <x v="2"/>
    <s v="GB"/>
    <s v="GBP"/>
    <n v="1486547945"/>
    <n v="1483955945"/>
    <b v="1"/>
    <n v="35"/>
    <b v="0"/>
    <x v="38"/>
    <n v="0.23628571428571429"/>
    <n v="23.62857142857143"/>
    <x v="1"/>
    <s v="spaces"/>
    <x v="3051"/>
    <d v="2017-02-08T09:59:05"/>
  </r>
  <r>
    <n v="50000"/>
    <n v="75"/>
    <x v="2"/>
    <s v="US"/>
    <s v="USD"/>
    <n v="1432828740"/>
    <n v="1430237094"/>
    <b v="0"/>
    <n v="2"/>
    <b v="0"/>
    <x v="38"/>
    <n v="1.5E-3"/>
    <n v="37.5"/>
    <x v="1"/>
    <s v="spaces"/>
    <x v="3052"/>
    <d v="2015-05-28T15:59:00"/>
  </r>
  <r>
    <n v="10000"/>
    <n v="40"/>
    <x v="2"/>
    <s v="US"/>
    <s v="USD"/>
    <n v="1412222340"/>
    <n v="1407781013"/>
    <b v="0"/>
    <n v="3"/>
    <b v="0"/>
    <x v="38"/>
    <n v="4.0000000000000001E-3"/>
    <n v="13.333333333333334"/>
    <x v="1"/>
    <s v="spaces"/>
    <x v="3053"/>
    <d v="2014-10-02T03:59:00"/>
  </r>
  <r>
    <n v="300"/>
    <n v="0"/>
    <x v="2"/>
    <s v="US"/>
    <s v="USD"/>
    <n v="1425258240"/>
    <n v="1422043154"/>
    <b v="0"/>
    <n v="0"/>
    <b v="0"/>
    <x v="38"/>
    <n v="0"/>
    <e v="#DIV/0!"/>
    <x v="1"/>
    <s v="spaces"/>
    <x v="3054"/>
    <d v="2015-03-02T01:04:00"/>
  </r>
  <r>
    <n v="20000"/>
    <n v="1"/>
    <x v="2"/>
    <s v="US"/>
    <s v="USD"/>
    <n v="1420844390"/>
    <n v="1415660390"/>
    <b v="0"/>
    <n v="1"/>
    <b v="0"/>
    <x v="38"/>
    <n v="5.0000000000000002E-5"/>
    <n v="1"/>
    <x v="1"/>
    <s v="spaces"/>
    <x v="3055"/>
    <d v="2015-01-09T22:59:50"/>
  </r>
  <r>
    <n v="25000"/>
    <n v="0"/>
    <x v="2"/>
    <s v="US"/>
    <s v="USD"/>
    <n v="1412003784"/>
    <n v="1406819784"/>
    <b v="0"/>
    <n v="0"/>
    <b v="0"/>
    <x v="38"/>
    <n v="0"/>
    <e v="#DIV/0!"/>
    <x v="1"/>
    <s v="spaces"/>
    <x v="3056"/>
    <d v="2014-09-29T15:16:24"/>
  </r>
  <r>
    <n v="50000"/>
    <n v="0"/>
    <x v="2"/>
    <s v="GB"/>
    <s v="GBP"/>
    <n v="1459694211"/>
    <n v="1457105811"/>
    <b v="0"/>
    <n v="0"/>
    <b v="0"/>
    <x v="38"/>
    <n v="0"/>
    <e v="#DIV/0!"/>
    <x v="1"/>
    <s v="spaces"/>
    <x v="3057"/>
    <d v="2016-04-03T14:36:51"/>
  </r>
  <r>
    <n v="18000"/>
    <n v="3"/>
    <x v="2"/>
    <s v="IT"/>
    <s v="EUR"/>
    <n v="1463734740"/>
    <n v="1459414740"/>
    <b v="0"/>
    <n v="3"/>
    <b v="0"/>
    <x v="38"/>
    <n v="1.6666666666666666E-4"/>
    <n v="1"/>
    <x v="1"/>
    <s v="spaces"/>
    <x v="3058"/>
    <d v="2016-05-20T08:59:00"/>
  </r>
  <r>
    <n v="15000"/>
    <n v="451"/>
    <x v="2"/>
    <s v="US"/>
    <s v="USD"/>
    <n v="1407536846"/>
    <n v="1404944846"/>
    <b v="0"/>
    <n v="11"/>
    <b v="0"/>
    <x v="38"/>
    <n v="3.0066666666666665E-2"/>
    <n v="41"/>
    <x v="1"/>
    <s v="spaces"/>
    <x v="3059"/>
    <d v="2014-08-08T22:27:26"/>
  </r>
  <r>
    <n v="220000"/>
    <n v="335"/>
    <x v="2"/>
    <s v="US"/>
    <s v="USD"/>
    <n v="1443422134"/>
    <n v="1440830134"/>
    <b v="0"/>
    <n v="6"/>
    <b v="0"/>
    <x v="38"/>
    <n v="1.5227272727272728E-3"/>
    <n v="55.833333333333336"/>
    <x v="1"/>
    <s v="spaces"/>
    <x v="3060"/>
    <d v="2015-09-28T06:35:34"/>
  </r>
  <r>
    <n v="1000000"/>
    <n v="0"/>
    <x v="2"/>
    <s v="US"/>
    <s v="USD"/>
    <n v="1407955748"/>
    <n v="1405363748"/>
    <b v="0"/>
    <n v="0"/>
    <b v="0"/>
    <x v="38"/>
    <n v="0"/>
    <e v="#DIV/0!"/>
    <x v="1"/>
    <s v="spaces"/>
    <x v="3061"/>
    <d v="2014-08-13T18:49:08"/>
  </r>
  <r>
    <n v="10000"/>
    <n v="6684"/>
    <x v="2"/>
    <s v="US"/>
    <s v="USD"/>
    <n v="1443636000"/>
    <n v="1441111892"/>
    <b v="0"/>
    <n v="67"/>
    <b v="0"/>
    <x v="38"/>
    <n v="0.66839999999999999"/>
    <n v="99.761194029850742"/>
    <x v="1"/>
    <s v="spaces"/>
    <x v="3062"/>
    <d v="2015-09-30T18:00:00"/>
  </r>
  <r>
    <n v="3000"/>
    <n v="587"/>
    <x v="2"/>
    <s v="US"/>
    <s v="USD"/>
    <n v="1477174138"/>
    <n v="1474150138"/>
    <b v="0"/>
    <n v="23"/>
    <b v="0"/>
    <x v="38"/>
    <n v="0.19566666666666666"/>
    <n v="25.521739130434781"/>
    <x v="1"/>
    <s v="spaces"/>
    <x v="3063"/>
    <d v="2016-10-22T22:08:58"/>
  </r>
  <r>
    <n v="75000"/>
    <n v="8471"/>
    <x v="2"/>
    <s v="US"/>
    <s v="USD"/>
    <n v="1448175540"/>
    <n v="1445483246"/>
    <b v="0"/>
    <n v="72"/>
    <b v="0"/>
    <x v="38"/>
    <n v="0.11294666666666667"/>
    <n v="117.65277777777777"/>
    <x v="1"/>
    <s v="spaces"/>
    <x v="3064"/>
    <d v="2015-11-22T06:59:00"/>
  </r>
  <r>
    <n v="25000"/>
    <n v="10"/>
    <x v="2"/>
    <s v="US"/>
    <s v="USD"/>
    <n v="1406683172"/>
    <n v="1404523172"/>
    <b v="0"/>
    <n v="2"/>
    <b v="0"/>
    <x v="38"/>
    <n v="4.0000000000000002E-4"/>
    <n v="5"/>
    <x v="1"/>
    <s v="spaces"/>
    <x v="3065"/>
    <d v="2014-07-30T01:19:32"/>
  </r>
  <r>
    <n v="350000"/>
    <n v="41950"/>
    <x v="2"/>
    <s v="AU"/>
    <s v="AUD"/>
    <n v="1468128537"/>
    <n v="1465536537"/>
    <b v="0"/>
    <n v="15"/>
    <b v="0"/>
    <x v="38"/>
    <n v="0.11985714285714286"/>
    <n v="2796.6666666666665"/>
    <x v="1"/>
    <s v="spaces"/>
    <x v="3066"/>
    <d v="2016-07-10T05:28:57"/>
  </r>
  <r>
    <n v="8000"/>
    <n v="200"/>
    <x v="2"/>
    <s v="NZ"/>
    <s v="NZD"/>
    <n v="1441837879"/>
    <n v="1439245879"/>
    <b v="0"/>
    <n v="1"/>
    <b v="0"/>
    <x v="38"/>
    <n v="2.5000000000000001E-2"/>
    <n v="200"/>
    <x v="1"/>
    <s v="spaces"/>
    <x v="3067"/>
    <d v="2015-09-09T22:31:19"/>
  </r>
  <r>
    <n v="250000"/>
    <n v="175"/>
    <x v="2"/>
    <s v="US"/>
    <s v="USD"/>
    <n v="1445013352"/>
    <n v="1442421352"/>
    <b v="0"/>
    <n v="2"/>
    <b v="0"/>
    <x v="38"/>
    <n v="6.9999999999999999E-4"/>
    <n v="87.5"/>
    <x v="1"/>
    <s v="spaces"/>
    <x v="3068"/>
    <d v="2015-10-16T16:35:52"/>
  </r>
  <r>
    <n v="1000"/>
    <n v="141"/>
    <x v="2"/>
    <s v="US"/>
    <s v="USD"/>
    <n v="1418587234"/>
    <n v="1415995234"/>
    <b v="0"/>
    <n v="7"/>
    <b v="0"/>
    <x v="38"/>
    <n v="0.14099999999999999"/>
    <n v="20.142857142857142"/>
    <x v="1"/>
    <s v="spaces"/>
    <x v="3069"/>
    <d v="2014-12-14T20:00:34"/>
  </r>
  <r>
    <n v="10000"/>
    <n v="334"/>
    <x v="2"/>
    <s v="GB"/>
    <s v="GBP"/>
    <n v="1481132169"/>
    <n v="1479317769"/>
    <b v="0"/>
    <n v="16"/>
    <b v="0"/>
    <x v="38"/>
    <n v="3.3399999999999999E-2"/>
    <n v="20.875"/>
    <x v="1"/>
    <s v="spaces"/>
    <x v="3070"/>
    <d v="2016-12-07T17:36:09"/>
  </r>
  <r>
    <n v="12000"/>
    <n v="7173"/>
    <x v="2"/>
    <s v="US"/>
    <s v="USD"/>
    <n v="1429595940"/>
    <n v="1428082481"/>
    <b v="0"/>
    <n v="117"/>
    <b v="0"/>
    <x v="38"/>
    <n v="0.59775"/>
    <n v="61.307692307692307"/>
    <x v="1"/>
    <s v="spaces"/>
    <x v="3071"/>
    <d v="2015-04-21T05:59:00"/>
  </r>
  <r>
    <n v="12000"/>
    <n v="2"/>
    <x v="2"/>
    <s v="US"/>
    <s v="USD"/>
    <n v="1477791960"/>
    <n v="1476549262"/>
    <b v="0"/>
    <n v="2"/>
    <b v="0"/>
    <x v="38"/>
    <n v="1.6666666666666666E-4"/>
    <n v="1"/>
    <x v="1"/>
    <s v="spaces"/>
    <x v="3072"/>
    <d v="2016-10-30T01:46:00"/>
  </r>
  <r>
    <n v="2800000"/>
    <n v="645"/>
    <x v="2"/>
    <s v="US"/>
    <s v="USD"/>
    <n v="1434309540"/>
    <n v="1429287900"/>
    <b v="0"/>
    <n v="7"/>
    <b v="0"/>
    <x v="38"/>
    <n v="2.3035714285714285E-4"/>
    <n v="92.142857142857139"/>
    <x v="1"/>
    <s v="spaces"/>
    <x v="3073"/>
    <d v="2015-06-14T19:19:00"/>
  </r>
  <r>
    <n v="25000"/>
    <n v="22"/>
    <x v="2"/>
    <s v="FR"/>
    <s v="EUR"/>
    <n v="1457617359"/>
    <n v="1455025359"/>
    <b v="0"/>
    <n v="3"/>
    <b v="0"/>
    <x v="38"/>
    <n v="8.8000000000000003E-4"/>
    <n v="7.333333333333333"/>
    <x v="1"/>
    <s v="spaces"/>
    <x v="3074"/>
    <d v="2016-03-10T13:42:39"/>
  </r>
  <r>
    <n v="15000"/>
    <n v="1296"/>
    <x v="2"/>
    <s v="US"/>
    <s v="USD"/>
    <n v="1471573640"/>
    <n v="1467253640"/>
    <b v="0"/>
    <n v="20"/>
    <b v="0"/>
    <x v="38"/>
    <n v="8.6400000000000005E-2"/>
    <n v="64.8"/>
    <x v="1"/>
    <s v="spaces"/>
    <x v="3075"/>
    <d v="2016-08-19T02:27:20"/>
  </r>
  <r>
    <n v="10000"/>
    <n v="1506"/>
    <x v="2"/>
    <s v="US"/>
    <s v="USD"/>
    <n v="1444405123"/>
    <n v="1439221123"/>
    <b v="0"/>
    <n v="50"/>
    <b v="0"/>
    <x v="38"/>
    <n v="0.15060000000000001"/>
    <n v="30.12"/>
    <x v="1"/>
    <s v="spaces"/>
    <x v="3076"/>
    <d v="2015-10-09T15:38:43"/>
  </r>
  <r>
    <n v="22000"/>
    <n v="105"/>
    <x v="2"/>
    <s v="CA"/>
    <s v="CAD"/>
    <n v="1488495478"/>
    <n v="1485903478"/>
    <b v="0"/>
    <n v="2"/>
    <b v="0"/>
    <x v="38"/>
    <n v="4.7727272727272731E-3"/>
    <n v="52.5"/>
    <x v="1"/>
    <s v="spaces"/>
    <x v="3077"/>
    <d v="2017-03-02T22:57:58"/>
  </r>
  <r>
    <n v="60000"/>
    <n v="71"/>
    <x v="2"/>
    <s v="US"/>
    <s v="USD"/>
    <n v="1424920795"/>
    <n v="1422328795"/>
    <b v="0"/>
    <n v="3"/>
    <b v="0"/>
    <x v="38"/>
    <n v="1.1833333333333333E-3"/>
    <n v="23.666666666666668"/>
    <x v="1"/>
    <s v="spaces"/>
    <x v="3078"/>
    <d v="2015-02-26T03:19:55"/>
  </r>
  <r>
    <n v="1333666"/>
    <n v="11226"/>
    <x v="2"/>
    <s v="US"/>
    <s v="USD"/>
    <n v="1427040435"/>
    <n v="1424452035"/>
    <b v="0"/>
    <n v="27"/>
    <b v="0"/>
    <x v="38"/>
    <n v="8.4173998587352451E-3"/>
    <n v="415.77777777777777"/>
    <x v="1"/>
    <s v="spaces"/>
    <x v="3079"/>
    <d v="2015-03-22T16:07:15"/>
  </r>
  <r>
    <n v="2000000"/>
    <n v="376"/>
    <x v="2"/>
    <s v="US"/>
    <s v="USD"/>
    <n v="1419644444"/>
    <n v="1414456844"/>
    <b v="0"/>
    <n v="7"/>
    <b v="0"/>
    <x v="38"/>
    <n v="1.8799999999999999E-4"/>
    <n v="53.714285714285715"/>
    <x v="1"/>
    <s v="spaces"/>
    <x v="3080"/>
    <d v="2014-12-27T01:40:44"/>
  </r>
  <r>
    <n v="1000000"/>
    <n v="2103"/>
    <x v="2"/>
    <s v="US"/>
    <s v="USD"/>
    <n v="1442722891"/>
    <n v="1440130891"/>
    <b v="0"/>
    <n v="5"/>
    <b v="0"/>
    <x v="38"/>
    <n v="2.1029999999999998E-3"/>
    <n v="420.6"/>
    <x v="1"/>
    <s v="spaces"/>
    <x v="3081"/>
    <d v="2015-09-20T04:21:31"/>
  </r>
  <r>
    <n v="9000"/>
    <n v="0"/>
    <x v="2"/>
    <s v="US"/>
    <s v="USD"/>
    <n v="1447628946"/>
    <n v="1445033346"/>
    <b v="0"/>
    <n v="0"/>
    <b v="0"/>
    <x v="38"/>
    <n v="0"/>
    <e v="#DIV/0!"/>
    <x v="1"/>
    <s v="spaces"/>
    <x v="3082"/>
    <d v="2015-11-15T23:09:06"/>
  </r>
  <r>
    <n v="20000"/>
    <n v="56"/>
    <x v="2"/>
    <s v="US"/>
    <s v="USD"/>
    <n v="1409547600"/>
    <n v="1406986278"/>
    <b v="0"/>
    <n v="3"/>
    <b v="0"/>
    <x v="38"/>
    <n v="2.8E-3"/>
    <n v="18.666666666666668"/>
    <x v="1"/>
    <s v="spaces"/>
    <x v="3083"/>
    <d v="2014-09-01T05:00:00"/>
  </r>
  <r>
    <n v="4059"/>
    <n v="470"/>
    <x v="2"/>
    <s v="US"/>
    <s v="USD"/>
    <n v="1430851680"/>
    <n v="1428340931"/>
    <b v="0"/>
    <n v="6"/>
    <b v="0"/>
    <x v="38"/>
    <n v="0.11579206701157921"/>
    <n v="78.333333333333329"/>
    <x v="1"/>
    <s v="spaces"/>
    <x v="3084"/>
    <d v="2015-05-05T18:48:00"/>
  </r>
  <r>
    <n v="25000"/>
    <n v="610"/>
    <x v="2"/>
    <s v="US"/>
    <s v="USD"/>
    <n v="1443561159"/>
    <n v="1440969159"/>
    <b v="0"/>
    <n v="9"/>
    <b v="0"/>
    <x v="38"/>
    <n v="2.4400000000000002E-2"/>
    <n v="67.777777777777771"/>
    <x v="1"/>
    <s v="spaces"/>
    <x v="3085"/>
    <d v="2015-09-29T21:12:39"/>
  </r>
  <r>
    <n v="20000"/>
    <n v="50"/>
    <x v="2"/>
    <s v="IT"/>
    <s v="EUR"/>
    <n v="1439827559"/>
    <n v="1434643559"/>
    <b v="0"/>
    <n v="3"/>
    <b v="0"/>
    <x v="38"/>
    <n v="2.5000000000000001E-3"/>
    <n v="16.666666666666668"/>
    <x v="1"/>
    <s v="spaces"/>
    <x v="3086"/>
    <d v="2015-08-17T16:05:59"/>
  </r>
  <r>
    <n v="20000"/>
    <n v="125"/>
    <x v="2"/>
    <s v="US"/>
    <s v="USD"/>
    <n v="1482294990"/>
    <n v="1477107390"/>
    <b v="0"/>
    <n v="2"/>
    <b v="0"/>
    <x v="38"/>
    <n v="6.2500000000000003E-3"/>
    <n v="62.5"/>
    <x v="1"/>
    <s v="spaces"/>
    <x v="3087"/>
    <d v="2016-12-21T04:36:30"/>
  </r>
  <r>
    <n v="65000"/>
    <n v="126"/>
    <x v="2"/>
    <s v="US"/>
    <s v="USD"/>
    <n v="1420724460"/>
    <n v="1418046247"/>
    <b v="0"/>
    <n v="3"/>
    <b v="0"/>
    <x v="38"/>
    <n v="1.9384615384615384E-3"/>
    <n v="42"/>
    <x v="1"/>
    <s v="spaces"/>
    <x v="3088"/>
    <d v="2015-01-08T13:41:00"/>
  </r>
  <r>
    <n v="25000"/>
    <n v="5854"/>
    <x v="2"/>
    <s v="US"/>
    <s v="USD"/>
    <n v="1468029540"/>
    <n v="1465304483"/>
    <b v="0"/>
    <n v="45"/>
    <b v="0"/>
    <x v="38"/>
    <n v="0.23416000000000001"/>
    <n v="130.0888888888889"/>
    <x v="1"/>
    <s v="spaces"/>
    <x v="3089"/>
    <d v="2016-07-09T01:59:00"/>
  </r>
  <r>
    <n v="225000"/>
    <n v="11432"/>
    <x v="2"/>
    <s v="US"/>
    <s v="USD"/>
    <n v="1430505545"/>
    <n v="1425325145"/>
    <b v="0"/>
    <n v="9"/>
    <b v="0"/>
    <x v="38"/>
    <n v="5.080888888888889E-2"/>
    <n v="1270.2222222222222"/>
    <x v="1"/>
    <s v="spaces"/>
    <x v="3090"/>
    <d v="2015-05-01T18:39:05"/>
  </r>
  <r>
    <n v="5000"/>
    <n v="796"/>
    <x v="2"/>
    <s v="US"/>
    <s v="USD"/>
    <n v="1471214743"/>
    <n v="1468622743"/>
    <b v="0"/>
    <n v="9"/>
    <b v="0"/>
    <x v="38"/>
    <n v="0.15920000000000001"/>
    <n v="88.444444444444443"/>
    <x v="1"/>
    <s v="spaces"/>
    <x v="3091"/>
    <d v="2016-08-14T22:45:43"/>
  </r>
  <r>
    <n v="100000"/>
    <n v="1183.19"/>
    <x v="2"/>
    <s v="US"/>
    <s v="USD"/>
    <n v="1444946400"/>
    <n v="1441723912"/>
    <b v="0"/>
    <n v="21"/>
    <b v="0"/>
    <x v="38"/>
    <n v="1.1831900000000001E-2"/>
    <n v="56.342380952380957"/>
    <x v="1"/>
    <s v="spaces"/>
    <x v="3092"/>
    <d v="2015-10-15T22:00:00"/>
  </r>
  <r>
    <n v="4000"/>
    <n v="910"/>
    <x v="2"/>
    <s v="CA"/>
    <s v="CAD"/>
    <n v="1401595140"/>
    <n v="1398980941"/>
    <b v="0"/>
    <n v="17"/>
    <b v="0"/>
    <x v="38"/>
    <n v="0.22750000000000001"/>
    <n v="53.529411764705884"/>
    <x v="1"/>
    <s v="spaces"/>
    <x v="3093"/>
    <d v="2014-06-01T03:59:00"/>
  </r>
  <r>
    <n v="100000"/>
    <n v="25"/>
    <x v="2"/>
    <s v="US"/>
    <s v="USD"/>
    <n v="1442775956"/>
    <n v="1437591956"/>
    <b v="0"/>
    <n v="1"/>
    <b v="0"/>
    <x v="38"/>
    <n v="2.5000000000000001E-4"/>
    <n v="25"/>
    <x v="1"/>
    <s v="spaces"/>
    <x v="3094"/>
    <d v="2015-09-20T19:05:56"/>
  </r>
  <r>
    <n v="14920"/>
    <n v="50"/>
    <x v="2"/>
    <s v="US"/>
    <s v="USD"/>
    <n v="1470011780"/>
    <n v="1464827780"/>
    <b v="0"/>
    <n v="1"/>
    <b v="0"/>
    <x v="38"/>
    <n v="3.351206434316354E-3"/>
    <n v="50"/>
    <x v="1"/>
    <s v="spaces"/>
    <x v="3095"/>
    <d v="2016-08-01T00:36:20"/>
  </r>
  <r>
    <n v="20000"/>
    <n v="795"/>
    <x v="2"/>
    <s v="US"/>
    <s v="USD"/>
    <n v="1432151326"/>
    <n v="1429559326"/>
    <b v="0"/>
    <n v="14"/>
    <b v="0"/>
    <x v="38"/>
    <n v="3.9750000000000001E-2"/>
    <n v="56.785714285714285"/>
    <x v="1"/>
    <s v="spaces"/>
    <x v="3096"/>
    <d v="2015-05-20T19:48:46"/>
  </r>
  <r>
    <n v="10000"/>
    <n v="1715"/>
    <x v="2"/>
    <s v="GB"/>
    <s v="GBP"/>
    <n v="1475848800"/>
    <n v="1474027501"/>
    <b v="0"/>
    <n v="42"/>
    <b v="0"/>
    <x v="38"/>
    <n v="0.17150000000000001"/>
    <n v="40.833333333333336"/>
    <x v="1"/>
    <s v="spaces"/>
    <x v="3097"/>
    <d v="2016-10-07T14:00:00"/>
  </r>
  <r>
    <n v="48725"/>
    <n v="1758"/>
    <x v="2"/>
    <s v="US"/>
    <s v="USD"/>
    <n v="1454890620"/>
    <n v="1450724449"/>
    <b v="0"/>
    <n v="27"/>
    <b v="0"/>
    <x v="38"/>
    <n v="3.608004104669061E-2"/>
    <n v="65.111111111111114"/>
    <x v="1"/>
    <s v="spaces"/>
    <x v="3098"/>
    <d v="2016-02-08T00:17:00"/>
  </r>
  <r>
    <n v="2000"/>
    <n v="278"/>
    <x v="2"/>
    <s v="US"/>
    <s v="USD"/>
    <n v="1455251591"/>
    <n v="1452659591"/>
    <b v="0"/>
    <n v="5"/>
    <b v="0"/>
    <x v="38"/>
    <n v="0.13900000000000001"/>
    <n v="55.6"/>
    <x v="1"/>
    <s v="spaces"/>
    <x v="3099"/>
    <d v="2016-02-12T04:33:11"/>
  </r>
  <r>
    <n v="12000"/>
    <n v="1827"/>
    <x v="2"/>
    <s v="US"/>
    <s v="USD"/>
    <n v="1413816975"/>
    <n v="1411224975"/>
    <b v="0"/>
    <n v="13"/>
    <b v="0"/>
    <x v="38"/>
    <n v="0.15225"/>
    <n v="140.53846153846155"/>
    <x v="1"/>
    <s v="spaces"/>
    <x v="3100"/>
    <d v="2014-10-20T14:56:15"/>
  </r>
  <r>
    <n v="2500"/>
    <n v="300"/>
    <x v="2"/>
    <s v="FR"/>
    <s v="EUR"/>
    <n v="1437033360"/>
    <n v="1434445937"/>
    <b v="0"/>
    <n v="12"/>
    <b v="0"/>
    <x v="38"/>
    <n v="0.12"/>
    <n v="25"/>
    <x v="1"/>
    <s v="spaces"/>
    <x v="3101"/>
    <d v="2015-07-16T07:56:00"/>
  </r>
  <r>
    <n v="16000"/>
    <n v="6258"/>
    <x v="2"/>
    <s v="GB"/>
    <s v="GBP"/>
    <n v="1471939818"/>
    <n v="1467619818"/>
    <b v="0"/>
    <n v="90"/>
    <b v="0"/>
    <x v="38"/>
    <n v="0.391125"/>
    <n v="69.533333333333331"/>
    <x v="1"/>
    <s v="spaces"/>
    <x v="3102"/>
    <d v="2016-08-23T08:10:18"/>
  </r>
  <r>
    <n v="4100"/>
    <n v="11"/>
    <x v="2"/>
    <s v="US"/>
    <s v="USD"/>
    <n v="1434080706"/>
    <n v="1428896706"/>
    <b v="0"/>
    <n v="2"/>
    <b v="0"/>
    <x v="38"/>
    <n v="2.6829268292682929E-3"/>
    <n v="5.5"/>
    <x v="1"/>
    <s v="spaces"/>
    <x v="3103"/>
    <d v="2015-06-12T03:45:06"/>
  </r>
  <r>
    <n v="4000"/>
    <n v="1185"/>
    <x v="2"/>
    <s v="AU"/>
    <s v="AUD"/>
    <n v="1422928800"/>
    <n v="1420235311"/>
    <b v="0"/>
    <n v="5"/>
    <b v="0"/>
    <x v="38"/>
    <n v="0.29625000000000001"/>
    <n v="237"/>
    <x v="1"/>
    <s v="spaces"/>
    <x v="3104"/>
    <d v="2015-02-03T02:00:00"/>
  </r>
  <r>
    <n v="5845"/>
    <n v="2476"/>
    <x v="2"/>
    <s v="US"/>
    <s v="USD"/>
    <n v="1413694800"/>
    <n v="1408986916"/>
    <b v="0"/>
    <n v="31"/>
    <b v="0"/>
    <x v="38"/>
    <n v="0.4236099230111206"/>
    <n v="79.870967741935488"/>
    <x v="1"/>
    <s v="spaces"/>
    <x v="3105"/>
    <d v="2014-10-19T05:00:00"/>
  </r>
  <r>
    <n v="1000"/>
    <n v="41"/>
    <x v="2"/>
    <s v="GB"/>
    <s v="GBP"/>
    <n v="1442440800"/>
    <n v="1440497876"/>
    <b v="0"/>
    <n v="4"/>
    <b v="0"/>
    <x v="38"/>
    <n v="4.1000000000000002E-2"/>
    <n v="10.25"/>
    <x v="1"/>
    <s v="spaces"/>
    <x v="3106"/>
    <d v="2015-09-16T22:00:00"/>
  </r>
  <r>
    <n v="40000"/>
    <n v="7905"/>
    <x v="2"/>
    <s v="US"/>
    <s v="USD"/>
    <n v="1431372751"/>
    <n v="1430767951"/>
    <b v="0"/>
    <n v="29"/>
    <b v="0"/>
    <x v="38"/>
    <n v="0.197625"/>
    <n v="272.58620689655174"/>
    <x v="1"/>
    <s v="spaces"/>
    <x v="3107"/>
    <d v="2015-05-11T19:32:31"/>
  </r>
  <r>
    <n v="50000"/>
    <n v="26"/>
    <x v="2"/>
    <s v="US"/>
    <s v="USD"/>
    <n v="1430234394"/>
    <n v="1425053994"/>
    <b v="0"/>
    <n v="2"/>
    <b v="0"/>
    <x v="38"/>
    <n v="5.1999999999999995E-4"/>
    <n v="13"/>
    <x v="1"/>
    <s v="spaces"/>
    <x v="3108"/>
    <d v="2015-04-28T15:19:54"/>
  </r>
  <r>
    <n v="26500"/>
    <n v="6633"/>
    <x v="2"/>
    <s v="US"/>
    <s v="USD"/>
    <n v="1409194810"/>
    <n v="1406170810"/>
    <b v="0"/>
    <n v="114"/>
    <b v="0"/>
    <x v="38"/>
    <n v="0.25030188679245285"/>
    <n v="58.184210526315788"/>
    <x v="1"/>
    <s v="spaces"/>
    <x v="3109"/>
    <d v="2014-08-28T03:00:10"/>
  </r>
  <r>
    <n v="25000"/>
    <n v="10"/>
    <x v="2"/>
    <s v="US"/>
    <s v="USD"/>
    <n v="1487465119"/>
    <n v="1484009119"/>
    <b v="0"/>
    <n v="1"/>
    <b v="0"/>
    <x v="38"/>
    <n v="4.0000000000000002E-4"/>
    <n v="10"/>
    <x v="1"/>
    <s v="spaces"/>
    <x v="3110"/>
    <d v="2017-02-19T00:45:19"/>
  </r>
  <r>
    <n v="20000"/>
    <n v="5328"/>
    <x v="2"/>
    <s v="US"/>
    <s v="USD"/>
    <n v="1412432220"/>
    <n v="1409753820"/>
    <b v="0"/>
    <n v="76"/>
    <b v="0"/>
    <x v="38"/>
    <n v="0.26640000000000003"/>
    <n v="70.10526315789474"/>
    <x v="1"/>
    <s v="spaces"/>
    <x v="3111"/>
    <d v="2014-10-04T14:17:00"/>
  </r>
  <r>
    <n v="11000"/>
    <n v="521"/>
    <x v="2"/>
    <s v="US"/>
    <s v="USD"/>
    <n v="1477968934"/>
    <n v="1472784934"/>
    <b v="0"/>
    <n v="9"/>
    <b v="0"/>
    <x v="38"/>
    <n v="4.7363636363636365E-2"/>
    <n v="57.888888888888886"/>
    <x v="1"/>
    <s v="spaces"/>
    <x v="3112"/>
    <d v="2016-11-01T02:55:34"/>
  </r>
  <r>
    <n v="109225"/>
    <n v="4635"/>
    <x v="2"/>
    <s v="US"/>
    <s v="USD"/>
    <n v="1429291982"/>
    <n v="1426699982"/>
    <b v="0"/>
    <n v="37"/>
    <b v="0"/>
    <x v="38"/>
    <n v="4.2435339894712751E-2"/>
    <n v="125.27027027027027"/>
    <x v="1"/>
    <s v="spaces"/>
    <x v="3113"/>
    <d v="2015-04-17T17:33:02"/>
  </r>
  <r>
    <n v="75000"/>
    <n v="0"/>
    <x v="2"/>
    <s v="US"/>
    <s v="USD"/>
    <n v="1411312250"/>
    <n v="1406128250"/>
    <b v="0"/>
    <n v="0"/>
    <b v="0"/>
    <x v="38"/>
    <n v="0"/>
    <e v="#DIV/0!"/>
    <x v="1"/>
    <s v="spaces"/>
    <x v="3114"/>
    <d v="2014-09-21T15:10:50"/>
  </r>
  <r>
    <n v="10000"/>
    <n v="300"/>
    <x v="2"/>
    <s v="SE"/>
    <s v="SEK"/>
    <n v="1465123427"/>
    <n v="1462531427"/>
    <b v="0"/>
    <n v="1"/>
    <b v="0"/>
    <x v="38"/>
    <n v="0.03"/>
    <n v="300"/>
    <x v="1"/>
    <s v="spaces"/>
    <x v="3115"/>
    <d v="2016-06-05T10:43:47"/>
  </r>
  <r>
    <n v="750"/>
    <n v="430"/>
    <x v="2"/>
    <s v="US"/>
    <s v="USD"/>
    <n v="1427890925"/>
    <n v="1426681325"/>
    <b v="0"/>
    <n v="10"/>
    <b v="0"/>
    <x v="38"/>
    <n v="0.57333333333333336"/>
    <n v="43"/>
    <x v="1"/>
    <s v="spaces"/>
    <x v="3116"/>
    <d v="2015-04-01T12:22:05"/>
  </r>
  <r>
    <n v="1000"/>
    <n v="1"/>
    <x v="2"/>
    <s v="GB"/>
    <s v="GBP"/>
    <n v="1464354720"/>
    <n v="1463648360"/>
    <b v="0"/>
    <n v="1"/>
    <b v="0"/>
    <x v="38"/>
    <n v="1E-3"/>
    <n v="1"/>
    <x v="1"/>
    <s v="spaces"/>
    <x v="3117"/>
    <d v="2016-05-27T13:12:00"/>
  </r>
  <r>
    <n v="500000"/>
    <n v="1550"/>
    <x v="2"/>
    <s v="SE"/>
    <s v="SEK"/>
    <n v="1467473723"/>
    <n v="1465832123"/>
    <b v="0"/>
    <n v="2"/>
    <b v="0"/>
    <x v="38"/>
    <n v="3.0999999999999999E-3"/>
    <n v="775"/>
    <x v="1"/>
    <s v="spaces"/>
    <x v="3118"/>
    <d v="2016-07-02T15:35:23"/>
  </r>
  <r>
    <n v="10000"/>
    <n v="5"/>
    <x v="2"/>
    <s v="US"/>
    <s v="USD"/>
    <n v="1427414732"/>
    <n v="1424826332"/>
    <b v="0"/>
    <n v="1"/>
    <b v="0"/>
    <x v="38"/>
    <n v="5.0000000000000001E-4"/>
    <n v="5"/>
    <x v="1"/>
    <s v="spaces"/>
    <x v="3119"/>
    <d v="2015-03-27T00:05:32"/>
  </r>
  <r>
    <n v="1300000"/>
    <n v="128"/>
    <x v="2"/>
    <s v="NL"/>
    <s v="EUR"/>
    <n v="1462484196"/>
    <n v="1457303796"/>
    <b v="0"/>
    <n v="10"/>
    <b v="0"/>
    <x v="38"/>
    <n v="9.8461538461538464E-5"/>
    <n v="12.8"/>
    <x v="1"/>
    <s v="spaces"/>
    <x v="3120"/>
    <d v="2016-05-05T21:36:36"/>
  </r>
  <r>
    <n v="1500"/>
    <n v="10"/>
    <x v="1"/>
    <s v="CA"/>
    <s v="CAD"/>
    <n v="1411748335"/>
    <n v="1406564335"/>
    <b v="0"/>
    <n v="1"/>
    <b v="0"/>
    <x v="38"/>
    <n v="6.6666666666666671E-3"/>
    <n v="10"/>
    <x v="1"/>
    <s v="spaces"/>
    <x v="3121"/>
    <d v="2014-09-26T16:18:55"/>
  </r>
  <r>
    <n v="199"/>
    <n v="116"/>
    <x v="1"/>
    <s v="US"/>
    <s v="USD"/>
    <n v="1478733732"/>
    <n v="1478298132"/>
    <b v="0"/>
    <n v="2"/>
    <b v="0"/>
    <x v="38"/>
    <n v="0.58291457286432158"/>
    <n v="58"/>
    <x v="1"/>
    <s v="spaces"/>
    <x v="3122"/>
    <d v="2016-11-09T23:22:12"/>
  </r>
  <r>
    <n v="125000"/>
    <n v="85192"/>
    <x v="1"/>
    <s v="US"/>
    <s v="USD"/>
    <n v="1468108198"/>
    <n v="1465516198"/>
    <b v="0"/>
    <n v="348"/>
    <b v="0"/>
    <x v="38"/>
    <n v="0.68153600000000003"/>
    <n v="244.80459770114942"/>
    <x v="1"/>
    <s v="spaces"/>
    <x v="3123"/>
    <d v="2016-07-09T23:49:58"/>
  </r>
  <r>
    <n v="800000"/>
    <n v="26"/>
    <x v="1"/>
    <s v="US"/>
    <s v="USD"/>
    <n v="1422902601"/>
    <n v="1417718601"/>
    <b v="0"/>
    <n v="4"/>
    <b v="0"/>
    <x v="38"/>
    <n v="3.2499999999999997E-5"/>
    <n v="6.5"/>
    <x v="1"/>
    <s v="spaces"/>
    <x v="3124"/>
    <d v="2015-02-02T18:43:21"/>
  </r>
  <r>
    <n v="1500000"/>
    <n v="0"/>
    <x v="1"/>
    <s v="US"/>
    <s v="USD"/>
    <n v="1452142672"/>
    <n v="1449550672"/>
    <b v="0"/>
    <n v="0"/>
    <b v="0"/>
    <x v="38"/>
    <n v="0"/>
    <e v="#DIV/0!"/>
    <x v="1"/>
    <s v="spaces"/>
    <x v="3125"/>
    <d v="2016-01-07T04:57:52"/>
  </r>
  <r>
    <n v="25000"/>
    <n v="1040"/>
    <x v="1"/>
    <s v="US"/>
    <s v="USD"/>
    <n v="1459121162"/>
    <n v="1456532762"/>
    <b v="0"/>
    <n v="17"/>
    <b v="0"/>
    <x v="38"/>
    <n v="4.1599999999999998E-2"/>
    <n v="61.176470588235297"/>
    <x v="1"/>
    <s v="spaces"/>
    <x v="3126"/>
    <d v="2016-03-27T23:26:02"/>
  </r>
  <r>
    <n v="100000"/>
    <n v="0"/>
    <x v="1"/>
    <s v="US"/>
    <s v="USD"/>
    <n v="1425242029"/>
    <n v="1422650029"/>
    <b v="0"/>
    <n v="0"/>
    <b v="0"/>
    <x v="38"/>
    <n v="0"/>
    <e v="#DIV/0!"/>
    <x v="1"/>
    <s v="spaces"/>
    <x v="3127"/>
    <d v="2015-03-01T20:33:49"/>
  </r>
  <r>
    <n v="15000"/>
    <n v="16291"/>
    <x v="3"/>
    <s v="US"/>
    <s v="USD"/>
    <n v="1489690141"/>
    <n v="1487101741"/>
    <b v="0"/>
    <n v="117"/>
    <b v="0"/>
    <x v="6"/>
    <n v="1.0860666666666667"/>
    <n v="139.23931623931625"/>
    <x v="1"/>
    <s v="plays"/>
    <x v="3128"/>
    <d v="2017-03-16T18:49:01"/>
  </r>
  <r>
    <n v="1250"/>
    <n v="10"/>
    <x v="3"/>
    <s v="US"/>
    <s v="USD"/>
    <n v="1492542819"/>
    <n v="1489090419"/>
    <b v="0"/>
    <n v="1"/>
    <b v="0"/>
    <x v="6"/>
    <n v="8.0000000000000002E-3"/>
    <n v="10"/>
    <x v="1"/>
    <s v="plays"/>
    <x v="3129"/>
    <d v="2017-04-18T19:13:39"/>
  </r>
  <r>
    <n v="10000"/>
    <n v="375"/>
    <x v="3"/>
    <s v="US"/>
    <s v="USD"/>
    <n v="1492145940"/>
    <n v="1489504916"/>
    <b v="0"/>
    <n v="4"/>
    <b v="0"/>
    <x v="6"/>
    <n v="3.7499999999999999E-2"/>
    <n v="93.75"/>
    <x v="1"/>
    <s v="plays"/>
    <x v="3130"/>
    <d v="2017-04-14T04:59:00"/>
  </r>
  <r>
    <n v="4100"/>
    <n v="645"/>
    <x v="3"/>
    <s v="US"/>
    <s v="USD"/>
    <n v="1491656045"/>
    <n v="1489067645"/>
    <b v="0"/>
    <n v="12"/>
    <b v="0"/>
    <x v="6"/>
    <n v="0.15731707317073171"/>
    <n v="53.75"/>
    <x v="1"/>
    <s v="plays"/>
    <x v="3131"/>
    <d v="2017-04-08T12:54:05"/>
  </r>
  <r>
    <n v="30000"/>
    <n v="10"/>
    <x v="3"/>
    <s v="US"/>
    <s v="USD"/>
    <n v="1492759460"/>
    <n v="1487579060"/>
    <b v="0"/>
    <n v="1"/>
    <b v="0"/>
    <x v="6"/>
    <n v="3.3333333333333332E-4"/>
    <n v="10"/>
    <x v="1"/>
    <s v="plays"/>
    <x v="3132"/>
    <d v="2017-04-21T07:24:20"/>
  </r>
  <r>
    <n v="500"/>
    <n v="540"/>
    <x v="3"/>
    <s v="GB"/>
    <s v="GBP"/>
    <n v="1490358834"/>
    <n v="1487770434"/>
    <b v="0"/>
    <n v="16"/>
    <b v="0"/>
    <x v="6"/>
    <n v="1.08"/>
    <n v="33.75"/>
    <x v="1"/>
    <s v="plays"/>
    <x v="3133"/>
    <d v="2017-03-24T12:33:54"/>
  </r>
  <r>
    <n v="1000"/>
    <n v="225"/>
    <x v="3"/>
    <s v="GB"/>
    <s v="GBP"/>
    <n v="1490631419"/>
    <n v="1488820619"/>
    <b v="0"/>
    <n v="12"/>
    <b v="0"/>
    <x v="6"/>
    <n v="0.22500000000000001"/>
    <n v="18.75"/>
    <x v="1"/>
    <s v="plays"/>
    <x v="3134"/>
    <d v="2017-03-27T16:16:59"/>
  </r>
  <r>
    <n v="777"/>
    <n v="162"/>
    <x v="3"/>
    <s v="US"/>
    <s v="USD"/>
    <n v="1491277121"/>
    <n v="1489376321"/>
    <b v="0"/>
    <n v="7"/>
    <b v="0"/>
    <x v="6"/>
    <n v="0.20849420849420849"/>
    <n v="23.142857142857142"/>
    <x v="1"/>
    <s v="plays"/>
    <x v="3135"/>
    <d v="2017-04-04T03:38:41"/>
  </r>
  <r>
    <n v="500"/>
    <n v="639"/>
    <x v="3"/>
    <s v="GB"/>
    <s v="GBP"/>
    <n v="1491001140"/>
    <n v="1487847954"/>
    <b v="0"/>
    <n v="22"/>
    <b v="0"/>
    <x v="6"/>
    <n v="1.278"/>
    <n v="29.045454545454547"/>
    <x v="1"/>
    <s v="plays"/>
    <x v="3136"/>
    <d v="2017-03-31T22:59:00"/>
  </r>
  <r>
    <n v="1500"/>
    <n v="50"/>
    <x v="3"/>
    <s v="US"/>
    <s v="USD"/>
    <n v="1493838720"/>
    <n v="1489439669"/>
    <b v="0"/>
    <n v="1"/>
    <b v="0"/>
    <x v="6"/>
    <n v="3.3333333333333333E-2"/>
    <n v="50"/>
    <x v="1"/>
    <s v="plays"/>
    <x v="3137"/>
    <d v="2017-05-03T19:12:00"/>
  </r>
  <r>
    <n v="200"/>
    <n v="0"/>
    <x v="3"/>
    <s v="GB"/>
    <s v="GBP"/>
    <n v="1491233407"/>
    <n v="1489591807"/>
    <b v="0"/>
    <n v="0"/>
    <b v="0"/>
    <x v="6"/>
    <n v="0"/>
    <e v="#DIV/0!"/>
    <x v="1"/>
    <s v="plays"/>
    <x v="3138"/>
    <d v="2017-04-03T15:30:07"/>
  </r>
  <r>
    <n v="50000"/>
    <n v="2700"/>
    <x v="3"/>
    <s v="MX"/>
    <s v="MXN"/>
    <n v="1490416380"/>
    <n v="1487485760"/>
    <b v="0"/>
    <n v="6"/>
    <b v="0"/>
    <x v="6"/>
    <n v="5.3999999999999999E-2"/>
    <n v="450"/>
    <x v="1"/>
    <s v="plays"/>
    <x v="3139"/>
    <d v="2017-03-25T04:33:00"/>
  </r>
  <r>
    <n v="10000"/>
    <n v="96"/>
    <x v="3"/>
    <s v="FR"/>
    <s v="EUR"/>
    <n v="1491581703"/>
    <n v="1488993303"/>
    <b v="0"/>
    <n v="4"/>
    <b v="0"/>
    <x v="6"/>
    <n v="9.5999999999999992E-3"/>
    <n v="24"/>
    <x v="1"/>
    <s v="plays"/>
    <x v="3140"/>
    <d v="2017-04-07T16:15:03"/>
  </r>
  <r>
    <n v="500"/>
    <n v="258"/>
    <x v="3"/>
    <s v="NL"/>
    <s v="EUR"/>
    <n v="1492372800"/>
    <n v="1488823488"/>
    <b v="0"/>
    <n v="8"/>
    <b v="0"/>
    <x v="6"/>
    <n v="0.51600000000000001"/>
    <n v="32.25"/>
    <x v="1"/>
    <s v="plays"/>
    <x v="3141"/>
    <d v="2017-04-16T20:00:00"/>
  </r>
  <r>
    <n v="2750"/>
    <n v="45"/>
    <x v="3"/>
    <s v="GB"/>
    <s v="GBP"/>
    <n v="1489922339"/>
    <n v="1487333939"/>
    <b v="0"/>
    <n v="3"/>
    <b v="0"/>
    <x v="6"/>
    <n v="1.6363636363636365E-2"/>
    <n v="15"/>
    <x v="1"/>
    <s v="plays"/>
    <x v="3142"/>
    <d v="2017-03-19T11:18:59"/>
  </r>
  <r>
    <n v="700"/>
    <n v="0"/>
    <x v="3"/>
    <s v="GB"/>
    <s v="GBP"/>
    <n v="1491726956"/>
    <n v="1489480556"/>
    <b v="0"/>
    <n v="0"/>
    <b v="0"/>
    <x v="6"/>
    <n v="0"/>
    <e v="#DIV/0!"/>
    <x v="1"/>
    <s v="plays"/>
    <x v="3143"/>
    <d v="2017-04-09T08:35:56"/>
  </r>
  <r>
    <n v="10000"/>
    <n v="7540"/>
    <x v="3"/>
    <s v="US"/>
    <s v="USD"/>
    <n v="1489903200"/>
    <n v="1488459307"/>
    <b v="0"/>
    <n v="30"/>
    <b v="0"/>
    <x v="6"/>
    <n v="0.754"/>
    <n v="251.33333333333334"/>
    <x v="1"/>
    <s v="plays"/>
    <x v="3144"/>
    <d v="2017-03-19T06:00:00"/>
  </r>
  <r>
    <n v="25000"/>
    <n v="0"/>
    <x v="3"/>
    <s v="US"/>
    <s v="USD"/>
    <n v="1490659134"/>
    <n v="1485478734"/>
    <b v="0"/>
    <n v="0"/>
    <b v="0"/>
    <x v="6"/>
    <n v="0"/>
    <e v="#DIV/0!"/>
    <x v="1"/>
    <s v="plays"/>
    <x v="3145"/>
    <d v="2017-03-27T23:58:54"/>
  </r>
  <r>
    <n v="50000"/>
    <n v="5250"/>
    <x v="3"/>
    <s v="MX"/>
    <s v="MXN"/>
    <n v="1492356166"/>
    <n v="1488471766"/>
    <b v="0"/>
    <n v="12"/>
    <b v="0"/>
    <x v="6"/>
    <n v="0.105"/>
    <n v="437.5"/>
    <x v="1"/>
    <s v="plays"/>
    <x v="3146"/>
    <d v="2017-04-16T15:22:46"/>
  </r>
  <r>
    <n v="20000"/>
    <n v="23505"/>
    <x v="0"/>
    <s v="US"/>
    <s v="USD"/>
    <n v="1415319355"/>
    <n v="1411859755"/>
    <b v="1"/>
    <n v="213"/>
    <b v="1"/>
    <x v="6"/>
    <n v="1.1752499999999999"/>
    <n v="110.35211267605634"/>
    <x v="1"/>
    <s v="plays"/>
    <x v="3147"/>
    <d v="2014-11-07T00:15:55"/>
  </r>
  <r>
    <n v="1800"/>
    <n v="2361"/>
    <x v="0"/>
    <s v="US"/>
    <s v="USD"/>
    <n v="1412136000"/>
    <n v="1410278284"/>
    <b v="1"/>
    <n v="57"/>
    <b v="1"/>
    <x v="6"/>
    <n v="1.3116666666666668"/>
    <n v="41.421052631578945"/>
    <x v="1"/>
    <s v="plays"/>
    <x v="3148"/>
    <d v="2014-10-01T04:00:00"/>
  </r>
  <r>
    <n v="1250"/>
    <n v="1300"/>
    <x v="0"/>
    <s v="US"/>
    <s v="USD"/>
    <n v="1354845600"/>
    <n v="1352766300"/>
    <b v="1"/>
    <n v="25"/>
    <b v="1"/>
    <x v="6"/>
    <n v="1.04"/>
    <n v="52"/>
    <x v="1"/>
    <s v="plays"/>
    <x v="3149"/>
    <d v="2012-12-07T02:00:00"/>
  </r>
  <r>
    <n v="3500"/>
    <n v="3535"/>
    <x v="0"/>
    <s v="US"/>
    <s v="USD"/>
    <n v="1295928000"/>
    <n v="1288160403"/>
    <b v="1"/>
    <n v="104"/>
    <b v="1"/>
    <x v="6"/>
    <n v="1.01"/>
    <n v="33.990384615384613"/>
    <x v="1"/>
    <s v="plays"/>
    <x v="3150"/>
    <d v="2011-01-25T04:00:00"/>
  </r>
  <r>
    <n v="3500"/>
    <n v="3514"/>
    <x v="0"/>
    <s v="US"/>
    <s v="USD"/>
    <n v="1410379774"/>
    <n v="1407787774"/>
    <b v="1"/>
    <n v="34"/>
    <b v="1"/>
    <x v="6"/>
    <n v="1.004"/>
    <n v="103.35294117647059"/>
    <x v="1"/>
    <s v="plays"/>
    <x v="3151"/>
    <d v="2014-09-10T20:09:34"/>
  </r>
  <r>
    <n v="2200"/>
    <n v="2331"/>
    <x v="0"/>
    <s v="GB"/>
    <s v="GBP"/>
    <n v="1383425367"/>
    <n v="1380833367"/>
    <b v="1"/>
    <n v="67"/>
    <b v="1"/>
    <x v="6"/>
    <n v="1.0595454545454546"/>
    <n v="34.791044776119406"/>
    <x v="1"/>
    <s v="plays"/>
    <x v="3152"/>
    <d v="2013-11-02T20:49:27"/>
  </r>
  <r>
    <n v="3000"/>
    <n v="10067.5"/>
    <x v="0"/>
    <s v="US"/>
    <s v="USD"/>
    <n v="1304225940"/>
    <n v="1301542937"/>
    <b v="1"/>
    <n v="241"/>
    <b v="1"/>
    <x v="6"/>
    <n v="3.3558333333333334"/>
    <n v="41.773858921161825"/>
    <x v="1"/>
    <s v="plays"/>
    <x v="3153"/>
    <d v="2011-05-01T04:59:00"/>
  </r>
  <r>
    <n v="7000"/>
    <n v="7905"/>
    <x v="0"/>
    <s v="US"/>
    <s v="USD"/>
    <n v="1333310458"/>
    <n v="1330722058"/>
    <b v="1"/>
    <n v="123"/>
    <b v="1"/>
    <x v="6"/>
    <n v="1.1292857142857142"/>
    <n v="64.268292682926827"/>
    <x v="1"/>
    <s v="plays"/>
    <x v="3154"/>
    <d v="2012-04-01T20:00:58"/>
  </r>
  <r>
    <n v="5000"/>
    <n v="9425.23"/>
    <x v="0"/>
    <s v="GB"/>
    <s v="GBP"/>
    <n v="1356004725"/>
    <n v="1353412725"/>
    <b v="1"/>
    <n v="302"/>
    <b v="1"/>
    <x v="6"/>
    <n v="1.885046"/>
    <n v="31.209370860927152"/>
    <x v="1"/>
    <s v="plays"/>
    <x v="3155"/>
    <d v="2012-12-20T11:58:45"/>
  </r>
  <r>
    <n v="5500"/>
    <n v="5600"/>
    <x v="0"/>
    <s v="US"/>
    <s v="USD"/>
    <n v="1338591144"/>
    <n v="1335567144"/>
    <b v="1"/>
    <n v="89"/>
    <b v="1"/>
    <x v="6"/>
    <n v="1.0181818181818181"/>
    <n v="62.921348314606739"/>
    <x v="1"/>
    <s v="plays"/>
    <x v="3156"/>
    <d v="2012-06-01T22:52:24"/>
  </r>
  <r>
    <n v="4000"/>
    <n v="4040"/>
    <x v="0"/>
    <s v="US"/>
    <s v="USD"/>
    <n v="1405746000"/>
    <n v="1404932105"/>
    <b v="1"/>
    <n v="41"/>
    <b v="1"/>
    <x v="6"/>
    <n v="1.01"/>
    <n v="98.536585365853654"/>
    <x v="1"/>
    <s v="plays"/>
    <x v="3157"/>
    <d v="2014-07-19T05:00:00"/>
  </r>
  <r>
    <n v="5000"/>
    <n v="5700"/>
    <x v="0"/>
    <s v="US"/>
    <s v="USD"/>
    <n v="1374523752"/>
    <n v="1371931752"/>
    <b v="1"/>
    <n v="69"/>
    <b v="1"/>
    <x v="6"/>
    <n v="1.1399999999999999"/>
    <n v="82.608695652173907"/>
    <x v="1"/>
    <s v="plays"/>
    <x v="3158"/>
    <d v="2013-07-22T20:09:12"/>
  </r>
  <r>
    <n v="1500"/>
    <n v="2002.22"/>
    <x v="0"/>
    <s v="US"/>
    <s v="USD"/>
    <n v="1326927600"/>
    <n v="1323221761"/>
    <b v="1"/>
    <n v="52"/>
    <b v="1"/>
    <x v="6"/>
    <n v="1.3348133333333334"/>
    <n v="38.504230769230773"/>
    <x v="1"/>
    <s v="plays"/>
    <x v="3159"/>
    <d v="2012-01-18T23:00:00"/>
  </r>
  <r>
    <n v="4500"/>
    <n v="4569"/>
    <x v="0"/>
    <s v="US"/>
    <s v="USD"/>
    <n v="1407905940"/>
    <n v="1405923687"/>
    <b v="1"/>
    <n v="57"/>
    <b v="1"/>
    <x v="6"/>
    <n v="1.0153333333333334"/>
    <n v="80.15789473684211"/>
    <x v="1"/>
    <s v="plays"/>
    <x v="3160"/>
    <d v="2014-08-13T04:59:00"/>
  </r>
  <r>
    <n v="2000"/>
    <n v="2102"/>
    <x v="0"/>
    <s v="GB"/>
    <s v="GBP"/>
    <n v="1413377522"/>
    <n v="1410785522"/>
    <b v="1"/>
    <n v="74"/>
    <b v="1"/>
    <x v="6"/>
    <n v="1.0509999999999999"/>
    <n v="28.405405405405407"/>
    <x v="1"/>
    <s v="plays"/>
    <x v="3161"/>
    <d v="2014-10-15T12:52:02"/>
  </r>
  <r>
    <n v="4000"/>
    <n v="5086"/>
    <x v="0"/>
    <s v="US"/>
    <s v="USD"/>
    <n v="1404698400"/>
    <n v="1402331262"/>
    <b v="1"/>
    <n v="63"/>
    <b v="1"/>
    <x v="6"/>
    <n v="1.2715000000000001"/>
    <n v="80.730158730158735"/>
    <x v="1"/>
    <s v="plays"/>
    <x v="3162"/>
    <d v="2014-07-07T02:00:00"/>
  </r>
  <r>
    <n v="13000"/>
    <n v="14450"/>
    <x v="0"/>
    <s v="US"/>
    <s v="USD"/>
    <n v="1402855525"/>
    <n v="1400263525"/>
    <b v="1"/>
    <n v="72"/>
    <b v="1"/>
    <x v="6"/>
    <n v="1.1115384615384616"/>
    <n v="200.69444444444446"/>
    <x v="1"/>
    <s v="plays"/>
    <x v="3163"/>
    <d v="2014-06-15T18:05:25"/>
  </r>
  <r>
    <n v="2500"/>
    <n v="2669"/>
    <x v="0"/>
    <s v="US"/>
    <s v="USD"/>
    <n v="1402341615"/>
    <n v="1399490415"/>
    <b v="1"/>
    <n v="71"/>
    <b v="1"/>
    <x v="6"/>
    <n v="1.0676000000000001"/>
    <n v="37.591549295774648"/>
    <x v="1"/>
    <s v="plays"/>
    <x v="3164"/>
    <d v="2014-06-09T19:20:15"/>
  </r>
  <r>
    <n v="750"/>
    <n v="1220"/>
    <x v="0"/>
    <s v="US"/>
    <s v="USD"/>
    <n v="1304395140"/>
    <n v="1302493760"/>
    <b v="1"/>
    <n v="21"/>
    <b v="1"/>
    <x v="6"/>
    <n v="1.6266666666666667"/>
    <n v="58.095238095238095"/>
    <x v="1"/>
    <s v="plays"/>
    <x v="3165"/>
    <d v="2011-05-03T03:59:00"/>
  </r>
  <r>
    <n v="35000"/>
    <n v="56079.83"/>
    <x v="0"/>
    <s v="US"/>
    <s v="USD"/>
    <n v="1416988740"/>
    <n v="1414514153"/>
    <b v="1"/>
    <n v="930"/>
    <b v="1"/>
    <x v="6"/>
    <n v="1.6022808571428573"/>
    <n v="60.300892473118282"/>
    <x v="1"/>
    <s v="plays"/>
    <x v="3166"/>
    <d v="2014-11-26T07:59:00"/>
  </r>
  <r>
    <n v="3000"/>
    <n v="3485"/>
    <x v="0"/>
    <s v="US"/>
    <s v="USD"/>
    <n v="1406952781"/>
    <n v="1405743181"/>
    <b v="1"/>
    <n v="55"/>
    <b v="1"/>
    <x v="6"/>
    <n v="1.1616666666666666"/>
    <n v="63.363636363636367"/>
    <x v="1"/>
    <s v="plays"/>
    <x v="3167"/>
    <d v="2014-08-02T04:13:01"/>
  </r>
  <r>
    <n v="2500"/>
    <n v="3105"/>
    <x v="0"/>
    <s v="US"/>
    <s v="USD"/>
    <n v="1402696800"/>
    <n v="1399948353"/>
    <b v="1"/>
    <n v="61"/>
    <b v="1"/>
    <x v="6"/>
    <n v="1.242"/>
    <n v="50.901639344262293"/>
    <x v="1"/>
    <s v="plays"/>
    <x v="3168"/>
    <d v="2014-06-13T22:00:00"/>
  </r>
  <r>
    <n v="8000"/>
    <n v="8241"/>
    <x v="0"/>
    <s v="US"/>
    <s v="USD"/>
    <n v="1386910740"/>
    <n v="1384364561"/>
    <b v="1"/>
    <n v="82"/>
    <b v="1"/>
    <x v="6"/>
    <n v="1.030125"/>
    <n v="100.5"/>
    <x v="1"/>
    <s v="plays"/>
    <x v="3169"/>
    <d v="2013-12-13T04:59:00"/>
  </r>
  <r>
    <n v="2000"/>
    <n v="2245"/>
    <x v="0"/>
    <s v="US"/>
    <s v="USD"/>
    <n v="1404273600"/>
    <n v="1401414944"/>
    <b v="1"/>
    <n v="71"/>
    <b v="1"/>
    <x v="6"/>
    <n v="1.1225000000000001"/>
    <n v="31.619718309859156"/>
    <x v="1"/>
    <s v="plays"/>
    <x v="3170"/>
    <d v="2014-07-02T04:00:00"/>
  </r>
  <r>
    <n v="7000"/>
    <n v="7617"/>
    <x v="0"/>
    <s v="GB"/>
    <s v="GBP"/>
    <n v="1462545358"/>
    <n v="1459953358"/>
    <b v="1"/>
    <n v="117"/>
    <b v="1"/>
    <x v="6"/>
    <n v="1.0881428571428571"/>
    <n v="65.102564102564102"/>
    <x v="1"/>
    <s v="plays"/>
    <x v="3171"/>
    <d v="2016-05-06T14:35:58"/>
  </r>
  <r>
    <n v="2000"/>
    <n v="2300"/>
    <x v="0"/>
    <s v="US"/>
    <s v="USD"/>
    <n v="1329240668"/>
    <n v="1326648668"/>
    <b v="1"/>
    <n v="29"/>
    <b v="1"/>
    <x v="6"/>
    <n v="1.1499999999999999"/>
    <n v="79.310344827586206"/>
    <x v="1"/>
    <s v="plays"/>
    <x v="3172"/>
    <d v="2012-02-14T17:31:08"/>
  </r>
  <r>
    <n v="10000"/>
    <n v="10300"/>
    <x v="0"/>
    <s v="US"/>
    <s v="USD"/>
    <n v="1411765492"/>
    <n v="1409173492"/>
    <b v="1"/>
    <n v="74"/>
    <b v="1"/>
    <x v="6"/>
    <n v="1.03"/>
    <n v="139.18918918918919"/>
    <x v="1"/>
    <s v="plays"/>
    <x v="3173"/>
    <d v="2014-09-26T21:04:52"/>
  </r>
  <r>
    <n v="3000"/>
    <n v="3034"/>
    <x v="0"/>
    <s v="US"/>
    <s v="USD"/>
    <n v="1408999508"/>
    <n v="1407789908"/>
    <b v="1"/>
    <n v="23"/>
    <b v="1"/>
    <x v="6"/>
    <n v="1.0113333333333334"/>
    <n v="131.91304347826087"/>
    <x v="1"/>
    <s v="plays"/>
    <x v="3174"/>
    <d v="2014-08-25T20:45:08"/>
  </r>
  <r>
    <n v="5000"/>
    <n v="5478"/>
    <x v="0"/>
    <s v="US"/>
    <s v="USD"/>
    <n v="1297977427"/>
    <n v="1292793427"/>
    <b v="1"/>
    <n v="60"/>
    <b v="1"/>
    <x v="6"/>
    <n v="1.0955999999999999"/>
    <n v="91.3"/>
    <x v="1"/>
    <s v="plays"/>
    <x v="3175"/>
    <d v="2011-02-17T21:17:07"/>
  </r>
  <r>
    <n v="1900"/>
    <n v="2182"/>
    <x v="0"/>
    <s v="US"/>
    <s v="USD"/>
    <n v="1376838000"/>
    <n v="1374531631"/>
    <b v="1"/>
    <n v="55"/>
    <b v="1"/>
    <x v="6"/>
    <n v="1.148421052631579"/>
    <n v="39.672727272727272"/>
    <x v="1"/>
    <s v="plays"/>
    <x v="3176"/>
    <d v="2013-08-18T15:00:00"/>
  </r>
  <r>
    <n v="2500"/>
    <n v="2935"/>
    <x v="0"/>
    <s v="US"/>
    <s v="USD"/>
    <n v="1403366409"/>
    <n v="1400774409"/>
    <b v="1"/>
    <n v="51"/>
    <b v="1"/>
    <x v="6"/>
    <n v="1.1739999999999999"/>
    <n v="57.549019607843135"/>
    <x v="1"/>
    <s v="plays"/>
    <x v="3177"/>
    <d v="2014-06-21T16:00:09"/>
  </r>
  <r>
    <n v="1500"/>
    <n v="2576"/>
    <x v="0"/>
    <s v="GB"/>
    <s v="GBP"/>
    <n v="1405521075"/>
    <n v="1402929075"/>
    <b v="1"/>
    <n v="78"/>
    <b v="1"/>
    <x v="6"/>
    <n v="1.7173333333333334"/>
    <n v="33.025641025641029"/>
    <x v="1"/>
    <s v="plays"/>
    <x v="3178"/>
    <d v="2014-07-16T14:31:15"/>
  </r>
  <r>
    <n v="4200"/>
    <n v="4794.82"/>
    <x v="0"/>
    <s v="US"/>
    <s v="USD"/>
    <n v="1367859071"/>
    <n v="1365699071"/>
    <b v="1"/>
    <n v="62"/>
    <b v="1"/>
    <x v="6"/>
    <n v="1.1416238095238094"/>
    <n v="77.335806451612896"/>
    <x v="1"/>
    <s v="plays"/>
    <x v="3179"/>
    <d v="2013-05-06T16:51:11"/>
  </r>
  <r>
    <n v="1200"/>
    <n v="1437"/>
    <x v="0"/>
    <s v="GB"/>
    <s v="GBP"/>
    <n v="1403258049"/>
    <n v="1400666049"/>
    <b v="1"/>
    <n v="45"/>
    <b v="1"/>
    <x v="6"/>
    <n v="1.1975"/>
    <n v="31.933333333333334"/>
    <x v="1"/>
    <s v="plays"/>
    <x v="3180"/>
    <d v="2014-06-20T09:54:09"/>
  </r>
  <r>
    <n v="500"/>
    <n v="545"/>
    <x v="0"/>
    <s v="GB"/>
    <s v="GBP"/>
    <n v="1402848000"/>
    <n v="1400570787"/>
    <b v="1"/>
    <n v="15"/>
    <b v="1"/>
    <x v="6"/>
    <n v="1.0900000000000001"/>
    <n v="36.333333333333336"/>
    <x v="1"/>
    <s v="plays"/>
    <x v="3181"/>
    <d v="2014-06-15T16:00:00"/>
  </r>
  <r>
    <n v="7000"/>
    <n v="7062"/>
    <x v="0"/>
    <s v="US"/>
    <s v="USD"/>
    <n v="1328029200"/>
    <n v="1323211621"/>
    <b v="1"/>
    <n v="151"/>
    <b v="1"/>
    <x v="6"/>
    <n v="1.0088571428571429"/>
    <n v="46.768211920529801"/>
    <x v="1"/>
    <s v="plays"/>
    <x v="3182"/>
    <d v="2012-01-31T17:00:00"/>
  </r>
  <r>
    <n v="2500"/>
    <n v="2725"/>
    <x v="0"/>
    <s v="US"/>
    <s v="USD"/>
    <n v="1377284669"/>
    <n v="1375729469"/>
    <b v="1"/>
    <n v="68"/>
    <b v="1"/>
    <x v="6"/>
    <n v="1.0900000000000001"/>
    <n v="40.073529411764703"/>
    <x v="1"/>
    <s v="plays"/>
    <x v="3183"/>
    <d v="2013-08-23T19:04:29"/>
  </r>
  <r>
    <n v="4300"/>
    <n v="4610"/>
    <x v="0"/>
    <s v="US"/>
    <s v="USD"/>
    <n v="1404258631"/>
    <n v="1401666631"/>
    <b v="1"/>
    <n v="46"/>
    <b v="1"/>
    <x v="6"/>
    <n v="1.0720930232558139"/>
    <n v="100.21739130434783"/>
    <x v="1"/>
    <s v="plays"/>
    <x v="3184"/>
    <d v="2014-07-01T23:50:31"/>
  </r>
  <r>
    <n v="1000"/>
    <n v="1000"/>
    <x v="0"/>
    <s v="GB"/>
    <s v="GBP"/>
    <n v="1405553241"/>
    <n v="1404948441"/>
    <b v="1"/>
    <n v="24"/>
    <b v="1"/>
    <x v="6"/>
    <n v="1"/>
    <n v="41.666666666666664"/>
    <x v="1"/>
    <s v="plays"/>
    <x v="3185"/>
    <d v="2014-07-16T23:27:21"/>
  </r>
  <r>
    <n v="3200"/>
    <n v="3270"/>
    <x v="0"/>
    <s v="GB"/>
    <s v="GBP"/>
    <n v="1410901200"/>
    <n v="1408313438"/>
    <b v="1"/>
    <n v="70"/>
    <b v="1"/>
    <x v="6"/>
    <n v="1.0218750000000001"/>
    <n v="46.714285714285715"/>
    <x v="1"/>
    <s v="plays"/>
    <x v="3186"/>
    <d v="2014-09-16T21:00:00"/>
  </r>
  <r>
    <n v="15000"/>
    <n v="17444"/>
    <x v="0"/>
    <s v="US"/>
    <s v="USD"/>
    <n v="1407167973"/>
    <n v="1405439973"/>
    <b v="1"/>
    <n v="244"/>
    <b v="1"/>
    <x v="6"/>
    <n v="1.1629333333333334"/>
    <n v="71.491803278688522"/>
    <x v="1"/>
    <s v="plays"/>
    <x v="3187"/>
    <d v="2014-08-04T15:59:33"/>
  </r>
  <r>
    <n v="200"/>
    <n v="130"/>
    <x v="2"/>
    <s v="GB"/>
    <s v="GBP"/>
    <n v="1433930302"/>
    <n v="1432115902"/>
    <b v="0"/>
    <n v="9"/>
    <b v="0"/>
    <x v="40"/>
    <n v="0.65"/>
    <n v="14.444444444444445"/>
    <x v="1"/>
    <s v="musical"/>
    <x v="3188"/>
    <d v="2015-06-10T09:58:22"/>
  </r>
  <r>
    <n v="55000"/>
    <n v="6780"/>
    <x v="2"/>
    <s v="SE"/>
    <s v="SEK"/>
    <n v="1432455532"/>
    <n v="1429863532"/>
    <b v="0"/>
    <n v="19"/>
    <b v="0"/>
    <x v="40"/>
    <n v="0.12327272727272727"/>
    <n v="356.84210526315792"/>
    <x v="1"/>
    <s v="musical"/>
    <x v="3189"/>
    <d v="2015-05-24T08:18:52"/>
  </r>
  <r>
    <n v="4000"/>
    <n v="0"/>
    <x v="2"/>
    <s v="CA"/>
    <s v="CAD"/>
    <n v="1481258275"/>
    <n v="1478662675"/>
    <b v="0"/>
    <n v="0"/>
    <b v="0"/>
    <x v="40"/>
    <n v="0"/>
    <e v="#DIV/0!"/>
    <x v="1"/>
    <s v="musical"/>
    <x v="3190"/>
    <d v="2016-12-09T04:37:55"/>
  </r>
  <r>
    <n v="3750"/>
    <n v="151"/>
    <x v="2"/>
    <s v="US"/>
    <s v="USD"/>
    <n v="1471370869"/>
    <n v="1466186869"/>
    <b v="0"/>
    <n v="4"/>
    <b v="0"/>
    <x v="40"/>
    <n v="4.0266666666666666E-2"/>
    <n v="37.75"/>
    <x v="1"/>
    <s v="musical"/>
    <x v="3191"/>
    <d v="2016-08-16T18:07:49"/>
  </r>
  <r>
    <n v="10000"/>
    <n v="102"/>
    <x v="2"/>
    <s v="GB"/>
    <s v="GBP"/>
    <n v="1425160800"/>
    <n v="1421274859"/>
    <b v="0"/>
    <n v="8"/>
    <b v="0"/>
    <x v="40"/>
    <n v="1.0200000000000001E-2"/>
    <n v="12.75"/>
    <x v="1"/>
    <s v="musical"/>
    <x v="3192"/>
    <d v="2015-02-28T22:00:00"/>
  </r>
  <r>
    <n v="5000"/>
    <n v="587"/>
    <x v="2"/>
    <s v="GB"/>
    <s v="GBP"/>
    <n v="1424474056"/>
    <n v="1420586056"/>
    <b v="0"/>
    <n v="24"/>
    <b v="0"/>
    <x v="40"/>
    <n v="0.1174"/>
    <n v="24.458333333333332"/>
    <x v="1"/>
    <s v="musical"/>
    <x v="3193"/>
    <d v="2015-02-20T23:14:16"/>
  </r>
  <r>
    <n v="11000"/>
    <n v="0"/>
    <x v="2"/>
    <s v="US"/>
    <s v="USD"/>
    <n v="1437960598"/>
    <n v="1435368598"/>
    <b v="0"/>
    <n v="0"/>
    <b v="0"/>
    <x v="40"/>
    <n v="0"/>
    <e v="#DIV/0!"/>
    <x v="1"/>
    <s v="musical"/>
    <x v="3194"/>
    <d v="2015-07-27T01:29:58"/>
  </r>
  <r>
    <n v="3500"/>
    <n v="2070"/>
    <x v="2"/>
    <s v="US"/>
    <s v="USD"/>
    <n v="1423750542"/>
    <n v="1421158542"/>
    <b v="0"/>
    <n v="39"/>
    <b v="0"/>
    <x v="40"/>
    <n v="0.59142857142857141"/>
    <n v="53.07692307692308"/>
    <x v="1"/>
    <s v="musical"/>
    <x v="3195"/>
    <d v="2015-02-12T14:15:42"/>
  </r>
  <r>
    <n v="3000000"/>
    <n v="1800"/>
    <x v="2"/>
    <s v="US"/>
    <s v="USD"/>
    <n v="1438437600"/>
    <n v="1433254875"/>
    <b v="0"/>
    <n v="6"/>
    <b v="0"/>
    <x v="40"/>
    <n v="5.9999999999999995E-4"/>
    <n v="300"/>
    <x v="1"/>
    <s v="musical"/>
    <x v="3196"/>
    <d v="2015-08-01T14:00:00"/>
  </r>
  <r>
    <n v="10000"/>
    <n v="1145"/>
    <x v="2"/>
    <s v="NO"/>
    <s v="NOK"/>
    <n v="1423050618"/>
    <n v="1420458618"/>
    <b v="0"/>
    <n v="4"/>
    <b v="0"/>
    <x v="40"/>
    <n v="0.1145"/>
    <n v="286.25"/>
    <x v="1"/>
    <s v="musical"/>
    <x v="3197"/>
    <d v="2015-02-04T11:50:18"/>
  </r>
  <r>
    <n v="30000"/>
    <n v="110"/>
    <x v="2"/>
    <s v="DK"/>
    <s v="DKK"/>
    <n v="1424081477"/>
    <n v="1420798277"/>
    <b v="0"/>
    <n v="3"/>
    <b v="0"/>
    <x v="40"/>
    <n v="3.6666666666666666E-3"/>
    <n v="36.666666666666664"/>
    <x v="1"/>
    <s v="musical"/>
    <x v="3198"/>
    <d v="2015-02-16T10:11:17"/>
  </r>
  <r>
    <n v="5000"/>
    <n v="2608"/>
    <x v="2"/>
    <s v="US"/>
    <s v="USD"/>
    <n v="1410037200"/>
    <n v="1407435418"/>
    <b v="0"/>
    <n v="53"/>
    <b v="0"/>
    <x v="40"/>
    <n v="0.52159999999999995"/>
    <n v="49.20754716981132"/>
    <x v="1"/>
    <s v="musical"/>
    <x v="3199"/>
    <d v="2014-09-06T21:00:00"/>
  </r>
  <r>
    <n v="50000"/>
    <n v="1"/>
    <x v="2"/>
    <s v="US"/>
    <s v="USD"/>
    <n v="1461994440"/>
    <n v="1459410101"/>
    <b v="0"/>
    <n v="1"/>
    <b v="0"/>
    <x v="40"/>
    <n v="2.0000000000000002E-5"/>
    <n v="1"/>
    <x v="1"/>
    <s v="musical"/>
    <x v="3200"/>
    <d v="2016-04-30T05:34:00"/>
  </r>
  <r>
    <n v="2000"/>
    <n v="25"/>
    <x v="2"/>
    <s v="GB"/>
    <s v="GBP"/>
    <n v="1409509477"/>
    <n v="1407695077"/>
    <b v="0"/>
    <n v="2"/>
    <b v="0"/>
    <x v="40"/>
    <n v="1.2500000000000001E-2"/>
    <n v="12.5"/>
    <x v="1"/>
    <s v="musical"/>
    <x v="3201"/>
    <d v="2014-08-31T18:24:37"/>
  </r>
  <r>
    <n v="5000"/>
    <n v="2726"/>
    <x v="2"/>
    <s v="US"/>
    <s v="USD"/>
    <n v="1450072740"/>
    <n v="1445027346"/>
    <b v="0"/>
    <n v="25"/>
    <b v="0"/>
    <x v="40"/>
    <n v="0.54520000000000002"/>
    <n v="109.04"/>
    <x v="1"/>
    <s v="musical"/>
    <x v="3202"/>
    <d v="2015-12-14T05:59:00"/>
  </r>
  <r>
    <n v="1000"/>
    <n v="250"/>
    <x v="2"/>
    <s v="US"/>
    <s v="USD"/>
    <n v="1443224622"/>
    <n v="1440632622"/>
    <b v="0"/>
    <n v="6"/>
    <b v="0"/>
    <x v="40"/>
    <n v="0.25"/>
    <n v="41.666666666666664"/>
    <x v="1"/>
    <s v="musical"/>
    <x v="3203"/>
    <d v="2015-09-25T23:43:42"/>
  </r>
  <r>
    <n v="500"/>
    <n v="0"/>
    <x v="2"/>
    <s v="US"/>
    <s v="USD"/>
    <n v="1437149640"/>
    <n v="1434558479"/>
    <b v="0"/>
    <n v="0"/>
    <b v="0"/>
    <x v="40"/>
    <n v="0"/>
    <e v="#DIV/0!"/>
    <x v="1"/>
    <s v="musical"/>
    <x v="3204"/>
    <d v="2015-07-17T16:14:00"/>
  </r>
  <r>
    <n v="8000"/>
    <n v="273"/>
    <x v="2"/>
    <s v="GB"/>
    <s v="GBP"/>
    <n v="1430470772"/>
    <n v="1427878772"/>
    <b v="0"/>
    <n v="12"/>
    <b v="0"/>
    <x v="40"/>
    <n v="3.4125000000000003E-2"/>
    <n v="22.75"/>
    <x v="1"/>
    <s v="musical"/>
    <x v="3205"/>
    <d v="2015-05-01T08:59:32"/>
  </r>
  <r>
    <n v="5000"/>
    <n v="0"/>
    <x v="2"/>
    <s v="US"/>
    <s v="USD"/>
    <n v="1442644651"/>
    <n v="1440052651"/>
    <b v="0"/>
    <n v="0"/>
    <b v="0"/>
    <x v="40"/>
    <n v="0"/>
    <e v="#DIV/0!"/>
    <x v="1"/>
    <s v="musical"/>
    <x v="3206"/>
    <d v="2015-09-19T06:37:31"/>
  </r>
  <r>
    <n v="5500"/>
    <n v="2550"/>
    <x v="2"/>
    <s v="US"/>
    <s v="USD"/>
    <n v="1429767607"/>
    <n v="1424587207"/>
    <b v="0"/>
    <n v="36"/>
    <b v="0"/>
    <x v="40"/>
    <n v="0.46363636363636362"/>
    <n v="70.833333333333329"/>
    <x v="1"/>
    <s v="musical"/>
    <x v="3207"/>
    <d v="2015-04-23T05:40:07"/>
  </r>
  <r>
    <n v="5000"/>
    <n v="5175"/>
    <x v="0"/>
    <s v="US"/>
    <s v="USD"/>
    <n v="1406557877"/>
    <n v="1404743477"/>
    <b v="1"/>
    <n v="82"/>
    <b v="1"/>
    <x v="6"/>
    <n v="1.0349999999999999"/>
    <n v="63.109756097560975"/>
    <x v="1"/>
    <s v="plays"/>
    <x v="3208"/>
    <d v="2014-07-28T14:31:17"/>
  </r>
  <r>
    <n v="9500"/>
    <n v="11335.7"/>
    <x v="0"/>
    <s v="US"/>
    <s v="USD"/>
    <n v="1403305200"/>
    <n v="1400512658"/>
    <b v="1"/>
    <n v="226"/>
    <b v="1"/>
    <x v="6"/>
    <n v="1.1932315789473684"/>
    <n v="50.157964601769912"/>
    <x v="1"/>
    <s v="plays"/>
    <x v="3209"/>
    <d v="2014-06-20T23:00:00"/>
  </r>
  <r>
    <n v="3000"/>
    <n v="3773"/>
    <x v="0"/>
    <s v="US"/>
    <s v="USD"/>
    <n v="1338523140"/>
    <n v="1334442519"/>
    <b v="1"/>
    <n v="60"/>
    <b v="1"/>
    <x v="6"/>
    <n v="1.2576666666666667"/>
    <n v="62.883333333333333"/>
    <x v="1"/>
    <s v="plays"/>
    <x v="3210"/>
    <d v="2012-06-01T03:59:00"/>
  </r>
  <r>
    <n v="23000"/>
    <n v="27541"/>
    <x v="0"/>
    <s v="US"/>
    <s v="USD"/>
    <n v="1408068000"/>
    <n v="1405346680"/>
    <b v="1"/>
    <n v="322"/>
    <b v="1"/>
    <x v="6"/>
    <n v="1.1974347826086957"/>
    <n v="85.531055900621112"/>
    <x v="1"/>
    <s v="plays"/>
    <x v="3211"/>
    <d v="2014-08-15T02:00:00"/>
  </r>
  <r>
    <n v="4000"/>
    <n v="5050"/>
    <x v="0"/>
    <s v="US"/>
    <s v="USD"/>
    <n v="1407524751"/>
    <n v="1404932751"/>
    <b v="1"/>
    <n v="94"/>
    <b v="1"/>
    <x v="6"/>
    <n v="1.2625"/>
    <n v="53.723404255319146"/>
    <x v="1"/>
    <s v="plays"/>
    <x v="3212"/>
    <d v="2014-08-08T19:05:51"/>
  </r>
  <r>
    <n v="6000"/>
    <n v="6007"/>
    <x v="0"/>
    <s v="GB"/>
    <s v="GBP"/>
    <n v="1437934759"/>
    <n v="1434478759"/>
    <b v="1"/>
    <n v="47"/>
    <b v="1"/>
    <x v="6"/>
    <n v="1.0011666666666668"/>
    <n v="127.80851063829788"/>
    <x v="1"/>
    <s v="plays"/>
    <x v="3213"/>
    <d v="2015-07-26T18:19:19"/>
  </r>
  <r>
    <n v="12000"/>
    <n v="12256"/>
    <x v="0"/>
    <s v="GB"/>
    <s v="GBP"/>
    <n v="1452038100"/>
    <n v="1448823673"/>
    <b v="1"/>
    <n v="115"/>
    <b v="1"/>
    <x v="6"/>
    <n v="1.0213333333333334"/>
    <n v="106.57391304347826"/>
    <x v="1"/>
    <s v="plays"/>
    <x v="3214"/>
    <d v="2016-01-05T23:55:00"/>
  </r>
  <r>
    <n v="35000"/>
    <n v="35123"/>
    <x v="0"/>
    <s v="US"/>
    <s v="USD"/>
    <n v="1441857540"/>
    <n v="1438617471"/>
    <b v="1"/>
    <n v="134"/>
    <b v="1"/>
    <x v="6"/>
    <n v="1.0035142857142858"/>
    <n v="262.11194029850748"/>
    <x v="1"/>
    <s v="plays"/>
    <x v="3215"/>
    <d v="2015-09-10T03:59:00"/>
  </r>
  <r>
    <n v="2000"/>
    <n v="2001"/>
    <x v="0"/>
    <s v="GB"/>
    <s v="GBP"/>
    <n v="1436625000"/>
    <n v="1433934371"/>
    <b v="1"/>
    <n v="35"/>
    <b v="1"/>
    <x v="6"/>
    <n v="1.0004999999999999"/>
    <n v="57.171428571428571"/>
    <x v="1"/>
    <s v="plays"/>
    <x v="3216"/>
    <d v="2015-07-11T14:30:00"/>
  </r>
  <r>
    <n v="4500"/>
    <n v="5221"/>
    <x v="0"/>
    <s v="US"/>
    <s v="USD"/>
    <n v="1478264784"/>
    <n v="1475672784"/>
    <b v="1"/>
    <n v="104"/>
    <b v="1"/>
    <x v="6"/>
    <n v="1.1602222222222223"/>
    <n v="50.20192307692308"/>
    <x v="1"/>
    <s v="plays"/>
    <x v="3217"/>
    <d v="2016-11-04T13:06:24"/>
  </r>
  <r>
    <n v="12000"/>
    <n v="12252"/>
    <x v="0"/>
    <s v="GB"/>
    <s v="GBP"/>
    <n v="1419984000"/>
    <n v="1417132986"/>
    <b v="1"/>
    <n v="184"/>
    <b v="1"/>
    <x v="6"/>
    <n v="1.0209999999999999"/>
    <n v="66.586956521739125"/>
    <x v="1"/>
    <s v="plays"/>
    <x v="3218"/>
    <d v="2014-12-31T00:00:00"/>
  </r>
  <r>
    <n v="20000"/>
    <n v="20022"/>
    <x v="0"/>
    <s v="US"/>
    <s v="USD"/>
    <n v="1427063747"/>
    <n v="1424043347"/>
    <b v="1"/>
    <n v="119"/>
    <b v="1"/>
    <x v="6"/>
    <n v="1.0011000000000001"/>
    <n v="168.25210084033614"/>
    <x v="1"/>
    <s v="plays"/>
    <x v="3219"/>
    <d v="2015-03-22T22:35:47"/>
  </r>
  <r>
    <n v="15000"/>
    <n v="15126"/>
    <x v="0"/>
    <s v="US"/>
    <s v="USD"/>
    <n v="1489352400"/>
    <n v="1486411204"/>
    <b v="1"/>
    <n v="59"/>
    <b v="1"/>
    <x v="6"/>
    <n v="1.0084"/>
    <n v="256.37288135593218"/>
    <x v="1"/>
    <s v="plays"/>
    <x v="3220"/>
    <d v="2017-03-12T21:00:00"/>
  </r>
  <r>
    <n v="4000"/>
    <n v="4137"/>
    <x v="0"/>
    <s v="GB"/>
    <s v="GBP"/>
    <n v="1436114603"/>
    <n v="1433090603"/>
    <b v="1"/>
    <n v="113"/>
    <b v="1"/>
    <x v="6"/>
    <n v="1.0342499999999999"/>
    <n v="36.610619469026545"/>
    <x v="1"/>
    <s v="plays"/>
    <x v="3221"/>
    <d v="2015-07-05T16:43:23"/>
  </r>
  <r>
    <n v="2500"/>
    <n v="3120"/>
    <x v="0"/>
    <s v="US"/>
    <s v="USD"/>
    <n v="1445722140"/>
    <n v="1443016697"/>
    <b v="1"/>
    <n v="84"/>
    <b v="1"/>
    <x v="6"/>
    <n v="1.248"/>
    <n v="37.142857142857146"/>
    <x v="1"/>
    <s v="plays"/>
    <x v="3222"/>
    <d v="2015-10-24T21:29:00"/>
  </r>
  <r>
    <n v="3100"/>
    <n v="3395"/>
    <x v="0"/>
    <s v="US"/>
    <s v="USD"/>
    <n v="1440100976"/>
    <n v="1437508976"/>
    <b v="1"/>
    <n v="74"/>
    <b v="1"/>
    <x v="6"/>
    <n v="1.0951612903225807"/>
    <n v="45.878378378378379"/>
    <x v="1"/>
    <s v="plays"/>
    <x v="3223"/>
    <d v="2015-08-20T20:02:56"/>
  </r>
  <r>
    <n v="30000"/>
    <n v="30610"/>
    <x v="0"/>
    <s v="US"/>
    <s v="USD"/>
    <n v="1484024400"/>
    <n v="1479932713"/>
    <b v="1"/>
    <n v="216"/>
    <b v="1"/>
    <x v="6"/>
    <n v="1.0203333333333333"/>
    <n v="141.71296296296296"/>
    <x v="1"/>
    <s v="plays"/>
    <x v="3224"/>
    <d v="2017-01-10T05:00:00"/>
  </r>
  <r>
    <n v="2000"/>
    <n v="2047"/>
    <x v="0"/>
    <s v="US"/>
    <s v="USD"/>
    <n v="1464987600"/>
    <n v="1463145938"/>
    <b v="1"/>
    <n v="39"/>
    <b v="1"/>
    <x v="6"/>
    <n v="1.0235000000000001"/>
    <n v="52.487179487179489"/>
    <x v="1"/>
    <s v="plays"/>
    <x v="3225"/>
    <d v="2016-06-03T21:00:00"/>
  </r>
  <r>
    <n v="1200"/>
    <n v="1250"/>
    <x v="0"/>
    <s v="GB"/>
    <s v="GBP"/>
    <n v="1446213612"/>
    <n v="1443621612"/>
    <b v="1"/>
    <n v="21"/>
    <b v="1"/>
    <x v="6"/>
    <n v="1.0416666666666667"/>
    <n v="59.523809523809526"/>
    <x v="1"/>
    <s v="plays"/>
    <x v="3226"/>
    <d v="2015-10-30T14:00:12"/>
  </r>
  <r>
    <n v="1200"/>
    <n v="1500"/>
    <x v="0"/>
    <s v="GB"/>
    <s v="GBP"/>
    <n v="1484687436"/>
    <n v="1482095436"/>
    <b v="0"/>
    <n v="30"/>
    <b v="1"/>
    <x v="6"/>
    <n v="1.25"/>
    <n v="50"/>
    <x v="1"/>
    <s v="plays"/>
    <x v="3227"/>
    <d v="2017-01-17T21:10:36"/>
  </r>
  <r>
    <n v="7000"/>
    <n v="7164"/>
    <x v="0"/>
    <s v="US"/>
    <s v="USD"/>
    <n v="1450328340"/>
    <n v="1447606884"/>
    <b v="1"/>
    <n v="37"/>
    <b v="1"/>
    <x v="6"/>
    <n v="1.0234285714285714"/>
    <n v="193.62162162162161"/>
    <x v="1"/>
    <s v="plays"/>
    <x v="3228"/>
    <d v="2015-12-17T04:59:00"/>
  </r>
  <r>
    <n v="20000"/>
    <n v="21573"/>
    <x v="0"/>
    <s v="US"/>
    <s v="USD"/>
    <n v="1416470398"/>
    <n v="1413874798"/>
    <b v="1"/>
    <n v="202"/>
    <b v="1"/>
    <x v="6"/>
    <n v="1.0786500000000001"/>
    <n v="106.79702970297029"/>
    <x v="1"/>
    <s v="plays"/>
    <x v="3229"/>
    <d v="2014-11-20T07:59:58"/>
  </r>
  <r>
    <n v="2600"/>
    <n v="2857"/>
    <x v="0"/>
    <s v="US"/>
    <s v="USD"/>
    <n v="1412135940"/>
    <n v="1410840126"/>
    <b v="1"/>
    <n v="37"/>
    <b v="1"/>
    <x v="6"/>
    <n v="1.0988461538461538"/>
    <n v="77.21621621621621"/>
    <x v="1"/>
    <s v="plays"/>
    <x v="3230"/>
    <d v="2014-10-01T03:59:00"/>
  </r>
  <r>
    <n v="1000"/>
    <n v="1610"/>
    <x v="0"/>
    <s v="US"/>
    <s v="USD"/>
    <n v="1460846347"/>
    <n v="1458254347"/>
    <b v="0"/>
    <n v="28"/>
    <b v="1"/>
    <x v="6"/>
    <n v="1.61"/>
    <n v="57.5"/>
    <x v="1"/>
    <s v="plays"/>
    <x v="3231"/>
    <d v="2016-04-16T22:39:07"/>
  </r>
  <r>
    <n v="1000"/>
    <n v="1312"/>
    <x v="0"/>
    <s v="US"/>
    <s v="USD"/>
    <n v="1462334340"/>
    <n v="1459711917"/>
    <b v="1"/>
    <n v="26"/>
    <b v="1"/>
    <x v="6"/>
    <n v="1.3120000000000001"/>
    <n v="50.46153846153846"/>
    <x v="1"/>
    <s v="plays"/>
    <x v="3232"/>
    <d v="2016-05-04T03:59:00"/>
  </r>
  <r>
    <n v="5000"/>
    <n v="5940"/>
    <x v="0"/>
    <s v="US"/>
    <s v="USD"/>
    <n v="1488482355"/>
    <n v="1485890355"/>
    <b v="0"/>
    <n v="61"/>
    <b v="1"/>
    <x v="6"/>
    <n v="1.1879999999999999"/>
    <n v="97.377049180327873"/>
    <x v="1"/>
    <s v="plays"/>
    <x v="3233"/>
    <d v="2017-03-02T19:19:15"/>
  </r>
  <r>
    <n v="4000"/>
    <n v="4015.71"/>
    <x v="0"/>
    <s v="GB"/>
    <s v="GBP"/>
    <n v="1485991860"/>
    <n v="1483124208"/>
    <b v="0"/>
    <n v="115"/>
    <b v="1"/>
    <x v="6"/>
    <n v="1.0039275000000001"/>
    <n v="34.91921739130435"/>
    <x v="1"/>
    <s v="plays"/>
    <x v="3234"/>
    <d v="2017-02-01T23:31:00"/>
  </r>
  <r>
    <n v="15000"/>
    <n v="15481"/>
    <x v="0"/>
    <s v="US"/>
    <s v="USD"/>
    <n v="1467361251"/>
    <n v="1464769251"/>
    <b v="1"/>
    <n v="181"/>
    <b v="1"/>
    <x v="6"/>
    <n v="1.0320666666666667"/>
    <n v="85.530386740331494"/>
    <x v="1"/>
    <s v="plays"/>
    <x v="3235"/>
    <d v="2016-07-01T08:20:51"/>
  </r>
  <r>
    <n v="20000"/>
    <n v="20120"/>
    <x v="0"/>
    <s v="US"/>
    <s v="USD"/>
    <n v="1482962433"/>
    <n v="1480370433"/>
    <b v="0"/>
    <n v="110"/>
    <b v="1"/>
    <x v="6"/>
    <n v="1.006"/>
    <n v="182.90909090909091"/>
    <x v="1"/>
    <s v="plays"/>
    <x v="3236"/>
    <d v="2016-12-28T22:00:33"/>
  </r>
  <r>
    <n v="35000"/>
    <n v="35275.64"/>
    <x v="0"/>
    <s v="US"/>
    <s v="USD"/>
    <n v="1443499140"/>
    <n v="1441452184"/>
    <b v="1"/>
    <n v="269"/>
    <b v="1"/>
    <x v="6"/>
    <n v="1.0078754285714286"/>
    <n v="131.13620817843866"/>
    <x v="1"/>
    <s v="plays"/>
    <x v="3237"/>
    <d v="2015-09-29T03:59:00"/>
  </r>
  <r>
    <n v="2800"/>
    <n v="3145"/>
    <x v="0"/>
    <s v="GB"/>
    <s v="GBP"/>
    <n v="1435752898"/>
    <n v="1433160898"/>
    <b v="1"/>
    <n v="79"/>
    <b v="1"/>
    <x v="6"/>
    <n v="1.1232142857142857"/>
    <n v="39.810126582278478"/>
    <x v="1"/>
    <s v="plays"/>
    <x v="3238"/>
    <d v="2015-07-01T12:14:58"/>
  </r>
  <r>
    <n v="5862"/>
    <n v="6208.98"/>
    <x v="0"/>
    <s v="GB"/>
    <s v="GBP"/>
    <n v="1445817540"/>
    <n v="1443665293"/>
    <b v="1"/>
    <n v="104"/>
    <b v="1"/>
    <x v="6"/>
    <n v="1.0591914022517912"/>
    <n v="59.701730769230764"/>
    <x v="1"/>
    <s v="plays"/>
    <x v="3239"/>
    <d v="2015-10-25T23:59:00"/>
  </r>
  <r>
    <n v="3000"/>
    <n v="3017"/>
    <x v="0"/>
    <s v="GB"/>
    <s v="GBP"/>
    <n v="1487286000"/>
    <n v="1484843948"/>
    <b v="0"/>
    <n v="34"/>
    <b v="1"/>
    <x v="6"/>
    <n v="1.0056666666666667"/>
    <n v="88.735294117647058"/>
    <x v="1"/>
    <s v="plays"/>
    <x v="3240"/>
    <d v="2017-02-16T23:00:00"/>
  </r>
  <r>
    <n v="8500"/>
    <n v="9801"/>
    <x v="0"/>
    <s v="US"/>
    <s v="USD"/>
    <n v="1413269940"/>
    <n v="1410421670"/>
    <b v="1"/>
    <n v="167"/>
    <b v="1"/>
    <x v="6"/>
    <n v="1.1530588235294117"/>
    <n v="58.688622754491021"/>
    <x v="1"/>
    <s v="plays"/>
    <x v="3241"/>
    <d v="2014-10-14T06:59:00"/>
  </r>
  <r>
    <n v="10000"/>
    <n v="12730.42"/>
    <x v="0"/>
    <s v="US"/>
    <s v="USD"/>
    <n v="1411150092"/>
    <n v="1408558092"/>
    <b v="1"/>
    <n v="183"/>
    <b v="1"/>
    <x v="6"/>
    <n v="1.273042"/>
    <n v="69.56513661202186"/>
    <x v="1"/>
    <s v="plays"/>
    <x v="3242"/>
    <d v="2014-09-19T18:08:12"/>
  </r>
  <r>
    <n v="8000"/>
    <n v="8227"/>
    <x v="0"/>
    <s v="US"/>
    <s v="USD"/>
    <n v="1444348800"/>
    <n v="1442283562"/>
    <b v="1"/>
    <n v="71"/>
    <b v="1"/>
    <x v="6"/>
    <n v="1.028375"/>
    <n v="115.87323943661971"/>
    <x v="1"/>
    <s v="plays"/>
    <x v="3243"/>
    <d v="2015-10-09T00:00:00"/>
  </r>
  <r>
    <n v="1600"/>
    <n v="1647"/>
    <x v="0"/>
    <s v="GB"/>
    <s v="GBP"/>
    <n v="1480613982"/>
    <n v="1478018382"/>
    <b v="0"/>
    <n v="69"/>
    <b v="1"/>
    <x v="6"/>
    <n v="1.0293749999999999"/>
    <n v="23.869565217391305"/>
    <x v="1"/>
    <s v="plays"/>
    <x v="3244"/>
    <d v="2016-12-01T17:39:42"/>
  </r>
  <r>
    <n v="21000"/>
    <n v="21904"/>
    <x v="0"/>
    <s v="US"/>
    <s v="USD"/>
    <n v="1434074400"/>
    <n v="1431354258"/>
    <b v="0"/>
    <n v="270"/>
    <b v="1"/>
    <x v="6"/>
    <n v="1.043047619047619"/>
    <n v="81.125925925925927"/>
    <x v="1"/>
    <s v="plays"/>
    <x v="3245"/>
    <d v="2015-06-12T02:00:00"/>
  </r>
  <r>
    <n v="10000"/>
    <n v="11122"/>
    <x v="0"/>
    <s v="US"/>
    <s v="USD"/>
    <n v="1442030340"/>
    <n v="1439551200"/>
    <b v="1"/>
    <n v="193"/>
    <b v="1"/>
    <x v="6"/>
    <n v="1.1122000000000001"/>
    <n v="57.626943005181346"/>
    <x v="1"/>
    <s v="plays"/>
    <x v="3246"/>
    <d v="2015-09-12T03:59:00"/>
  </r>
  <r>
    <n v="2500"/>
    <n v="2646.5"/>
    <x v="0"/>
    <s v="GB"/>
    <s v="GBP"/>
    <n v="1436696712"/>
    <n v="1434104712"/>
    <b v="1"/>
    <n v="57"/>
    <b v="1"/>
    <x v="6"/>
    <n v="1.0586"/>
    <n v="46.429824561403507"/>
    <x v="1"/>
    <s v="plays"/>
    <x v="3247"/>
    <d v="2015-07-12T10:25:12"/>
  </r>
  <r>
    <n v="12000"/>
    <n v="12095"/>
    <x v="0"/>
    <s v="US"/>
    <s v="USD"/>
    <n v="1428178757"/>
    <n v="1425590357"/>
    <b v="1"/>
    <n v="200"/>
    <b v="1"/>
    <x v="6"/>
    <n v="1.0079166666666666"/>
    <n v="60.475000000000001"/>
    <x v="1"/>
    <s v="plays"/>
    <x v="3248"/>
    <d v="2015-04-04T20:19:17"/>
  </r>
  <r>
    <n v="5500"/>
    <n v="5771"/>
    <x v="0"/>
    <s v="US"/>
    <s v="USD"/>
    <n v="1434822914"/>
    <n v="1432230914"/>
    <b v="1"/>
    <n v="88"/>
    <b v="1"/>
    <x v="6"/>
    <n v="1.0492727272727274"/>
    <n v="65.579545454545453"/>
    <x v="1"/>
    <s v="plays"/>
    <x v="3249"/>
    <d v="2015-06-20T17:55:14"/>
  </r>
  <r>
    <n v="25000"/>
    <n v="25388"/>
    <x v="0"/>
    <s v="US"/>
    <s v="USD"/>
    <n v="1415213324"/>
    <n v="1412617724"/>
    <b v="1"/>
    <n v="213"/>
    <b v="1"/>
    <x v="6"/>
    <n v="1.01552"/>
    <n v="119.1924882629108"/>
    <x v="1"/>
    <s v="plays"/>
    <x v="3250"/>
    <d v="2014-11-05T18:48:44"/>
  </r>
  <r>
    <n v="1500"/>
    <n v="1661"/>
    <x v="0"/>
    <s v="US"/>
    <s v="USD"/>
    <n v="1434907966"/>
    <n v="1432315966"/>
    <b v="1"/>
    <n v="20"/>
    <b v="1"/>
    <x v="6"/>
    <n v="1.1073333333333333"/>
    <n v="83.05"/>
    <x v="1"/>
    <s v="plays"/>
    <x v="3251"/>
    <d v="2015-06-21T17:32:46"/>
  </r>
  <r>
    <n v="2250"/>
    <n v="2876"/>
    <x v="0"/>
    <s v="GB"/>
    <s v="GBP"/>
    <n v="1473247240"/>
    <n v="1470655240"/>
    <b v="1"/>
    <n v="50"/>
    <b v="1"/>
    <x v="6"/>
    <n v="1.2782222222222221"/>
    <n v="57.52"/>
    <x v="1"/>
    <s v="plays"/>
    <x v="3252"/>
    <d v="2016-09-07T11:20:40"/>
  </r>
  <r>
    <n v="20000"/>
    <n v="20365"/>
    <x v="0"/>
    <s v="US"/>
    <s v="USD"/>
    <n v="1473306300"/>
    <n v="1471701028"/>
    <b v="1"/>
    <n v="115"/>
    <b v="1"/>
    <x v="6"/>
    <n v="1.0182500000000001"/>
    <n v="177.08695652173913"/>
    <x v="1"/>
    <s v="plays"/>
    <x v="3253"/>
    <d v="2016-09-08T03:45:00"/>
  </r>
  <r>
    <n v="13000"/>
    <n v="13163.5"/>
    <x v="0"/>
    <s v="GB"/>
    <s v="GBP"/>
    <n v="1427331809"/>
    <n v="1424743409"/>
    <b v="1"/>
    <n v="186"/>
    <b v="1"/>
    <x v="6"/>
    <n v="1.012576923076923"/>
    <n v="70.771505376344081"/>
    <x v="1"/>
    <s v="plays"/>
    <x v="3254"/>
    <d v="2015-03-26T01:03:29"/>
  </r>
  <r>
    <n v="300"/>
    <n v="525"/>
    <x v="0"/>
    <s v="GB"/>
    <s v="GBP"/>
    <n v="1412706375"/>
    <n v="1410114375"/>
    <b v="1"/>
    <n v="18"/>
    <b v="1"/>
    <x v="6"/>
    <n v="1.75"/>
    <n v="29.166666666666668"/>
    <x v="1"/>
    <s v="plays"/>
    <x v="3255"/>
    <d v="2014-10-07T18:26:15"/>
  </r>
  <r>
    <n v="10000"/>
    <n v="12806"/>
    <x v="0"/>
    <s v="US"/>
    <s v="USD"/>
    <n v="1433995140"/>
    <n v="1432129577"/>
    <b v="1"/>
    <n v="176"/>
    <b v="1"/>
    <x v="6"/>
    <n v="1.2806"/>
    <n v="72.76136363636364"/>
    <x v="1"/>
    <s v="plays"/>
    <x v="3256"/>
    <d v="2015-06-11T03:59:00"/>
  </r>
  <r>
    <n v="2000"/>
    <n v="2125.9899999999998"/>
    <x v="0"/>
    <s v="GB"/>
    <s v="GBP"/>
    <n v="1487769952"/>
    <n v="1485177952"/>
    <b v="0"/>
    <n v="41"/>
    <b v="1"/>
    <x v="6"/>
    <n v="1.0629949999999999"/>
    <n v="51.853414634146333"/>
    <x v="1"/>
    <s v="plays"/>
    <x v="3257"/>
    <d v="2017-02-22T13:25:52"/>
  </r>
  <r>
    <n v="7000"/>
    <n v="7365"/>
    <x v="0"/>
    <s v="US"/>
    <s v="USD"/>
    <n v="1420751861"/>
    <n v="1418159861"/>
    <b v="1"/>
    <n v="75"/>
    <b v="1"/>
    <x v="6"/>
    <n v="1.052142857142857"/>
    <n v="98.2"/>
    <x v="1"/>
    <s v="plays"/>
    <x v="3258"/>
    <d v="2015-01-08T21:17:41"/>
  </r>
  <r>
    <n v="23000"/>
    <n v="24418.6"/>
    <x v="0"/>
    <s v="US"/>
    <s v="USD"/>
    <n v="1475294340"/>
    <n v="1472753745"/>
    <b v="1"/>
    <n v="97"/>
    <b v="1"/>
    <x v="6"/>
    <n v="1.0616782608695652"/>
    <n v="251.7381443298969"/>
    <x v="1"/>
    <s v="plays"/>
    <x v="3259"/>
    <d v="2016-10-01T03:59:00"/>
  </r>
  <r>
    <n v="5000"/>
    <n v="5462"/>
    <x v="0"/>
    <s v="US"/>
    <s v="USD"/>
    <n v="1448903318"/>
    <n v="1445875718"/>
    <b v="1"/>
    <n v="73"/>
    <b v="1"/>
    <x v="6"/>
    <n v="1.0924"/>
    <n v="74.821917808219183"/>
    <x v="1"/>
    <s v="plays"/>
    <x v="3260"/>
    <d v="2015-11-30T17:08:38"/>
  </r>
  <r>
    <n v="3300"/>
    <n v="3315"/>
    <x v="0"/>
    <s v="US"/>
    <s v="USD"/>
    <n v="1437067476"/>
    <n v="1434475476"/>
    <b v="1"/>
    <n v="49"/>
    <b v="1"/>
    <x v="6"/>
    <n v="1.0045454545454546"/>
    <n v="67.65306122448979"/>
    <x v="1"/>
    <s v="plays"/>
    <x v="3261"/>
    <d v="2015-07-16T17:24:36"/>
  </r>
  <r>
    <n v="12200"/>
    <n v="12571"/>
    <x v="0"/>
    <s v="US"/>
    <s v="USD"/>
    <n v="1419220800"/>
    <n v="1416555262"/>
    <b v="1"/>
    <n v="134"/>
    <b v="1"/>
    <x v="6"/>
    <n v="1.0304098360655738"/>
    <n v="93.81343283582089"/>
    <x v="1"/>
    <s v="plays"/>
    <x v="3262"/>
    <d v="2014-12-22T04:00:00"/>
  </r>
  <r>
    <n v="2500"/>
    <n v="2804.16"/>
    <x v="0"/>
    <s v="US"/>
    <s v="USD"/>
    <n v="1446238800"/>
    <n v="1444220588"/>
    <b v="1"/>
    <n v="68"/>
    <b v="1"/>
    <x v="6"/>
    <n v="1.121664"/>
    <n v="41.237647058823526"/>
    <x v="1"/>
    <s v="plays"/>
    <x v="3263"/>
    <d v="2015-10-30T21:00:00"/>
  </r>
  <r>
    <n v="2500"/>
    <n v="2575"/>
    <x v="0"/>
    <s v="US"/>
    <s v="USD"/>
    <n v="1422482400"/>
    <n v="1421089938"/>
    <b v="1"/>
    <n v="49"/>
    <b v="1"/>
    <x v="6"/>
    <n v="1.03"/>
    <n v="52.551020408163268"/>
    <x v="1"/>
    <s v="plays"/>
    <x v="3264"/>
    <d v="2015-01-28T22:00:00"/>
  </r>
  <r>
    <n v="2700"/>
    <n v="4428"/>
    <x v="0"/>
    <s v="IE"/>
    <s v="EUR"/>
    <n v="1449162000"/>
    <n v="1446570315"/>
    <b v="1"/>
    <n v="63"/>
    <b v="1"/>
    <x v="6"/>
    <n v="1.64"/>
    <n v="70.285714285714292"/>
    <x v="1"/>
    <s v="plays"/>
    <x v="3265"/>
    <d v="2015-12-03T17:00:00"/>
  </r>
  <r>
    <n v="6000"/>
    <n v="7877"/>
    <x v="0"/>
    <s v="US"/>
    <s v="USD"/>
    <n v="1434142800"/>
    <n v="1431435122"/>
    <b v="1"/>
    <n v="163"/>
    <b v="1"/>
    <x v="6"/>
    <n v="1.3128333333333333"/>
    <n v="48.325153374233132"/>
    <x v="1"/>
    <s v="plays"/>
    <x v="3266"/>
    <d v="2015-06-12T21:00:00"/>
  </r>
  <r>
    <n v="15000"/>
    <n v="15315"/>
    <x v="0"/>
    <s v="US"/>
    <s v="USD"/>
    <n v="1437156660"/>
    <n v="1434564660"/>
    <b v="1"/>
    <n v="288"/>
    <b v="1"/>
    <x v="6"/>
    <n v="1.0209999999999999"/>
    <n v="53.177083333333336"/>
    <x v="1"/>
    <s v="plays"/>
    <x v="3267"/>
    <d v="2015-07-17T18:11:00"/>
  </r>
  <r>
    <n v="2000"/>
    <n v="2560"/>
    <x v="0"/>
    <s v="US"/>
    <s v="USD"/>
    <n v="1472074928"/>
    <n v="1470692528"/>
    <b v="1"/>
    <n v="42"/>
    <b v="1"/>
    <x v="6"/>
    <n v="1.28"/>
    <n v="60.952380952380949"/>
    <x v="1"/>
    <s v="plays"/>
    <x v="3268"/>
    <d v="2016-08-24T21:42:08"/>
  </r>
  <r>
    <n v="8000"/>
    <n v="8120"/>
    <x v="0"/>
    <s v="GB"/>
    <s v="GBP"/>
    <n v="1434452400"/>
    <n v="1431509397"/>
    <b v="1"/>
    <n v="70"/>
    <b v="1"/>
    <x v="6"/>
    <n v="1.0149999999999999"/>
    <n v="116"/>
    <x v="1"/>
    <s v="plays"/>
    <x v="3269"/>
    <d v="2015-06-16T11:00:00"/>
  </r>
  <r>
    <n v="1800"/>
    <n v="1830"/>
    <x v="0"/>
    <s v="GB"/>
    <s v="GBP"/>
    <n v="1436705265"/>
    <n v="1434113265"/>
    <b v="1"/>
    <n v="30"/>
    <b v="1"/>
    <x v="6"/>
    <n v="1.0166666666666666"/>
    <n v="61"/>
    <x v="1"/>
    <s v="plays"/>
    <x v="3270"/>
    <d v="2015-07-12T12:47:45"/>
  </r>
  <r>
    <n v="1500"/>
    <n v="1950"/>
    <x v="0"/>
    <s v="GB"/>
    <s v="GBP"/>
    <n v="1414927775"/>
    <n v="1412332175"/>
    <b v="1"/>
    <n v="51"/>
    <b v="1"/>
    <x v="6"/>
    <n v="1.3"/>
    <n v="38.235294117647058"/>
    <x v="1"/>
    <s v="plays"/>
    <x v="3271"/>
    <d v="2014-11-02T11:29:35"/>
  </r>
  <r>
    <n v="10000"/>
    <n v="15443"/>
    <x v="0"/>
    <s v="US"/>
    <s v="USD"/>
    <n v="1446814809"/>
    <n v="1444219209"/>
    <b v="1"/>
    <n v="145"/>
    <b v="1"/>
    <x v="6"/>
    <n v="1.5443"/>
    <n v="106.50344827586207"/>
    <x v="1"/>
    <s v="plays"/>
    <x v="3272"/>
    <d v="2015-11-06T13:00:09"/>
  </r>
  <r>
    <n v="4000"/>
    <n v="4296"/>
    <x v="0"/>
    <s v="US"/>
    <s v="USD"/>
    <n v="1473879600"/>
    <n v="1472498042"/>
    <b v="1"/>
    <n v="21"/>
    <b v="1"/>
    <x v="6"/>
    <n v="1.0740000000000001"/>
    <n v="204.57142857142858"/>
    <x v="1"/>
    <s v="plays"/>
    <x v="3273"/>
    <d v="2016-09-14T19:00:00"/>
  </r>
  <r>
    <n v="15500"/>
    <n v="15705"/>
    <x v="0"/>
    <s v="US"/>
    <s v="USD"/>
    <n v="1458075600"/>
    <n v="1454259272"/>
    <b v="1"/>
    <n v="286"/>
    <b v="1"/>
    <x v="6"/>
    <n v="1.0132258064516129"/>
    <n v="54.912587412587413"/>
    <x v="1"/>
    <s v="plays"/>
    <x v="3274"/>
    <d v="2016-03-15T21:00:00"/>
  </r>
  <r>
    <n v="1800"/>
    <n v="1805"/>
    <x v="0"/>
    <s v="US"/>
    <s v="USD"/>
    <n v="1423456200"/>
    <n v="1421183271"/>
    <b v="1"/>
    <n v="12"/>
    <b v="1"/>
    <x v="6"/>
    <n v="1.0027777777777778"/>
    <n v="150.41666666666666"/>
    <x v="1"/>
    <s v="plays"/>
    <x v="3275"/>
    <d v="2015-02-09T04:30:00"/>
  </r>
  <r>
    <n v="4500"/>
    <n v="5258"/>
    <x v="0"/>
    <s v="CA"/>
    <s v="CAD"/>
    <n v="1459483140"/>
    <n v="1456526879"/>
    <b v="1"/>
    <n v="100"/>
    <b v="1"/>
    <x v="6"/>
    <n v="1.1684444444444444"/>
    <n v="52.58"/>
    <x v="1"/>
    <s v="plays"/>
    <x v="3276"/>
    <d v="2016-04-01T03:59:00"/>
  </r>
  <r>
    <n v="5000"/>
    <n v="5430"/>
    <x v="0"/>
    <s v="GB"/>
    <s v="GBP"/>
    <n v="1416331406"/>
    <n v="1413735806"/>
    <b v="1"/>
    <n v="100"/>
    <b v="1"/>
    <x v="6"/>
    <n v="1.0860000000000001"/>
    <n v="54.3"/>
    <x v="1"/>
    <s v="plays"/>
    <x v="3277"/>
    <d v="2014-11-18T17:23:26"/>
  </r>
  <r>
    <n v="2500"/>
    <n v="2585"/>
    <x v="0"/>
    <s v="GB"/>
    <s v="GBP"/>
    <n v="1433017303"/>
    <n v="1430425303"/>
    <b v="1"/>
    <n v="34"/>
    <b v="1"/>
    <x v="6"/>
    <n v="1.034"/>
    <n v="76.029411764705884"/>
    <x v="1"/>
    <s v="plays"/>
    <x v="3278"/>
    <d v="2015-05-30T20:21:43"/>
  </r>
  <r>
    <n v="5800"/>
    <n v="6628"/>
    <x v="0"/>
    <s v="US"/>
    <s v="USD"/>
    <n v="1459474059"/>
    <n v="1456885659"/>
    <b v="0"/>
    <n v="63"/>
    <b v="1"/>
    <x v="6"/>
    <n v="1.1427586206896552"/>
    <n v="105.2063492063492"/>
    <x v="1"/>
    <s v="plays"/>
    <x v="3279"/>
    <d v="2016-04-01T01:27:39"/>
  </r>
  <r>
    <n v="2000"/>
    <n v="2060"/>
    <x v="0"/>
    <s v="US"/>
    <s v="USD"/>
    <n v="1433134800"/>
    <n v="1430158198"/>
    <b v="0"/>
    <n v="30"/>
    <b v="1"/>
    <x v="6"/>
    <n v="1.03"/>
    <n v="68.666666666666671"/>
    <x v="1"/>
    <s v="plays"/>
    <x v="3280"/>
    <d v="2015-06-01T05:00:00"/>
  </r>
  <r>
    <n v="5000"/>
    <n v="6080"/>
    <x v="0"/>
    <s v="US"/>
    <s v="USD"/>
    <n v="1441153705"/>
    <n v="1438561705"/>
    <b v="0"/>
    <n v="47"/>
    <b v="1"/>
    <x v="6"/>
    <n v="1.216"/>
    <n v="129.36170212765958"/>
    <x v="1"/>
    <s v="plays"/>
    <x v="3281"/>
    <d v="2015-09-02T00:28:25"/>
  </r>
  <r>
    <n v="31000"/>
    <n v="31820.5"/>
    <x v="0"/>
    <s v="US"/>
    <s v="USD"/>
    <n v="1461904788"/>
    <n v="1458103188"/>
    <b v="0"/>
    <n v="237"/>
    <b v="1"/>
    <x v="6"/>
    <n v="1.026467741935484"/>
    <n v="134.26371308016877"/>
    <x v="1"/>
    <s v="plays"/>
    <x v="3282"/>
    <d v="2016-04-29T04:39:48"/>
  </r>
  <r>
    <n v="800"/>
    <n v="838"/>
    <x v="0"/>
    <s v="GB"/>
    <s v="GBP"/>
    <n v="1455138000"/>
    <n v="1452448298"/>
    <b v="0"/>
    <n v="47"/>
    <b v="1"/>
    <x v="6"/>
    <n v="1.0475000000000001"/>
    <n v="17.829787234042552"/>
    <x v="1"/>
    <s v="plays"/>
    <x v="3283"/>
    <d v="2016-02-10T21:00:00"/>
  </r>
  <r>
    <n v="3000"/>
    <n v="3048"/>
    <x v="0"/>
    <s v="US"/>
    <s v="USD"/>
    <n v="1454047140"/>
    <n v="1452546853"/>
    <b v="0"/>
    <n v="15"/>
    <b v="1"/>
    <x v="6"/>
    <n v="1.016"/>
    <n v="203.2"/>
    <x v="1"/>
    <s v="plays"/>
    <x v="3284"/>
    <d v="2016-01-29T05:59:00"/>
  </r>
  <r>
    <n v="4999"/>
    <n v="5604"/>
    <x v="0"/>
    <s v="US"/>
    <s v="USD"/>
    <n v="1488258000"/>
    <n v="1485556626"/>
    <b v="0"/>
    <n v="81"/>
    <b v="1"/>
    <x v="6"/>
    <n v="1.1210242048409682"/>
    <n v="69.18518518518519"/>
    <x v="1"/>
    <s v="plays"/>
    <x v="3285"/>
    <d v="2017-02-28T05:00:00"/>
  </r>
  <r>
    <n v="15000"/>
    <n v="15265"/>
    <x v="0"/>
    <s v="US"/>
    <s v="USD"/>
    <n v="1471291782"/>
    <n v="1468699782"/>
    <b v="0"/>
    <n v="122"/>
    <b v="1"/>
    <x v="6"/>
    <n v="1.0176666666666667"/>
    <n v="125.12295081967213"/>
    <x v="1"/>
    <s v="plays"/>
    <x v="3286"/>
    <d v="2016-08-15T20:09:42"/>
  </r>
  <r>
    <n v="2500"/>
    <n v="2500"/>
    <x v="0"/>
    <s v="CA"/>
    <s v="CAD"/>
    <n v="1448733628"/>
    <n v="1446573628"/>
    <b v="0"/>
    <n v="34"/>
    <b v="1"/>
    <x v="6"/>
    <n v="1"/>
    <n v="73.529411764705884"/>
    <x v="1"/>
    <s v="plays"/>
    <x v="3287"/>
    <d v="2015-11-28T18:00:28"/>
  </r>
  <r>
    <n v="10000"/>
    <n v="10026.49"/>
    <x v="0"/>
    <s v="GB"/>
    <s v="GBP"/>
    <n v="1466463600"/>
    <n v="1463337315"/>
    <b v="0"/>
    <n v="207"/>
    <b v="1"/>
    <x v="6"/>
    <n v="1.0026489999999999"/>
    <n v="48.437149758454105"/>
    <x v="1"/>
    <s v="plays"/>
    <x v="3288"/>
    <d v="2016-06-20T23:00:00"/>
  </r>
  <r>
    <n v="500"/>
    <n v="665.21"/>
    <x v="0"/>
    <s v="GB"/>
    <s v="GBP"/>
    <n v="1487580602"/>
    <n v="1485161402"/>
    <b v="0"/>
    <n v="25"/>
    <b v="1"/>
    <x v="6"/>
    <n v="1.3304200000000002"/>
    <n v="26.608400000000003"/>
    <x v="1"/>
    <s v="plays"/>
    <x v="3289"/>
    <d v="2017-02-20T08:50:02"/>
  </r>
  <r>
    <n v="2000"/>
    <n v="2424"/>
    <x v="0"/>
    <s v="GB"/>
    <s v="GBP"/>
    <n v="1489234891"/>
    <n v="1486642891"/>
    <b v="0"/>
    <n v="72"/>
    <b v="1"/>
    <x v="6"/>
    <n v="1.212"/>
    <n v="33.666666666666664"/>
    <x v="1"/>
    <s v="plays"/>
    <x v="3290"/>
    <d v="2017-03-11T12:21:31"/>
  </r>
  <r>
    <n v="500"/>
    <n v="570"/>
    <x v="0"/>
    <s v="US"/>
    <s v="USD"/>
    <n v="1442462340"/>
    <n v="1439743900"/>
    <b v="0"/>
    <n v="14"/>
    <b v="1"/>
    <x v="6"/>
    <n v="1.1399999999999999"/>
    <n v="40.714285714285715"/>
    <x v="1"/>
    <s v="plays"/>
    <x v="3291"/>
    <d v="2015-09-17T03:59:00"/>
  </r>
  <r>
    <n v="101"/>
    <n v="289"/>
    <x v="0"/>
    <s v="GB"/>
    <s v="GBP"/>
    <n v="1449257348"/>
    <n v="1444069748"/>
    <b v="0"/>
    <n v="15"/>
    <b v="1"/>
    <x v="6"/>
    <n v="2.8613861386138613"/>
    <n v="19.266666666666666"/>
    <x v="1"/>
    <s v="plays"/>
    <x v="3292"/>
    <d v="2015-12-04T19:29:08"/>
  </r>
  <r>
    <n v="4500"/>
    <n v="7670"/>
    <x v="0"/>
    <s v="NZ"/>
    <s v="NZD"/>
    <n v="1488622352"/>
    <n v="1486030352"/>
    <b v="0"/>
    <n v="91"/>
    <b v="1"/>
    <x v="6"/>
    <n v="1.7044444444444444"/>
    <n v="84.285714285714292"/>
    <x v="1"/>
    <s v="plays"/>
    <x v="3293"/>
    <d v="2017-03-04T10:12:32"/>
  </r>
  <r>
    <n v="600"/>
    <n v="710"/>
    <x v="0"/>
    <s v="GB"/>
    <s v="GBP"/>
    <n v="1434459554"/>
    <n v="1431867554"/>
    <b v="0"/>
    <n v="24"/>
    <b v="1"/>
    <x v="6"/>
    <n v="1.1833333333333333"/>
    <n v="29.583333333333332"/>
    <x v="1"/>
    <s v="plays"/>
    <x v="3294"/>
    <d v="2015-06-16T12:59:14"/>
  </r>
  <r>
    <n v="700"/>
    <n v="720.01"/>
    <x v="0"/>
    <s v="GB"/>
    <s v="GBP"/>
    <n v="1474886229"/>
    <n v="1472294229"/>
    <b v="0"/>
    <n v="27"/>
    <b v="1"/>
    <x v="6"/>
    <n v="1.0285857142857142"/>
    <n v="26.667037037037037"/>
    <x v="1"/>
    <s v="plays"/>
    <x v="3295"/>
    <d v="2016-09-26T10:37:09"/>
  </r>
  <r>
    <n v="1500"/>
    <n v="2161"/>
    <x v="0"/>
    <s v="GB"/>
    <s v="GBP"/>
    <n v="1448229600"/>
    <n v="1446401372"/>
    <b v="0"/>
    <n v="47"/>
    <b v="1"/>
    <x v="6"/>
    <n v="1.4406666666666668"/>
    <n v="45.978723404255319"/>
    <x v="1"/>
    <s v="plays"/>
    <x v="3296"/>
    <d v="2015-11-22T22:00:00"/>
  </r>
  <r>
    <n v="5500"/>
    <n v="5504"/>
    <x v="0"/>
    <s v="GB"/>
    <s v="GBP"/>
    <n v="1438037940"/>
    <n v="1436380256"/>
    <b v="0"/>
    <n v="44"/>
    <b v="1"/>
    <x v="6"/>
    <n v="1.0007272727272727"/>
    <n v="125.09090909090909"/>
    <x v="1"/>
    <s v="plays"/>
    <x v="3297"/>
    <d v="2015-07-27T22:59:00"/>
  </r>
  <r>
    <n v="10000"/>
    <n v="10173"/>
    <x v="0"/>
    <s v="US"/>
    <s v="USD"/>
    <n v="1442102400"/>
    <n v="1440370768"/>
    <b v="0"/>
    <n v="72"/>
    <b v="1"/>
    <x v="6"/>
    <n v="1.0173000000000001"/>
    <n v="141.29166666666666"/>
    <x v="1"/>
    <s v="plays"/>
    <x v="3298"/>
    <d v="2015-09-13T00:00:00"/>
  </r>
  <r>
    <n v="3000"/>
    <n v="3486"/>
    <x v="0"/>
    <s v="US"/>
    <s v="USD"/>
    <n v="1444860063"/>
    <n v="1442268063"/>
    <b v="0"/>
    <n v="63"/>
    <b v="1"/>
    <x v="6"/>
    <n v="1.1619999999999999"/>
    <n v="55.333333333333336"/>
    <x v="1"/>
    <s v="plays"/>
    <x v="3299"/>
    <d v="2015-10-14T22:01:03"/>
  </r>
  <r>
    <n v="3000"/>
    <n v="4085"/>
    <x v="0"/>
    <s v="US"/>
    <s v="USD"/>
    <n v="1430329862"/>
    <n v="1428515462"/>
    <b v="0"/>
    <n v="88"/>
    <b v="1"/>
    <x v="6"/>
    <n v="1.3616666666666666"/>
    <n v="46.420454545454547"/>
    <x v="1"/>
    <s v="plays"/>
    <x v="3300"/>
    <d v="2015-04-29T17:51:02"/>
  </r>
  <r>
    <n v="3000"/>
    <n v="4004"/>
    <x v="0"/>
    <s v="US"/>
    <s v="USD"/>
    <n v="1470034740"/>
    <n v="1466185176"/>
    <b v="0"/>
    <n v="70"/>
    <b v="1"/>
    <x v="6"/>
    <n v="1.3346666666666667"/>
    <n v="57.2"/>
    <x v="1"/>
    <s v="plays"/>
    <x v="3301"/>
    <d v="2016-08-01T06:59:00"/>
  </r>
  <r>
    <n v="8400"/>
    <n v="8685"/>
    <x v="0"/>
    <s v="ES"/>
    <s v="EUR"/>
    <n v="1481099176"/>
    <n v="1478507176"/>
    <b v="0"/>
    <n v="50"/>
    <b v="1"/>
    <x v="6"/>
    <n v="1.0339285714285715"/>
    <n v="173.7"/>
    <x v="1"/>
    <s v="plays"/>
    <x v="3302"/>
    <d v="2016-12-07T08:26:16"/>
  </r>
  <r>
    <n v="1800"/>
    <n v="2086"/>
    <x v="0"/>
    <s v="US"/>
    <s v="USD"/>
    <n v="1427553484"/>
    <n v="1424533084"/>
    <b v="0"/>
    <n v="35"/>
    <b v="1"/>
    <x v="6"/>
    <n v="1.1588888888888889"/>
    <n v="59.6"/>
    <x v="1"/>
    <s v="plays"/>
    <x v="3303"/>
    <d v="2015-03-28T14:38:04"/>
  </r>
  <r>
    <n v="15000"/>
    <n v="15677.5"/>
    <x v="0"/>
    <s v="US"/>
    <s v="USD"/>
    <n v="1482418752"/>
    <n v="1479826752"/>
    <b v="0"/>
    <n v="175"/>
    <b v="1"/>
    <x v="6"/>
    <n v="1.0451666666666666"/>
    <n v="89.585714285714289"/>
    <x v="1"/>
    <s v="plays"/>
    <x v="3304"/>
    <d v="2016-12-22T14:59:12"/>
  </r>
  <r>
    <n v="4000"/>
    <n v="4081"/>
    <x v="0"/>
    <s v="US"/>
    <s v="USD"/>
    <n v="1438374748"/>
    <n v="1435782748"/>
    <b v="0"/>
    <n v="20"/>
    <b v="1"/>
    <x v="6"/>
    <n v="1.0202500000000001"/>
    <n v="204.05"/>
    <x v="1"/>
    <s v="plays"/>
    <x v="3305"/>
    <d v="2015-07-31T20:32:28"/>
  </r>
  <r>
    <n v="1500"/>
    <n v="2630"/>
    <x v="0"/>
    <s v="US"/>
    <s v="USD"/>
    <n v="1465527600"/>
    <n v="1462252542"/>
    <b v="0"/>
    <n v="54"/>
    <b v="1"/>
    <x v="6"/>
    <n v="1.7533333333333334"/>
    <n v="48.703703703703702"/>
    <x v="1"/>
    <s v="plays"/>
    <x v="3306"/>
    <d v="2016-06-10T03:00:00"/>
  </r>
  <r>
    <n v="1000"/>
    <n v="1066.8"/>
    <x v="0"/>
    <s v="US"/>
    <s v="USD"/>
    <n v="1463275339"/>
    <n v="1460683339"/>
    <b v="0"/>
    <n v="20"/>
    <b v="1"/>
    <x v="6"/>
    <n v="1.0668"/>
    <n v="53.339999999999996"/>
    <x v="1"/>
    <s v="plays"/>
    <x v="3307"/>
    <d v="2016-05-15T01:22:19"/>
  </r>
  <r>
    <n v="3500"/>
    <n v="4280"/>
    <x v="0"/>
    <s v="US"/>
    <s v="USD"/>
    <n v="1460581365"/>
    <n v="1458766965"/>
    <b v="0"/>
    <n v="57"/>
    <b v="1"/>
    <x v="6"/>
    <n v="1.2228571428571429"/>
    <n v="75.087719298245617"/>
    <x v="1"/>
    <s v="plays"/>
    <x v="3308"/>
    <d v="2016-04-13T21:02:45"/>
  </r>
  <r>
    <n v="350"/>
    <n v="558"/>
    <x v="0"/>
    <s v="GB"/>
    <s v="GBP"/>
    <n v="1476632178"/>
    <n v="1473953778"/>
    <b v="0"/>
    <n v="31"/>
    <b v="1"/>
    <x v="6"/>
    <n v="1.5942857142857143"/>
    <n v="18"/>
    <x v="1"/>
    <s v="plays"/>
    <x v="3309"/>
    <d v="2016-10-16T15:36:18"/>
  </r>
  <r>
    <n v="6500"/>
    <n v="6505"/>
    <x v="0"/>
    <s v="US"/>
    <s v="USD"/>
    <n v="1444169825"/>
    <n v="1441577825"/>
    <b v="0"/>
    <n v="31"/>
    <b v="1"/>
    <x v="6"/>
    <n v="1.0007692307692309"/>
    <n v="209.83870967741936"/>
    <x v="1"/>
    <s v="plays"/>
    <x v="3310"/>
    <d v="2015-10-06T22:17:05"/>
  </r>
  <r>
    <n v="2500"/>
    <n v="2746"/>
    <x v="0"/>
    <s v="US"/>
    <s v="USD"/>
    <n v="1445065210"/>
    <n v="1442473210"/>
    <b v="0"/>
    <n v="45"/>
    <b v="1"/>
    <x v="6"/>
    <n v="1.0984"/>
    <n v="61.022222222222226"/>
    <x v="1"/>
    <s v="plays"/>
    <x v="3311"/>
    <d v="2015-10-17T07:00:10"/>
  </r>
  <r>
    <n v="2500"/>
    <n v="2501"/>
    <x v="0"/>
    <s v="US"/>
    <s v="USD"/>
    <n v="1478901600"/>
    <n v="1477077946"/>
    <b v="0"/>
    <n v="41"/>
    <b v="1"/>
    <x v="6"/>
    <n v="1.0004"/>
    <n v="61"/>
    <x v="1"/>
    <s v="plays"/>
    <x v="3312"/>
    <d v="2016-11-11T22:00:00"/>
  </r>
  <r>
    <n v="2000"/>
    <n v="2321"/>
    <x v="0"/>
    <s v="US"/>
    <s v="USD"/>
    <n v="1453856400"/>
    <n v="1452664317"/>
    <b v="0"/>
    <n v="29"/>
    <b v="1"/>
    <x v="6"/>
    <n v="1.1605000000000001"/>
    <n v="80.034482758620683"/>
    <x v="1"/>
    <s v="plays"/>
    <x v="3313"/>
    <d v="2016-01-27T01:00:00"/>
  </r>
  <r>
    <n v="800"/>
    <n v="1686"/>
    <x v="0"/>
    <s v="GB"/>
    <s v="GBP"/>
    <n v="1431115500"/>
    <n v="1428733511"/>
    <b v="0"/>
    <n v="58"/>
    <b v="1"/>
    <x v="6"/>
    <n v="2.1074999999999999"/>
    <n v="29.068965517241381"/>
    <x v="1"/>
    <s v="plays"/>
    <x v="3314"/>
    <d v="2015-05-08T20:05:00"/>
  </r>
  <r>
    <n v="4000"/>
    <n v="4400"/>
    <x v="0"/>
    <s v="GB"/>
    <s v="GBP"/>
    <n v="1462519041"/>
    <n v="1459927041"/>
    <b v="0"/>
    <n v="89"/>
    <b v="1"/>
    <x v="6"/>
    <n v="1.1000000000000001"/>
    <n v="49.438202247191015"/>
    <x v="1"/>
    <s v="plays"/>
    <x v="3315"/>
    <d v="2016-05-06T07:17:21"/>
  </r>
  <r>
    <n v="11737"/>
    <n v="11747.18"/>
    <x v="0"/>
    <s v="US"/>
    <s v="USD"/>
    <n v="1407506040"/>
    <n v="1404680075"/>
    <b v="0"/>
    <n v="125"/>
    <b v="1"/>
    <x v="6"/>
    <n v="1.0008673425918038"/>
    <n v="93.977440000000001"/>
    <x v="1"/>
    <s v="plays"/>
    <x v="3316"/>
    <d v="2014-08-08T13:54:00"/>
  </r>
  <r>
    <n v="1050"/>
    <n v="1115"/>
    <x v="0"/>
    <s v="US"/>
    <s v="USD"/>
    <n v="1465347424"/>
    <n v="1462755424"/>
    <b v="0"/>
    <n v="18"/>
    <b v="1"/>
    <x v="6"/>
    <n v="1.0619047619047619"/>
    <n v="61.944444444444443"/>
    <x v="1"/>
    <s v="plays"/>
    <x v="3317"/>
    <d v="2016-06-08T00:57:04"/>
  </r>
  <r>
    <n v="2000"/>
    <n v="2512"/>
    <x v="0"/>
    <s v="CA"/>
    <s v="CAD"/>
    <n v="1460341800"/>
    <n v="1456902893"/>
    <b v="0"/>
    <n v="32"/>
    <b v="1"/>
    <x v="6"/>
    <n v="1.256"/>
    <n v="78.5"/>
    <x v="1"/>
    <s v="plays"/>
    <x v="3318"/>
    <d v="2016-04-11T02:30:00"/>
  </r>
  <r>
    <n v="500"/>
    <n v="540"/>
    <x v="0"/>
    <s v="GB"/>
    <s v="GBP"/>
    <n v="1422712986"/>
    <n v="1418824986"/>
    <b v="0"/>
    <n v="16"/>
    <b v="1"/>
    <x v="6"/>
    <n v="1.08"/>
    <n v="33.75"/>
    <x v="1"/>
    <s v="plays"/>
    <x v="3319"/>
    <d v="2015-01-31T14:03:06"/>
  </r>
  <r>
    <n v="2500"/>
    <n v="2525"/>
    <x v="0"/>
    <s v="US"/>
    <s v="USD"/>
    <n v="1466557557"/>
    <n v="1463965557"/>
    <b v="0"/>
    <n v="38"/>
    <b v="1"/>
    <x v="6"/>
    <n v="1.01"/>
    <n v="66.44736842105263"/>
    <x v="1"/>
    <s v="plays"/>
    <x v="3320"/>
    <d v="2016-06-22T01:05:57"/>
  </r>
  <r>
    <n v="500"/>
    <n v="537"/>
    <x v="0"/>
    <s v="US"/>
    <s v="USD"/>
    <n v="1413431940"/>
    <n v="1412216665"/>
    <b v="0"/>
    <n v="15"/>
    <b v="1"/>
    <x v="6"/>
    <n v="1.0740000000000001"/>
    <n v="35.799999999999997"/>
    <x v="1"/>
    <s v="plays"/>
    <x v="3321"/>
    <d v="2014-10-16T03:59:00"/>
  </r>
  <r>
    <n v="3300"/>
    <n v="3350"/>
    <x v="0"/>
    <s v="US"/>
    <s v="USD"/>
    <n v="1466567700"/>
    <n v="1464653696"/>
    <b v="0"/>
    <n v="23"/>
    <b v="1"/>
    <x v="6"/>
    <n v="1.0151515151515151"/>
    <n v="145.65217391304347"/>
    <x v="1"/>
    <s v="plays"/>
    <x v="3322"/>
    <d v="2016-06-22T03:55:00"/>
  </r>
  <r>
    <n v="1000"/>
    <n v="1259"/>
    <x v="0"/>
    <s v="GB"/>
    <s v="GBP"/>
    <n v="1474793208"/>
    <n v="1472201208"/>
    <b v="0"/>
    <n v="49"/>
    <b v="1"/>
    <x v="6"/>
    <n v="1.2589999999999999"/>
    <n v="25.693877551020407"/>
    <x v="1"/>
    <s v="plays"/>
    <x v="3323"/>
    <d v="2016-09-25T08:46:48"/>
  </r>
  <r>
    <n v="1500"/>
    <n v="1525"/>
    <x v="0"/>
    <s v="IE"/>
    <s v="EUR"/>
    <n v="1465135190"/>
    <n v="1463925590"/>
    <b v="0"/>
    <n v="10"/>
    <b v="1"/>
    <x v="6"/>
    <n v="1.0166666666666666"/>
    <n v="152.5"/>
    <x v="1"/>
    <s v="plays"/>
    <x v="3324"/>
    <d v="2016-06-05T13:59:50"/>
  </r>
  <r>
    <n v="400"/>
    <n v="450"/>
    <x v="0"/>
    <s v="GB"/>
    <s v="GBP"/>
    <n v="1428256277"/>
    <n v="1425235877"/>
    <b v="0"/>
    <n v="15"/>
    <b v="1"/>
    <x v="6"/>
    <n v="1.125"/>
    <n v="30"/>
    <x v="1"/>
    <s v="plays"/>
    <x v="3325"/>
    <d v="2015-04-05T17:51:17"/>
  </r>
  <r>
    <n v="8000"/>
    <n v="8110"/>
    <x v="0"/>
    <s v="US"/>
    <s v="USD"/>
    <n v="1425830905"/>
    <n v="1423242505"/>
    <b v="0"/>
    <n v="57"/>
    <b v="1"/>
    <x v="6"/>
    <n v="1.0137499999999999"/>
    <n v="142.28070175438597"/>
    <x v="1"/>
    <s v="plays"/>
    <x v="3326"/>
    <d v="2015-03-08T16:08:25"/>
  </r>
  <r>
    <n v="800"/>
    <n v="810"/>
    <x v="0"/>
    <s v="GB"/>
    <s v="GBP"/>
    <n v="1462697966"/>
    <n v="1460105966"/>
    <b v="0"/>
    <n v="33"/>
    <b v="1"/>
    <x v="6"/>
    <n v="1.0125"/>
    <n v="24.545454545454547"/>
    <x v="1"/>
    <s v="plays"/>
    <x v="3327"/>
    <d v="2016-05-08T08:59:26"/>
  </r>
  <r>
    <n v="1800"/>
    <n v="2635"/>
    <x v="0"/>
    <s v="US"/>
    <s v="USD"/>
    <n v="1404522000"/>
    <n v="1404308883"/>
    <b v="0"/>
    <n v="9"/>
    <b v="1"/>
    <x v="6"/>
    <n v="1.4638888888888888"/>
    <n v="292.77777777777777"/>
    <x v="1"/>
    <s v="plays"/>
    <x v="3328"/>
    <d v="2014-07-05T01:00:00"/>
  </r>
  <r>
    <n v="1000"/>
    <n v="1168"/>
    <x v="0"/>
    <s v="GB"/>
    <s v="GBP"/>
    <n v="1406502000"/>
    <n v="1405583108"/>
    <b v="0"/>
    <n v="26"/>
    <b v="1"/>
    <x v="6"/>
    <n v="1.1679999999999999"/>
    <n v="44.92307692307692"/>
    <x v="1"/>
    <s v="plays"/>
    <x v="3329"/>
    <d v="2014-07-27T23:00:00"/>
  </r>
  <r>
    <n v="1500"/>
    <n v="1594"/>
    <x v="0"/>
    <s v="GB"/>
    <s v="GBP"/>
    <n v="1427919468"/>
    <n v="1425331068"/>
    <b v="0"/>
    <n v="69"/>
    <b v="1"/>
    <x v="6"/>
    <n v="1.0626666666666666"/>
    <n v="23.10144927536232"/>
    <x v="1"/>
    <s v="plays"/>
    <x v="3330"/>
    <d v="2015-04-01T20:17:48"/>
  </r>
  <r>
    <n v="5000"/>
    <n v="5226"/>
    <x v="0"/>
    <s v="US"/>
    <s v="USD"/>
    <n v="1444149886"/>
    <n v="1441125886"/>
    <b v="0"/>
    <n v="65"/>
    <b v="1"/>
    <x v="6"/>
    <n v="1.0451999999999999"/>
    <n v="80.400000000000006"/>
    <x v="1"/>
    <s v="plays"/>
    <x v="3331"/>
    <d v="2015-10-06T16:44:46"/>
  </r>
  <r>
    <n v="6000"/>
    <n v="6000"/>
    <x v="0"/>
    <s v="US"/>
    <s v="USD"/>
    <n v="1405802330"/>
    <n v="1403210330"/>
    <b v="0"/>
    <n v="83"/>
    <b v="1"/>
    <x v="6"/>
    <n v="1"/>
    <n v="72.289156626506028"/>
    <x v="1"/>
    <s v="plays"/>
    <x v="3332"/>
    <d v="2014-07-19T20:38:50"/>
  </r>
  <r>
    <n v="3500"/>
    <n v="3660"/>
    <x v="0"/>
    <s v="US"/>
    <s v="USD"/>
    <n v="1434384880"/>
    <n v="1432484080"/>
    <b v="0"/>
    <n v="111"/>
    <b v="1"/>
    <x v="6"/>
    <n v="1.0457142857142858"/>
    <n v="32.972972972972975"/>
    <x v="1"/>
    <s v="plays"/>
    <x v="3333"/>
    <d v="2015-06-15T16:14:40"/>
  </r>
  <r>
    <n v="3871"/>
    <n v="5366"/>
    <x v="0"/>
    <s v="US"/>
    <s v="USD"/>
    <n v="1438259422"/>
    <n v="1435667422"/>
    <b v="0"/>
    <n v="46"/>
    <b v="1"/>
    <x v="6"/>
    <n v="1.3862051149573753"/>
    <n v="116.65217391304348"/>
    <x v="1"/>
    <s v="plays"/>
    <x v="3334"/>
    <d v="2015-07-30T12:30:22"/>
  </r>
  <r>
    <n v="5000"/>
    <n v="5016"/>
    <x v="0"/>
    <s v="GB"/>
    <s v="GBP"/>
    <n v="1407106800"/>
    <n v="1404749446"/>
    <b v="0"/>
    <n v="63"/>
    <b v="1"/>
    <x v="6"/>
    <n v="1.0032000000000001"/>
    <n v="79.61904761904762"/>
    <x v="1"/>
    <s v="plays"/>
    <x v="3335"/>
    <d v="2014-08-03T23:00:00"/>
  </r>
  <r>
    <n v="250"/>
    <n v="250"/>
    <x v="0"/>
    <s v="GB"/>
    <s v="GBP"/>
    <n v="1459845246"/>
    <n v="1457429646"/>
    <b v="0"/>
    <n v="9"/>
    <b v="1"/>
    <x v="6"/>
    <n v="1"/>
    <n v="27.777777777777779"/>
    <x v="1"/>
    <s v="plays"/>
    <x v="3336"/>
    <d v="2016-04-05T08:34:06"/>
  </r>
  <r>
    <n v="2500"/>
    <n v="2755"/>
    <x v="0"/>
    <s v="GB"/>
    <s v="GBP"/>
    <n v="1412974800"/>
    <n v="1411109167"/>
    <b v="0"/>
    <n v="34"/>
    <b v="1"/>
    <x v="6"/>
    <n v="1.1020000000000001"/>
    <n v="81.029411764705884"/>
    <x v="1"/>
    <s v="plays"/>
    <x v="3337"/>
    <d v="2014-10-10T21:00:00"/>
  </r>
  <r>
    <n v="15000"/>
    <n v="15327"/>
    <x v="0"/>
    <s v="US"/>
    <s v="USD"/>
    <n v="1487944080"/>
    <n v="1486129680"/>
    <b v="0"/>
    <n v="112"/>
    <b v="1"/>
    <x v="6"/>
    <n v="1.0218"/>
    <n v="136.84821428571428"/>
    <x v="1"/>
    <s v="plays"/>
    <x v="3338"/>
    <d v="2017-02-24T13:48:00"/>
  </r>
  <r>
    <n v="8000"/>
    <n v="8348"/>
    <x v="0"/>
    <s v="US"/>
    <s v="USD"/>
    <n v="1469721518"/>
    <n v="1467129518"/>
    <b v="0"/>
    <n v="47"/>
    <b v="1"/>
    <x v="6"/>
    <n v="1.0435000000000001"/>
    <n v="177.61702127659575"/>
    <x v="1"/>
    <s v="plays"/>
    <x v="3339"/>
    <d v="2016-07-28T15:58:38"/>
  </r>
  <r>
    <n v="3000"/>
    <n v="4145"/>
    <x v="0"/>
    <s v="US"/>
    <s v="USD"/>
    <n v="1481066554"/>
    <n v="1478906554"/>
    <b v="0"/>
    <n v="38"/>
    <b v="1"/>
    <x v="6"/>
    <n v="1.3816666666666666"/>
    <n v="109.07894736842105"/>
    <x v="1"/>
    <s v="plays"/>
    <x v="3340"/>
    <d v="2016-12-06T23:22:34"/>
  </r>
  <r>
    <n v="3350"/>
    <n v="3350"/>
    <x v="0"/>
    <s v="GB"/>
    <s v="GBP"/>
    <n v="1465750800"/>
    <n v="1463771421"/>
    <b v="0"/>
    <n v="28"/>
    <b v="1"/>
    <x v="6"/>
    <n v="1"/>
    <n v="119.64285714285714"/>
    <x v="1"/>
    <s v="plays"/>
    <x v="3341"/>
    <d v="2016-06-12T17:00:00"/>
  </r>
  <r>
    <n v="6000"/>
    <n v="6100"/>
    <x v="0"/>
    <s v="US"/>
    <s v="USD"/>
    <n v="1427864340"/>
    <n v="1425020810"/>
    <b v="0"/>
    <n v="78"/>
    <b v="1"/>
    <x v="6"/>
    <n v="1.0166666666666666"/>
    <n v="78.205128205128204"/>
    <x v="1"/>
    <s v="plays"/>
    <x v="3342"/>
    <d v="2015-04-01T04:59:00"/>
  </r>
  <r>
    <n v="700"/>
    <n v="1200"/>
    <x v="0"/>
    <s v="GB"/>
    <s v="GBP"/>
    <n v="1460553480"/>
    <n v="1458770384"/>
    <b v="0"/>
    <n v="23"/>
    <b v="1"/>
    <x v="6"/>
    <n v="1.7142857142857142"/>
    <n v="52.173913043478258"/>
    <x v="1"/>
    <s v="plays"/>
    <x v="3343"/>
    <d v="2016-04-13T13:18:00"/>
  </r>
  <r>
    <n v="4500"/>
    <n v="4565"/>
    <x v="0"/>
    <s v="US"/>
    <s v="USD"/>
    <n v="1409374093"/>
    <n v="1406782093"/>
    <b v="0"/>
    <n v="40"/>
    <b v="1"/>
    <x v="6"/>
    <n v="1.0144444444444445"/>
    <n v="114.125"/>
    <x v="1"/>
    <s v="plays"/>
    <x v="3344"/>
    <d v="2014-08-30T04:48:13"/>
  </r>
  <r>
    <n v="500"/>
    <n v="650"/>
    <x v="0"/>
    <s v="US"/>
    <s v="USD"/>
    <n v="1429317420"/>
    <n v="1424226768"/>
    <b v="0"/>
    <n v="13"/>
    <b v="1"/>
    <x v="6"/>
    <n v="1.3"/>
    <n v="50"/>
    <x v="1"/>
    <s v="plays"/>
    <x v="3345"/>
    <d v="2015-04-18T00:37:00"/>
  </r>
  <r>
    <n v="1500"/>
    <n v="1650"/>
    <x v="0"/>
    <s v="US"/>
    <s v="USD"/>
    <n v="1424910910"/>
    <n v="1424306110"/>
    <b v="0"/>
    <n v="18"/>
    <b v="1"/>
    <x v="6"/>
    <n v="1.1000000000000001"/>
    <n v="91.666666666666671"/>
    <x v="1"/>
    <s v="plays"/>
    <x v="3346"/>
    <d v="2015-02-26T00:35:10"/>
  </r>
  <r>
    <n v="2000"/>
    <n v="2389"/>
    <x v="0"/>
    <s v="GB"/>
    <s v="GBP"/>
    <n v="1462741200"/>
    <n v="1461503654"/>
    <b v="0"/>
    <n v="22"/>
    <b v="1"/>
    <x v="6"/>
    <n v="1.1944999999999999"/>
    <n v="108.59090909090909"/>
    <x v="1"/>
    <s v="plays"/>
    <x v="3347"/>
    <d v="2016-05-08T21:00:00"/>
  </r>
  <r>
    <n v="5500"/>
    <n v="5516"/>
    <x v="0"/>
    <s v="US"/>
    <s v="USD"/>
    <n v="1461988740"/>
    <n v="1459949080"/>
    <b v="0"/>
    <n v="79"/>
    <b v="1"/>
    <x v="6"/>
    <n v="1.002909090909091"/>
    <n v="69.822784810126578"/>
    <x v="1"/>
    <s v="plays"/>
    <x v="3348"/>
    <d v="2016-04-30T03:59:00"/>
  </r>
  <r>
    <n v="1000"/>
    <n v="1534"/>
    <x v="0"/>
    <s v="US"/>
    <s v="USD"/>
    <n v="1465837200"/>
    <n v="1463971172"/>
    <b v="0"/>
    <n v="14"/>
    <b v="1"/>
    <x v="6"/>
    <n v="1.534"/>
    <n v="109.57142857142857"/>
    <x v="1"/>
    <s v="plays"/>
    <x v="3349"/>
    <d v="2016-06-13T17:00:00"/>
  </r>
  <r>
    <n v="3500"/>
    <n v="3655"/>
    <x v="0"/>
    <s v="LU"/>
    <s v="EUR"/>
    <n v="1448838000"/>
    <n v="1445791811"/>
    <b v="0"/>
    <n v="51"/>
    <b v="1"/>
    <x v="6"/>
    <n v="1.0442857142857143"/>
    <n v="71.666666666666671"/>
    <x v="1"/>
    <s v="plays"/>
    <x v="3350"/>
    <d v="2015-11-29T23:00:00"/>
  </r>
  <r>
    <n v="5000"/>
    <n v="5055"/>
    <x v="0"/>
    <s v="GB"/>
    <s v="GBP"/>
    <n v="1406113200"/>
    <n v="1402910965"/>
    <b v="0"/>
    <n v="54"/>
    <b v="1"/>
    <x v="6"/>
    <n v="1.0109999999999999"/>
    <n v="93.611111111111114"/>
    <x v="1"/>
    <s v="plays"/>
    <x v="3351"/>
    <d v="2014-07-23T11:00:00"/>
  </r>
  <r>
    <n v="5000"/>
    <n v="5376"/>
    <x v="0"/>
    <s v="GB"/>
    <s v="GBP"/>
    <n v="1467414000"/>
    <n v="1462492178"/>
    <b v="0"/>
    <n v="70"/>
    <b v="1"/>
    <x v="6"/>
    <n v="1.0751999999999999"/>
    <n v="76.8"/>
    <x v="1"/>
    <s v="plays"/>
    <x v="3352"/>
    <d v="2016-07-01T23:00:00"/>
  </r>
  <r>
    <n v="500"/>
    <n v="1575"/>
    <x v="0"/>
    <s v="GB"/>
    <s v="GBP"/>
    <n v="1462230000"/>
    <n v="1461061350"/>
    <b v="0"/>
    <n v="44"/>
    <b v="1"/>
    <x v="6"/>
    <n v="3.15"/>
    <n v="35.795454545454547"/>
    <x v="1"/>
    <s v="plays"/>
    <x v="3353"/>
    <d v="2016-05-02T23:00:00"/>
  </r>
  <r>
    <n v="3000"/>
    <n v="3058"/>
    <x v="0"/>
    <s v="US"/>
    <s v="USD"/>
    <n v="1446091260"/>
    <n v="1443029206"/>
    <b v="0"/>
    <n v="55"/>
    <b v="1"/>
    <x v="6"/>
    <n v="1.0193333333333334"/>
    <n v="55.6"/>
    <x v="1"/>
    <s v="plays"/>
    <x v="3354"/>
    <d v="2015-10-29T04:01:00"/>
  </r>
  <r>
    <n v="1750"/>
    <n v="2210"/>
    <x v="0"/>
    <s v="GB"/>
    <s v="GBP"/>
    <n v="1462879020"/>
    <n v="1461941527"/>
    <b v="0"/>
    <n v="15"/>
    <b v="1"/>
    <x v="6"/>
    <n v="1.2628571428571429"/>
    <n v="147.33333333333334"/>
    <x v="1"/>
    <s v="plays"/>
    <x v="3355"/>
    <d v="2016-05-10T11:17:00"/>
  </r>
  <r>
    <n v="1500"/>
    <n v="1521"/>
    <x v="0"/>
    <s v="GB"/>
    <s v="GBP"/>
    <n v="1468611272"/>
    <n v="1466019272"/>
    <b v="0"/>
    <n v="27"/>
    <b v="1"/>
    <x v="6"/>
    <n v="1.014"/>
    <n v="56.333333333333336"/>
    <x v="1"/>
    <s v="plays"/>
    <x v="3356"/>
    <d v="2016-07-15T19:34:32"/>
  </r>
  <r>
    <n v="2000"/>
    <n v="2020"/>
    <x v="0"/>
    <s v="GB"/>
    <s v="GBP"/>
    <n v="1406887310"/>
    <n v="1404295310"/>
    <b v="0"/>
    <n v="21"/>
    <b v="1"/>
    <x v="6"/>
    <n v="1.01"/>
    <n v="96.19047619047619"/>
    <x v="1"/>
    <s v="plays"/>
    <x v="3357"/>
    <d v="2014-08-01T10:01:50"/>
  </r>
  <r>
    <n v="10000"/>
    <n v="10299"/>
    <x v="0"/>
    <s v="US"/>
    <s v="USD"/>
    <n v="1416385679"/>
    <n v="1413790079"/>
    <b v="0"/>
    <n v="162"/>
    <b v="1"/>
    <x v="6"/>
    <n v="1.0299"/>
    <n v="63.574074074074076"/>
    <x v="1"/>
    <s v="plays"/>
    <x v="3358"/>
    <d v="2014-11-19T08:27:59"/>
  </r>
  <r>
    <n v="4000"/>
    <n v="4250"/>
    <x v="0"/>
    <s v="US"/>
    <s v="USD"/>
    <n v="1487985734"/>
    <n v="1484097734"/>
    <b v="0"/>
    <n v="23"/>
    <b v="1"/>
    <x v="6"/>
    <n v="1.0625"/>
    <n v="184.78260869565219"/>
    <x v="1"/>
    <s v="plays"/>
    <x v="3359"/>
    <d v="2017-02-25T01:22:14"/>
  </r>
  <r>
    <n v="9000"/>
    <n v="9124"/>
    <x v="0"/>
    <s v="SG"/>
    <s v="SGD"/>
    <n v="1481731140"/>
    <n v="1479866343"/>
    <b v="0"/>
    <n v="72"/>
    <b v="1"/>
    <x v="6"/>
    <n v="1.0137777777777779"/>
    <n v="126.72222222222223"/>
    <x v="1"/>
    <s v="plays"/>
    <x v="3360"/>
    <d v="2016-12-14T15:59:00"/>
  </r>
  <r>
    <n v="5000"/>
    <n v="5673"/>
    <x v="0"/>
    <s v="US"/>
    <s v="USD"/>
    <n v="1409587140"/>
    <n v="1408062990"/>
    <b v="0"/>
    <n v="68"/>
    <b v="1"/>
    <x v="6"/>
    <n v="1.1346000000000001"/>
    <n v="83.42647058823529"/>
    <x v="1"/>
    <s v="plays"/>
    <x v="3361"/>
    <d v="2014-09-01T15:59:00"/>
  </r>
  <r>
    <n v="500"/>
    <n v="1090"/>
    <x v="0"/>
    <s v="US"/>
    <s v="USD"/>
    <n v="1425704100"/>
    <n v="1424484717"/>
    <b v="0"/>
    <n v="20"/>
    <b v="1"/>
    <x v="6"/>
    <n v="2.1800000000000002"/>
    <n v="54.5"/>
    <x v="1"/>
    <s v="plays"/>
    <x v="3362"/>
    <d v="2015-03-07T04:55:00"/>
  </r>
  <r>
    <n v="7750"/>
    <n v="7860"/>
    <x v="0"/>
    <s v="US"/>
    <s v="USD"/>
    <n v="1408464000"/>
    <n v="1406831445"/>
    <b v="0"/>
    <n v="26"/>
    <b v="1"/>
    <x v="6"/>
    <n v="1.0141935483870967"/>
    <n v="302.30769230769232"/>
    <x v="1"/>
    <s v="plays"/>
    <x v="3363"/>
    <d v="2014-08-19T16:00:00"/>
  </r>
  <r>
    <n v="3000"/>
    <n v="3178"/>
    <x v="0"/>
    <s v="GB"/>
    <s v="GBP"/>
    <n v="1458075600"/>
    <n v="1456183649"/>
    <b v="0"/>
    <n v="72"/>
    <b v="1"/>
    <x v="6"/>
    <n v="1.0593333333333332"/>
    <n v="44.138888888888886"/>
    <x v="1"/>
    <s v="plays"/>
    <x v="3364"/>
    <d v="2016-03-15T21:00:00"/>
  </r>
  <r>
    <n v="2500"/>
    <n v="2600"/>
    <x v="0"/>
    <s v="US"/>
    <s v="USD"/>
    <n v="1449973592"/>
    <n v="1447381592"/>
    <b v="0"/>
    <n v="3"/>
    <b v="1"/>
    <x v="6"/>
    <n v="1.04"/>
    <n v="866.66666666666663"/>
    <x v="1"/>
    <s v="plays"/>
    <x v="3365"/>
    <d v="2015-12-13T02:26:32"/>
  </r>
  <r>
    <n v="500"/>
    <n v="1105"/>
    <x v="0"/>
    <s v="US"/>
    <s v="USD"/>
    <n v="1431481037"/>
    <n v="1428889037"/>
    <b v="0"/>
    <n v="18"/>
    <b v="1"/>
    <x v="6"/>
    <n v="2.21"/>
    <n v="61.388888888888886"/>
    <x v="1"/>
    <s v="plays"/>
    <x v="3366"/>
    <d v="2015-05-13T01:37:17"/>
  </r>
  <r>
    <n v="750"/>
    <n v="890"/>
    <x v="0"/>
    <s v="GB"/>
    <s v="GBP"/>
    <n v="1438467894"/>
    <n v="1436307894"/>
    <b v="0"/>
    <n v="30"/>
    <b v="1"/>
    <x v="6"/>
    <n v="1.1866666666666668"/>
    <n v="29.666666666666668"/>
    <x v="1"/>
    <s v="plays"/>
    <x v="3367"/>
    <d v="2015-08-01T22:24:54"/>
  </r>
  <r>
    <n v="1000"/>
    <n v="1046"/>
    <x v="0"/>
    <s v="US"/>
    <s v="USD"/>
    <n v="1420088400"/>
    <n v="1416977259"/>
    <b v="0"/>
    <n v="23"/>
    <b v="1"/>
    <x v="6"/>
    <n v="1.046"/>
    <n v="45.478260869565219"/>
    <x v="1"/>
    <s v="plays"/>
    <x v="3368"/>
    <d v="2015-01-01T05:00:00"/>
  </r>
  <r>
    <n v="5000"/>
    <n v="5195"/>
    <x v="0"/>
    <s v="IE"/>
    <s v="EUR"/>
    <n v="1484441980"/>
    <n v="1479257980"/>
    <b v="0"/>
    <n v="54"/>
    <b v="1"/>
    <x v="6"/>
    <n v="1.0389999999999999"/>
    <n v="96.203703703703709"/>
    <x v="1"/>
    <s v="plays"/>
    <x v="3369"/>
    <d v="2017-01-15T00:59:40"/>
  </r>
  <r>
    <n v="1500"/>
    <n v="1766"/>
    <x v="0"/>
    <s v="US"/>
    <s v="USD"/>
    <n v="1481961600"/>
    <n v="1479283285"/>
    <b v="0"/>
    <n v="26"/>
    <b v="1"/>
    <x v="6"/>
    <n v="1.1773333333333333"/>
    <n v="67.92307692307692"/>
    <x v="1"/>
    <s v="plays"/>
    <x v="3370"/>
    <d v="2016-12-17T08:00:00"/>
  </r>
  <r>
    <n v="200"/>
    <n v="277"/>
    <x v="0"/>
    <s v="US"/>
    <s v="USD"/>
    <n v="1449089965"/>
    <n v="1446670765"/>
    <b v="0"/>
    <n v="9"/>
    <b v="1"/>
    <x v="6"/>
    <n v="1.385"/>
    <n v="30.777777777777779"/>
    <x v="1"/>
    <s v="plays"/>
    <x v="3371"/>
    <d v="2015-12-02T20:59:25"/>
  </r>
  <r>
    <n v="1000"/>
    <n v="1035"/>
    <x v="0"/>
    <s v="US"/>
    <s v="USD"/>
    <n v="1408942740"/>
    <n v="1407157756"/>
    <b v="0"/>
    <n v="27"/>
    <b v="1"/>
    <x v="6"/>
    <n v="1.0349999999999999"/>
    <n v="38.333333333333336"/>
    <x v="1"/>
    <s v="plays"/>
    <x v="3372"/>
    <d v="2014-08-25T04:59:00"/>
  </r>
  <r>
    <n v="2000"/>
    <n v="2005"/>
    <x v="0"/>
    <s v="GB"/>
    <s v="GBP"/>
    <n v="1437235200"/>
    <n v="1435177840"/>
    <b v="0"/>
    <n v="30"/>
    <b v="1"/>
    <x v="6"/>
    <n v="1.0024999999999999"/>
    <n v="66.833333333333329"/>
    <x v="1"/>
    <s v="plays"/>
    <x v="3373"/>
    <d v="2015-07-18T16:00:00"/>
  </r>
  <r>
    <n v="3500"/>
    <n v="3730"/>
    <x v="0"/>
    <s v="CA"/>
    <s v="CAD"/>
    <n v="1446053616"/>
    <n v="1443461616"/>
    <b v="0"/>
    <n v="52"/>
    <b v="1"/>
    <x v="6"/>
    <n v="1.0657142857142856"/>
    <n v="71.730769230769226"/>
    <x v="1"/>
    <s v="plays"/>
    <x v="3374"/>
    <d v="2015-10-28T17:33:36"/>
  </r>
  <r>
    <n v="3000"/>
    <n v="3000"/>
    <x v="0"/>
    <s v="GB"/>
    <s v="GBP"/>
    <n v="1400423973"/>
    <n v="1399387173"/>
    <b v="0"/>
    <n v="17"/>
    <b v="1"/>
    <x v="6"/>
    <n v="1"/>
    <n v="176.47058823529412"/>
    <x v="1"/>
    <s v="plays"/>
    <x v="3375"/>
    <d v="2014-05-18T14:39:33"/>
  </r>
  <r>
    <n v="8000"/>
    <n v="8001"/>
    <x v="0"/>
    <s v="US"/>
    <s v="USD"/>
    <n v="1429976994"/>
    <n v="1424796594"/>
    <b v="0"/>
    <n v="19"/>
    <b v="1"/>
    <x v="6"/>
    <n v="1.0001249999999999"/>
    <n v="421.10526315789474"/>
    <x v="1"/>
    <s v="plays"/>
    <x v="3376"/>
    <d v="2015-04-25T15:49:54"/>
  </r>
  <r>
    <n v="8000"/>
    <n v="8084"/>
    <x v="0"/>
    <s v="GB"/>
    <s v="GBP"/>
    <n v="1426870560"/>
    <n v="1424280899"/>
    <b v="0"/>
    <n v="77"/>
    <b v="1"/>
    <x v="6"/>
    <n v="1.0105"/>
    <n v="104.98701298701299"/>
    <x v="1"/>
    <s v="plays"/>
    <x v="3377"/>
    <d v="2015-03-20T16:56:00"/>
  </r>
  <r>
    <n v="550"/>
    <n v="592"/>
    <x v="0"/>
    <s v="GB"/>
    <s v="GBP"/>
    <n v="1409490480"/>
    <n v="1407400306"/>
    <b v="0"/>
    <n v="21"/>
    <b v="1"/>
    <x v="6"/>
    <n v="1.0763636363636364"/>
    <n v="28.19047619047619"/>
    <x v="1"/>
    <s v="plays"/>
    <x v="3378"/>
    <d v="2014-08-31T13:08:00"/>
  </r>
  <r>
    <n v="2000"/>
    <n v="2073"/>
    <x v="0"/>
    <s v="GB"/>
    <s v="GBP"/>
    <n v="1440630000"/>
    <n v="1439122800"/>
    <b v="0"/>
    <n v="38"/>
    <b v="1"/>
    <x v="6"/>
    <n v="1.0365"/>
    <n v="54.55263157894737"/>
    <x v="1"/>
    <s v="plays"/>
    <x v="3379"/>
    <d v="2015-08-26T23:00:00"/>
  </r>
  <r>
    <n v="3000"/>
    <n v="3133"/>
    <x v="0"/>
    <s v="US"/>
    <s v="USD"/>
    <n v="1417305178"/>
    <n v="1414277578"/>
    <b v="0"/>
    <n v="28"/>
    <b v="1"/>
    <x v="6"/>
    <n v="1.0443333333333333"/>
    <n v="111.89285714285714"/>
    <x v="1"/>
    <s v="plays"/>
    <x v="3380"/>
    <d v="2014-11-29T23:52:58"/>
  </r>
  <r>
    <n v="4000"/>
    <n v="4090"/>
    <x v="0"/>
    <s v="US"/>
    <s v="USD"/>
    <n v="1426044383"/>
    <n v="1423455983"/>
    <b v="0"/>
    <n v="48"/>
    <b v="1"/>
    <x v="6"/>
    <n v="1.0225"/>
    <n v="85.208333333333329"/>
    <x v="1"/>
    <s v="plays"/>
    <x v="3381"/>
    <d v="2015-03-11T03:26:23"/>
  </r>
  <r>
    <n v="3500"/>
    <n v="3526"/>
    <x v="0"/>
    <s v="GB"/>
    <s v="GBP"/>
    <n v="1470092340"/>
    <n v="1467973256"/>
    <b v="0"/>
    <n v="46"/>
    <b v="1"/>
    <x v="6"/>
    <n v="1.0074285714285713"/>
    <n v="76.652173913043484"/>
    <x v="1"/>
    <s v="plays"/>
    <x v="3382"/>
    <d v="2016-08-01T22:59:00"/>
  </r>
  <r>
    <n v="1750"/>
    <n v="1955"/>
    <x v="0"/>
    <s v="US"/>
    <s v="USD"/>
    <n v="1466707620"/>
    <n v="1464979620"/>
    <b v="0"/>
    <n v="30"/>
    <b v="1"/>
    <x v="6"/>
    <n v="1.1171428571428572"/>
    <n v="65.166666666666671"/>
    <x v="1"/>
    <s v="plays"/>
    <x v="3383"/>
    <d v="2016-06-23T18:47:00"/>
  </r>
  <r>
    <n v="6000"/>
    <n v="6000.66"/>
    <x v="0"/>
    <s v="US"/>
    <s v="USD"/>
    <n v="1448074800"/>
    <n v="1444874768"/>
    <b v="0"/>
    <n v="64"/>
    <b v="1"/>
    <x v="6"/>
    <n v="1.0001100000000001"/>
    <n v="93.760312499999998"/>
    <x v="1"/>
    <s v="plays"/>
    <x v="3384"/>
    <d v="2015-11-21T03:00:00"/>
  </r>
  <r>
    <n v="2000"/>
    <n v="2000"/>
    <x v="0"/>
    <s v="US"/>
    <s v="USD"/>
    <n v="1418244552"/>
    <n v="1415652552"/>
    <b v="0"/>
    <n v="15"/>
    <b v="1"/>
    <x v="6"/>
    <n v="1"/>
    <n v="133.33333333333334"/>
    <x v="1"/>
    <s v="plays"/>
    <x v="3385"/>
    <d v="2014-12-10T20:49:12"/>
  </r>
  <r>
    <n v="2000"/>
    <n v="2100"/>
    <x v="0"/>
    <s v="US"/>
    <s v="USD"/>
    <n v="1417620506"/>
    <n v="1415028506"/>
    <b v="0"/>
    <n v="41"/>
    <b v="1"/>
    <x v="6"/>
    <n v="1.05"/>
    <n v="51.219512195121951"/>
    <x v="1"/>
    <s v="plays"/>
    <x v="3386"/>
    <d v="2014-12-03T15:28:26"/>
  </r>
  <r>
    <n v="3000"/>
    <n v="3506"/>
    <x v="0"/>
    <s v="US"/>
    <s v="USD"/>
    <n v="1418581088"/>
    <n v="1415125088"/>
    <b v="0"/>
    <n v="35"/>
    <b v="1"/>
    <x v="6"/>
    <n v="1.1686666666666667"/>
    <n v="100.17142857142858"/>
    <x v="1"/>
    <s v="plays"/>
    <x v="3387"/>
    <d v="2014-12-14T18:18:08"/>
  </r>
  <r>
    <n v="1500"/>
    <n v="1557"/>
    <x v="0"/>
    <s v="GB"/>
    <s v="GBP"/>
    <n v="1434625441"/>
    <n v="1432033441"/>
    <b v="0"/>
    <n v="45"/>
    <b v="1"/>
    <x v="6"/>
    <n v="1.038"/>
    <n v="34.6"/>
    <x v="1"/>
    <s v="plays"/>
    <x v="3388"/>
    <d v="2015-06-18T11:04:01"/>
  </r>
  <r>
    <n v="10000"/>
    <n v="11450"/>
    <x v="0"/>
    <s v="US"/>
    <s v="USD"/>
    <n v="1464960682"/>
    <n v="1462368682"/>
    <b v="0"/>
    <n v="62"/>
    <b v="1"/>
    <x v="6"/>
    <n v="1.145"/>
    <n v="184.67741935483872"/>
    <x v="1"/>
    <s v="plays"/>
    <x v="3389"/>
    <d v="2016-06-03T13:31:22"/>
  </r>
  <r>
    <n v="1500"/>
    <n v="1536"/>
    <x v="0"/>
    <s v="US"/>
    <s v="USD"/>
    <n v="1405017345"/>
    <n v="1403721345"/>
    <b v="0"/>
    <n v="22"/>
    <b v="1"/>
    <x v="6"/>
    <n v="1.024"/>
    <n v="69.818181818181813"/>
    <x v="1"/>
    <s v="plays"/>
    <x v="3390"/>
    <d v="2014-07-10T18:35:45"/>
  </r>
  <r>
    <n v="500"/>
    <n v="1115"/>
    <x v="0"/>
    <s v="US"/>
    <s v="USD"/>
    <n v="1407536880"/>
    <n v="1404997548"/>
    <b v="0"/>
    <n v="18"/>
    <b v="1"/>
    <x v="6"/>
    <n v="2.23"/>
    <n v="61.944444444444443"/>
    <x v="1"/>
    <s v="plays"/>
    <x v="3391"/>
    <d v="2014-08-08T22:28:00"/>
  </r>
  <r>
    <n v="500"/>
    <n v="500"/>
    <x v="0"/>
    <s v="GB"/>
    <s v="GBP"/>
    <n v="1462565855"/>
    <n v="1458245855"/>
    <b v="0"/>
    <n v="12"/>
    <b v="1"/>
    <x v="6"/>
    <n v="1"/>
    <n v="41.666666666666664"/>
    <x v="1"/>
    <s v="plays"/>
    <x v="3392"/>
    <d v="2016-05-06T20:17:35"/>
  </r>
  <r>
    <n v="1500"/>
    <n v="1587"/>
    <x v="0"/>
    <s v="US"/>
    <s v="USD"/>
    <n v="1415234760"/>
    <n v="1413065230"/>
    <b v="0"/>
    <n v="44"/>
    <b v="1"/>
    <x v="6"/>
    <n v="1.0580000000000001"/>
    <n v="36.06818181818182"/>
    <x v="1"/>
    <s v="plays"/>
    <x v="3393"/>
    <d v="2014-11-06T00:46:00"/>
  </r>
  <r>
    <n v="550"/>
    <n v="783"/>
    <x v="0"/>
    <s v="GB"/>
    <s v="GBP"/>
    <n v="1406470645"/>
    <n v="1403878645"/>
    <b v="0"/>
    <n v="27"/>
    <b v="1"/>
    <x v="6"/>
    <n v="1.4236363636363636"/>
    <n v="29"/>
    <x v="1"/>
    <s v="plays"/>
    <x v="3394"/>
    <d v="2014-07-27T14:17:25"/>
  </r>
  <r>
    <n v="500"/>
    <n v="920"/>
    <x v="0"/>
    <s v="GB"/>
    <s v="GBP"/>
    <n v="1433009400"/>
    <n v="1431795944"/>
    <b v="0"/>
    <n v="38"/>
    <b v="1"/>
    <x v="6"/>
    <n v="1.84"/>
    <n v="24.210526315789473"/>
    <x v="1"/>
    <s v="plays"/>
    <x v="3395"/>
    <d v="2015-05-30T18:10:00"/>
  </r>
  <r>
    <n v="1500"/>
    <n v="1565"/>
    <x v="0"/>
    <s v="US"/>
    <s v="USD"/>
    <n v="1401595140"/>
    <n v="1399286589"/>
    <b v="0"/>
    <n v="28"/>
    <b v="1"/>
    <x v="6"/>
    <n v="1.0433333333333332"/>
    <n v="55.892857142857146"/>
    <x v="1"/>
    <s v="plays"/>
    <x v="3396"/>
    <d v="2014-06-01T03:59:00"/>
  </r>
  <r>
    <n v="250"/>
    <n v="280"/>
    <x v="0"/>
    <s v="GB"/>
    <s v="GBP"/>
    <n v="1455832800"/>
    <n v="1452338929"/>
    <b v="0"/>
    <n v="24"/>
    <b v="1"/>
    <x v="6"/>
    <n v="1.1200000000000001"/>
    <n v="11.666666666666666"/>
    <x v="1"/>
    <s v="plays"/>
    <x v="3397"/>
    <d v="2016-02-18T22:00:00"/>
  </r>
  <r>
    <n v="4000"/>
    <n v="4443"/>
    <x v="0"/>
    <s v="US"/>
    <s v="USD"/>
    <n v="1416589200"/>
    <n v="1414605776"/>
    <b v="0"/>
    <n v="65"/>
    <b v="1"/>
    <x v="6"/>
    <n v="1.1107499999999999"/>
    <n v="68.353846153846149"/>
    <x v="1"/>
    <s v="plays"/>
    <x v="3398"/>
    <d v="2014-11-21T17:00:00"/>
  </r>
  <r>
    <n v="1200"/>
    <n v="1245"/>
    <x v="0"/>
    <s v="GB"/>
    <s v="GBP"/>
    <n v="1424556325"/>
    <n v="1421964325"/>
    <b v="0"/>
    <n v="46"/>
    <b v="1"/>
    <x v="6"/>
    <n v="1.0375000000000001"/>
    <n v="27.065217391304348"/>
    <x v="1"/>
    <s v="plays"/>
    <x v="3399"/>
    <d v="2015-02-21T22:05:25"/>
  </r>
  <r>
    <n v="10000"/>
    <n v="10041"/>
    <x v="0"/>
    <s v="US"/>
    <s v="USD"/>
    <n v="1409266414"/>
    <n v="1405378414"/>
    <b v="0"/>
    <n v="85"/>
    <b v="1"/>
    <x v="6"/>
    <n v="1.0041"/>
    <n v="118.12941176470588"/>
    <x v="1"/>
    <s v="plays"/>
    <x v="3400"/>
    <d v="2014-08-28T22:53:34"/>
  </r>
  <r>
    <n v="2900"/>
    <n v="2954"/>
    <x v="0"/>
    <s v="GB"/>
    <s v="GBP"/>
    <n v="1438968146"/>
    <n v="1436376146"/>
    <b v="0"/>
    <n v="66"/>
    <b v="1"/>
    <x v="6"/>
    <n v="1.0186206896551724"/>
    <n v="44.757575757575758"/>
    <x v="1"/>
    <s v="plays"/>
    <x v="3401"/>
    <d v="2015-08-07T17:22:26"/>
  </r>
  <r>
    <n v="15000"/>
    <n v="16465"/>
    <x v="0"/>
    <s v="US"/>
    <s v="USD"/>
    <n v="1447295460"/>
    <n v="1444747843"/>
    <b v="0"/>
    <n v="165"/>
    <b v="1"/>
    <x v="6"/>
    <n v="1.0976666666666666"/>
    <n v="99.787878787878782"/>
    <x v="1"/>
    <s v="plays"/>
    <x v="3402"/>
    <d v="2015-11-12T02:31:00"/>
  </r>
  <r>
    <n v="2000"/>
    <n v="2000"/>
    <x v="0"/>
    <s v="GB"/>
    <s v="GBP"/>
    <n v="1435230324"/>
    <n v="1432638324"/>
    <b v="0"/>
    <n v="17"/>
    <b v="1"/>
    <x v="6"/>
    <n v="1"/>
    <n v="117.64705882352941"/>
    <x v="1"/>
    <s v="plays"/>
    <x v="3403"/>
    <d v="2015-06-25T11:05:24"/>
  </r>
  <r>
    <n v="500"/>
    <n v="610"/>
    <x v="0"/>
    <s v="US"/>
    <s v="USD"/>
    <n v="1434542702"/>
    <n v="1432814702"/>
    <b v="0"/>
    <n v="3"/>
    <b v="1"/>
    <x v="6"/>
    <n v="1.22"/>
    <n v="203.33333333333334"/>
    <x v="1"/>
    <s v="plays"/>
    <x v="3404"/>
    <d v="2015-06-17T12:05:02"/>
  </r>
  <r>
    <n v="350"/>
    <n v="481.5"/>
    <x v="0"/>
    <s v="GB"/>
    <s v="GBP"/>
    <n v="1456876740"/>
    <n v="1455063886"/>
    <b v="0"/>
    <n v="17"/>
    <b v="1"/>
    <x v="6"/>
    <n v="1.3757142857142857"/>
    <n v="28.323529411764707"/>
    <x v="1"/>
    <s v="plays"/>
    <x v="3405"/>
    <d v="2016-03-01T23:59:00"/>
  </r>
  <r>
    <n v="10000"/>
    <n v="10031"/>
    <x v="0"/>
    <s v="US"/>
    <s v="USD"/>
    <n v="1405511376"/>
    <n v="1401623376"/>
    <b v="0"/>
    <n v="91"/>
    <b v="1"/>
    <x v="6"/>
    <n v="1.0031000000000001"/>
    <n v="110.23076923076923"/>
    <x v="1"/>
    <s v="plays"/>
    <x v="3406"/>
    <d v="2014-07-16T11:49:36"/>
  </r>
  <r>
    <n v="2000"/>
    <n v="2142"/>
    <x v="0"/>
    <s v="GB"/>
    <s v="GBP"/>
    <n v="1404641289"/>
    <n v="1402049289"/>
    <b v="0"/>
    <n v="67"/>
    <b v="1"/>
    <x v="6"/>
    <n v="1.071"/>
    <n v="31.970149253731343"/>
    <x v="1"/>
    <s v="plays"/>
    <x v="3407"/>
    <d v="2014-07-06T10:08:09"/>
  </r>
  <r>
    <n v="500"/>
    <n v="1055"/>
    <x v="0"/>
    <s v="US"/>
    <s v="USD"/>
    <n v="1405727304"/>
    <n v="1403135304"/>
    <b v="0"/>
    <n v="18"/>
    <b v="1"/>
    <x v="6"/>
    <n v="2.11"/>
    <n v="58.611111111111114"/>
    <x v="1"/>
    <s v="plays"/>
    <x v="3408"/>
    <d v="2014-07-18T23:48:24"/>
  </r>
  <r>
    <n v="500"/>
    <n v="618"/>
    <x v="0"/>
    <s v="GB"/>
    <s v="GBP"/>
    <n v="1469998680"/>
    <n v="1466710358"/>
    <b v="0"/>
    <n v="21"/>
    <b v="1"/>
    <x v="6"/>
    <n v="1.236"/>
    <n v="29.428571428571427"/>
    <x v="1"/>
    <s v="plays"/>
    <x v="3409"/>
    <d v="2016-07-31T20:58:00"/>
  </r>
  <r>
    <n v="3000"/>
    <n v="3255"/>
    <x v="0"/>
    <s v="US"/>
    <s v="USD"/>
    <n v="1465196400"/>
    <n v="1462841990"/>
    <b v="0"/>
    <n v="40"/>
    <b v="1"/>
    <x v="6"/>
    <n v="1.085"/>
    <n v="81.375"/>
    <x v="1"/>
    <s v="plays"/>
    <x v="3410"/>
    <d v="2016-06-06T07:00:00"/>
  </r>
  <r>
    <n v="15000"/>
    <n v="15535"/>
    <x v="0"/>
    <s v="US"/>
    <s v="USD"/>
    <n v="1444264372"/>
    <n v="1442536372"/>
    <b v="0"/>
    <n v="78"/>
    <b v="1"/>
    <x v="6"/>
    <n v="1.0356666666666667"/>
    <n v="199.16666666666666"/>
    <x v="1"/>
    <s v="plays"/>
    <x v="3411"/>
    <d v="2015-10-08T00:32:52"/>
  </r>
  <r>
    <n v="3000"/>
    <n v="3000"/>
    <x v="0"/>
    <s v="GB"/>
    <s v="GBP"/>
    <n v="1411858862"/>
    <n v="1409266862"/>
    <b v="0"/>
    <n v="26"/>
    <b v="1"/>
    <x v="6"/>
    <n v="1"/>
    <n v="115.38461538461539"/>
    <x v="1"/>
    <s v="plays"/>
    <x v="3412"/>
    <d v="2014-09-27T23:01:02"/>
  </r>
  <r>
    <n v="500"/>
    <n v="650"/>
    <x v="0"/>
    <s v="US"/>
    <s v="USD"/>
    <n v="1425099540"/>
    <n v="1424280938"/>
    <b v="0"/>
    <n v="14"/>
    <b v="1"/>
    <x v="6"/>
    <n v="1.3"/>
    <n v="46.428571428571431"/>
    <x v="1"/>
    <s v="plays"/>
    <x v="3413"/>
    <d v="2015-02-28T04:59:00"/>
  </r>
  <r>
    <n v="3000"/>
    <n v="3105"/>
    <x v="0"/>
    <s v="US"/>
    <s v="USD"/>
    <n v="1480579140"/>
    <n v="1478030325"/>
    <b v="0"/>
    <n v="44"/>
    <b v="1"/>
    <x v="6"/>
    <n v="1.0349999999999999"/>
    <n v="70.568181818181813"/>
    <x v="1"/>
    <s v="plays"/>
    <x v="3414"/>
    <d v="2016-12-01T07:59:00"/>
  </r>
  <r>
    <n v="200"/>
    <n v="200"/>
    <x v="0"/>
    <s v="US"/>
    <s v="USD"/>
    <n v="1460935800"/>
    <n v="1459999656"/>
    <b v="0"/>
    <n v="9"/>
    <b v="1"/>
    <x v="6"/>
    <n v="1"/>
    <n v="22.222222222222221"/>
    <x v="1"/>
    <s v="plays"/>
    <x v="3415"/>
    <d v="2016-04-17T23:30:00"/>
  </r>
  <r>
    <n v="4000"/>
    <n v="4784"/>
    <x v="0"/>
    <s v="GB"/>
    <s v="GBP"/>
    <n v="1429813800"/>
    <n v="1427363645"/>
    <b v="0"/>
    <n v="30"/>
    <b v="1"/>
    <x v="6"/>
    <n v="1.196"/>
    <n v="159.46666666666667"/>
    <x v="1"/>
    <s v="plays"/>
    <x v="3416"/>
    <d v="2015-04-23T18:30:00"/>
  </r>
  <r>
    <n v="1700"/>
    <n v="1700.01"/>
    <x v="0"/>
    <s v="US"/>
    <s v="USD"/>
    <n v="1414284180"/>
    <n v="1410558948"/>
    <b v="0"/>
    <n v="45"/>
    <b v="1"/>
    <x v="6"/>
    <n v="1.0000058823529412"/>
    <n v="37.777999999999999"/>
    <x v="1"/>
    <s v="plays"/>
    <x v="3417"/>
    <d v="2014-10-26T00:43:00"/>
  </r>
  <r>
    <n v="4000"/>
    <n v="4035"/>
    <x v="0"/>
    <s v="US"/>
    <s v="USD"/>
    <n v="1400875307"/>
    <n v="1398283307"/>
    <b v="0"/>
    <n v="56"/>
    <b v="1"/>
    <x v="6"/>
    <n v="1.00875"/>
    <n v="72.053571428571431"/>
    <x v="1"/>
    <s v="plays"/>
    <x v="3418"/>
    <d v="2014-05-23T20:01:47"/>
  </r>
  <r>
    <n v="2750"/>
    <n v="2930"/>
    <x v="0"/>
    <s v="IE"/>
    <s v="EUR"/>
    <n v="1459978200"/>
    <n v="1458416585"/>
    <b v="0"/>
    <n v="46"/>
    <b v="1"/>
    <x v="6"/>
    <n v="1.0654545454545454"/>
    <n v="63.695652173913047"/>
    <x v="1"/>
    <s v="plays"/>
    <x v="3419"/>
    <d v="2016-04-06T21:30:00"/>
  </r>
  <r>
    <n v="700"/>
    <n v="966"/>
    <x v="0"/>
    <s v="GB"/>
    <s v="GBP"/>
    <n v="1455408000"/>
    <n v="1454638202"/>
    <b v="0"/>
    <n v="34"/>
    <b v="1"/>
    <x v="6"/>
    <n v="1.38"/>
    <n v="28.411764705882351"/>
    <x v="1"/>
    <s v="plays"/>
    <x v="3420"/>
    <d v="2016-02-14T00:00:00"/>
  </r>
  <r>
    <n v="10000"/>
    <n v="10115"/>
    <x v="0"/>
    <s v="US"/>
    <s v="USD"/>
    <n v="1425495563"/>
    <n v="1422903563"/>
    <b v="0"/>
    <n v="98"/>
    <b v="1"/>
    <x v="6"/>
    <n v="1.0115000000000001"/>
    <n v="103.21428571428571"/>
    <x v="1"/>
    <s v="plays"/>
    <x v="3421"/>
    <d v="2015-03-04T18:59:23"/>
  </r>
  <r>
    <n v="3000"/>
    <n v="3273"/>
    <x v="0"/>
    <s v="GB"/>
    <s v="GBP"/>
    <n v="1450051200"/>
    <n v="1447594176"/>
    <b v="0"/>
    <n v="46"/>
    <b v="1"/>
    <x v="6"/>
    <n v="1.091"/>
    <n v="71.152173913043484"/>
    <x v="1"/>
    <s v="plays"/>
    <x v="3422"/>
    <d v="2015-12-14T00:00:00"/>
  </r>
  <r>
    <n v="250"/>
    <n v="350"/>
    <x v="0"/>
    <s v="US"/>
    <s v="USD"/>
    <n v="1429912341"/>
    <n v="1427320341"/>
    <b v="0"/>
    <n v="10"/>
    <b v="1"/>
    <x v="6"/>
    <n v="1.4"/>
    <n v="35"/>
    <x v="1"/>
    <s v="plays"/>
    <x v="3423"/>
    <d v="2015-04-24T21:52:21"/>
  </r>
  <r>
    <n v="6000"/>
    <n v="6215"/>
    <x v="0"/>
    <s v="US"/>
    <s v="USD"/>
    <n v="1423119540"/>
    <n v="1421252084"/>
    <b v="0"/>
    <n v="76"/>
    <b v="1"/>
    <x v="6"/>
    <n v="1.0358333333333334"/>
    <n v="81.776315789473685"/>
    <x v="1"/>
    <s v="plays"/>
    <x v="3424"/>
    <d v="2015-02-05T06:59:00"/>
  </r>
  <r>
    <n v="30000"/>
    <n v="30891.1"/>
    <x v="0"/>
    <s v="US"/>
    <s v="USD"/>
    <n v="1412434136"/>
    <n v="1409669336"/>
    <b v="0"/>
    <n v="104"/>
    <b v="1"/>
    <x v="6"/>
    <n v="1.0297033333333332"/>
    <n v="297.02980769230766"/>
    <x v="1"/>
    <s v="plays"/>
    <x v="3425"/>
    <d v="2014-10-04T14:48:56"/>
  </r>
  <r>
    <n v="3750"/>
    <n v="4055"/>
    <x v="0"/>
    <s v="US"/>
    <s v="USD"/>
    <n v="1411264800"/>
    <n v="1409620903"/>
    <b v="0"/>
    <n v="87"/>
    <b v="1"/>
    <x v="6"/>
    <n v="1.0813333333333333"/>
    <n v="46.609195402298852"/>
    <x v="1"/>
    <s v="plays"/>
    <x v="3426"/>
    <d v="2014-09-21T02:00:00"/>
  </r>
  <r>
    <n v="1500"/>
    <n v="1500"/>
    <x v="0"/>
    <s v="GB"/>
    <s v="GBP"/>
    <n v="1404314952"/>
    <n v="1401722952"/>
    <b v="0"/>
    <n v="29"/>
    <b v="1"/>
    <x v="6"/>
    <n v="1"/>
    <n v="51.724137931034484"/>
    <x v="1"/>
    <s v="plays"/>
    <x v="3427"/>
    <d v="2014-07-02T15:29:12"/>
  </r>
  <r>
    <n v="2000"/>
    <n v="2055"/>
    <x v="0"/>
    <s v="GB"/>
    <s v="GBP"/>
    <n v="1425142800"/>
    <n v="1422983847"/>
    <b v="0"/>
    <n v="51"/>
    <b v="1"/>
    <x v="6"/>
    <n v="1.0275000000000001"/>
    <n v="40.294117647058826"/>
    <x v="1"/>
    <s v="plays"/>
    <x v="3428"/>
    <d v="2015-02-28T17:00:00"/>
  </r>
  <r>
    <n v="150"/>
    <n v="195"/>
    <x v="0"/>
    <s v="GB"/>
    <s v="GBP"/>
    <n v="1478046661"/>
    <n v="1476837061"/>
    <b v="0"/>
    <n v="12"/>
    <b v="1"/>
    <x v="6"/>
    <n v="1.3"/>
    <n v="16.25"/>
    <x v="1"/>
    <s v="plays"/>
    <x v="3429"/>
    <d v="2016-11-02T00:31:01"/>
  </r>
  <r>
    <n v="2000"/>
    <n v="2170.9899999999998"/>
    <x v="0"/>
    <s v="GB"/>
    <s v="GBP"/>
    <n v="1406760101"/>
    <n v="1404168101"/>
    <b v="0"/>
    <n v="72"/>
    <b v="1"/>
    <x v="6"/>
    <n v="1.0854949999999999"/>
    <n v="30.152638888888887"/>
    <x v="1"/>
    <s v="plays"/>
    <x v="3430"/>
    <d v="2014-07-30T22:41:41"/>
  </r>
  <r>
    <n v="2000"/>
    <n v="2000"/>
    <x v="0"/>
    <s v="US"/>
    <s v="USD"/>
    <n v="1408383153"/>
    <n v="1405791153"/>
    <b v="0"/>
    <n v="21"/>
    <b v="1"/>
    <x v="6"/>
    <n v="1"/>
    <n v="95.238095238095241"/>
    <x v="1"/>
    <s v="plays"/>
    <x v="3431"/>
    <d v="2014-08-18T17:32:33"/>
  </r>
  <r>
    <n v="2000"/>
    <n v="2193"/>
    <x v="0"/>
    <s v="US"/>
    <s v="USD"/>
    <n v="1454709600"/>
    <n v="1452520614"/>
    <b v="0"/>
    <n v="42"/>
    <b v="1"/>
    <x v="6"/>
    <n v="1.0965"/>
    <n v="52.214285714285715"/>
    <x v="1"/>
    <s v="plays"/>
    <x v="3432"/>
    <d v="2016-02-05T22:00:00"/>
  </r>
  <r>
    <n v="9500"/>
    <n v="9525"/>
    <x v="0"/>
    <s v="US"/>
    <s v="USD"/>
    <n v="1402974000"/>
    <n v="1400290255"/>
    <b v="0"/>
    <n v="71"/>
    <b v="1"/>
    <x v="6"/>
    <n v="1.0026315789473683"/>
    <n v="134.1549295774648"/>
    <x v="1"/>
    <s v="plays"/>
    <x v="3433"/>
    <d v="2014-06-17T03:00:00"/>
  </r>
  <r>
    <n v="10000"/>
    <n v="10555"/>
    <x v="0"/>
    <s v="US"/>
    <s v="USD"/>
    <n v="1404983269"/>
    <n v="1402391269"/>
    <b v="0"/>
    <n v="168"/>
    <b v="1"/>
    <x v="6"/>
    <n v="1.0555000000000001"/>
    <n v="62.827380952380949"/>
    <x v="1"/>
    <s v="plays"/>
    <x v="3434"/>
    <d v="2014-07-10T09:07:49"/>
  </r>
  <r>
    <n v="1000"/>
    <n v="1120"/>
    <x v="0"/>
    <s v="US"/>
    <s v="USD"/>
    <n v="1470538800"/>
    <n v="1469112493"/>
    <b v="0"/>
    <n v="19"/>
    <b v="1"/>
    <x v="6"/>
    <n v="1.1200000000000001"/>
    <n v="58.94736842105263"/>
    <x v="1"/>
    <s v="plays"/>
    <x v="3435"/>
    <d v="2016-08-07T03:00:00"/>
  </r>
  <r>
    <n v="5000"/>
    <n v="5295"/>
    <x v="0"/>
    <s v="US"/>
    <s v="USD"/>
    <n v="1408638480"/>
    <n v="1406811593"/>
    <b v="0"/>
    <n v="37"/>
    <b v="1"/>
    <x v="6"/>
    <n v="1.0589999999999999"/>
    <n v="143.1081081081081"/>
    <x v="1"/>
    <s v="plays"/>
    <x v="3436"/>
    <d v="2014-08-21T16:28:00"/>
  </r>
  <r>
    <n v="3000"/>
    <n v="3030"/>
    <x v="0"/>
    <s v="US"/>
    <s v="USD"/>
    <n v="1440003820"/>
    <n v="1437411820"/>
    <b v="0"/>
    <n v="36"/>
    <b v="1"/>
    <x v="6"/>
    <n v="1.01"/>
    <n v="84.166666666666671"/>
    <x v="1"/>
    <s v="plays"/>
    <x v="3437"/>
    <d v="2015-08-19T17:03:40"/>
  </r>
  <r>
    <n v="2500"/>
    <n v="2605"/>
    <x v="0"/>
    <s v="GB"/>
    <s v="GBP"/>
    <n v="1430600400"/>
    <n v="1428358567"/>
    <b v="0"/>
    <n v="14"/>
    <b v="1"/>
    <x v="6"/>
    <n v="1.042"/>
    <n v="186.07142857142858"/>
    <x v="1"/>
    <s v="plays"/>
    <x v="3438"/>
    <d v="2015-05-02T21:00:00"/>
  </r>
  <r>
    <n v="1200"/>
    <n v="1616.14"/>
    <x v="0"/>
    <s v="US"/>
    <s v="USD"/>
    <n v="1453179540"/>
    <n v="1452030730"/>
    <b v="0"/>
    <n v="18"/>
    <b v="1"/>
    <x v="6"/>
    <n v="1.3467833333333334"/>
    <n v="89.785555555555561"/>
    <x v="1"/>
    <s v="plays"/>
    <x v="3439"/>
    <d v="2016-01-19T04:59:00"/>
  </r>
  <r>
    <n v="5000"/>
    <n v="5260.92"/>
    <x v="0"/>
    <s v="US"/>
    <s v="USD"/>
    <n v="1405095300"/>
    <n v="1403146628"/>
    <b v="0"/>
    <n v="82"/>
    <b v="1"/>
    <x v="6"/>
    <n v="1.052184"/>
    <n v="64.157560975609755"/>
    <x v="1"/>
    <s v="plays"/>
    <x v="3440"/>
    <d v="2014-07-11T16:15:00"/>
  </r>
  <r>
    <n v="2500"/>
    <n v="2565"/>
    <x v="0"/>
    <s v="US"/>
    <s v="USD"/>
    <n v="1447445820"/>
    <n v="1445077121"/>
    <b v="0"/>
    <n v="43"/>
    <b v="1"/>
    <x v="6"/>
    <n v="1.026"/>
    <n v="59.651162790697676"/>
    <x v="1"/>
    <s v="plays"/>
    <x v="3441"/>
    <d v="2015-11-13T20:17:00"/>
  </r>
  <r>
    <n v="250"/>
    <n v="250"/>
    <x v="0"/>
    <s v="US"/>
    <s v="USD"/>
    <n v="1433016672"/>
    <n v="1430424672"/>
    <b v="0"/>
    <n v="8"/>
    <b v="1"/>
    <x v="6"/>
    <n v="1"/>
    <n v="31.25"/>
    <x v="1"/>
    <s v="plays"/>
    <x v="3442"/>
    <d v="2015-05-30T20:11:12"/>
  </r>
  <r>
    <n v="1000"/>
    <n v="1855"/>
    <x v="0"/>
    <s v="US"/>
    <s v="USD"/>
    <n v="1410266146"/>
    <n v="1407674146"/>
    <b v="0"/>
    <n v="45"/>
    <b v="1"/>
    <x v="6"/>
    <n v="1.855"/>
    <n v="41.222222222222221"/>
    <x v="1"/>
    <s v="plays"/>
    <x v="3443"/>
    <d v="2014-09-09T12:35:46"/>
  </r>
  <r>
    <n v="300"/>
    <n v="867"/>
    <x v="0"/>
    <s v="AU"/>
    <s v="AUD"/>
    <n v="1465394340"/>
    <n v="1464677986"/>
    <b v="0"/>
    <n v="20"/>
    <b v="1"/>
    <x v="6"/>
    <n v="2.89"/>
    <n v="43.35"/>
    <x v="1"/>
    <s v="plays"/>
    <x v="3444"/>
    <d v="2016-06-08T13:59:00"/>
  </r>
  <r>
    <n v="2000"/>
    <n v="2000"/>
    <x v="0"/>
    <s v="GB"/>
    <s v="GBP"/>
    <n v="1445604236"/>
    <n v="1443185036"/>
    <b v="0"/>
    <n v="31"/>
    <b v="1"/>
    <x v="6"/>
    <n v="1"/>
    <n v="64.516129032258064"/>
    <x v="1"/>
    <s v="plays"/>
    <x v="3445"/>
    <d v="2015-10-23T12:43:56"/>
  </r>
  <r>
    <n v="1000"/>
    <n v="1082"/>
    <x v="0"/>
    <s v="GB"/>
    <s v="GBP"/>
    <n v="1423138800"/>
    <n v="1421092725"/>
    <b v="0"/>
    <n v="25"/>
    <b v="1"/>
    <x v="6"/>
    <n v="1.0820000000000001"/>
    <n v="43.28"/>
    <x v="1"/>
    <s v="plays"/>
    <x v="3446"/>
    <d v="2015-02-05T12:20:00"/>
  </r>
  <r>
    <n v="1000"/>
    <n v="1078"/>
    <x v="0"/>
    <s v="US"/>
    <s v="USD"/>
    <n v="1458332412"/>
    <n v="1454448012"/>
    <b v="0"/>
    <n v="14"/>
    <b v="1"/>
    <x v="6"/>
    <n v="1.0780000000000001"/>
    <n v="77"/>
    <x v="1"/>
    <s v="plays"/>
    <x v="3447"/>
    <d v="2016-03-18T20:20:12"/>
  </r>
  <r>
    <n v="2100"/>
    <n v="2305"/>
    <x v="0"/>
    <s v="US"/>
    <s v="USD"/>
    <n v="1418784689"/>
    <n v="1416192689"/>
    <b v="0"/>
    <n v="45"/>
    <b v="1"/>
    <x v="6"/>
    <n v="1.0976190476190477"/>
    <n v="51.222222222222221"/>
    <x v="1"/>
    <s v="plays"/>
    <x v="3448"/>
    <d v="2014-12-17T02:51:29"/>
  </r>
  <r>
    <n v="800"/>
    <n v="1365"/>
    <x v="0"/>
    <s v="US"/>
    <s v="USD"/>
    <n v="1468036800"/>
    <n v="1465607738"/>
    <b v="0"/>
    <n v="20"/>
    <b v="1"/>
    <x v="6"/>
    <n v="1.70625"/>
    <n v="68.25"/>
    <x v="1"/>
    <s v="plays"/>
    <x v="3449"/>
    <d v="2016-07-09T04:00:00"/>
  </r>
  <r>
    <n v="500"/>
    <n v="760"/>
    <x v="0"/>
    <s v="GB"/>
    <s v="GBP"/>
    <n v="1427990071"/>
    <n v="1422809671"/>
    <b v="0"/>
    <n v="39"/>
    <b v="1"/>
    <x v="6"/>
    <n v="1.52"/>
    <n v="19.487179487179485"/>
    <x v="1"/>
    <s v="plays"/>
    <x v="3450"/>
    <d v="2015-04-02T15:54:31"/>
  </r>
  <r>
    <n v="650"/>
    <n v="658"/>
    <x v="0"/>
    <s v="US"/>
    <s v="USD"/>
    <n v="1429636927"/>
    <n v="1427304127"/>
    <b v="0"/>
    <n v="16"/>
    <b v="1"/>
    <x v="6"/>
    <n v="1.0123076923076924"/>
    <n v="41.125"/>
    <x v="1"/>
    <s v="plays"/>
    <x v="3451"/>
    <d v="2015-04-21T17:22:07"/>
  </r>
  <r>
    <n v="1000"/>
    <n v="1532"/>
    <x v="0"/>
    <s v="US"/>
    <s v="USD"/>
    <n v="1406087940"/>
    <n v="1404141626"/>
    <b v="0"/>
    <n v="37"/>
    <b v="1"/>
    <x v="6"/>
    <n v="1.532"/>
    <n v="41.405405405405403"/>
    <x v="1"/>
    <s v="plays"/>
    <x v="3452"/>
    <d v="2014-07-23T03:59:00"/>
  </r>
  <r>
    <n v="300"/>
    <n v="385"/>
    <x v="0"/>
    <s v="GB"/>
    <s v="GBP"/>
    <n v="1471130956"/>
    <n v="1465946956"/>
    <b v="0"/>
    <n v="14"/>
    <b v="1"/>
    <x v="6"/>
    <n v="1.2833333333333334"/>
    <n v="27.5"/>
    <x v="1"/>
    <s v="plays"/>
    <x v="3453"/>
    <d v="2016-08-13T23:29:16"/>
  </r>
  <r>
    <n v="700"/>
    <n v="705"/>
    <x v="0"/>
    <s v="GB"/>
    <s v="GBP"/>
    <n v="1406825159"/>
    <n v="1404233159"/>
    <b v="0"/>
    <n v="21"/>
    <b v="1"/>
    <x v="6"/>
    <n v="1.0071428571428571"/>
    <n v="33.571428571428569"/>
    <x v="1"/>
    <s v="plays"/>
    <x v="3454"/>
    <d v="2014-07-31T16:45:59"/>
  </r>
  <r>
    <n v="10000"/>
    <n v="10065"/>
    <x v="0"/>
    <s v="US"/>
    <s v="USD"/>
    <n v="1476381627"/>
    <n v="1473789627"/>
    <b v="0"/>
    <n v="69"/>
    <b v="1"/>
    <x v="6"/>
    <n v="1.0065"/>
    <n v="145.86956521739131"/>
    <x v="1"/>
    <s v="plays"/>
    <x v="3455"/>
    <d v="2016-10-13T18:00:27"/>
  </r>
  <r>
    <n v="3000"/>
    <n v="5739"/>
    <x v="0"/>
    <s v="US"/>
    <s v="USD"/>
    <n v="1406876340"/>
    <n v="1404190567"/>
    <b v="0"/>
    <n v="16"/>
    <b v="1"/>
    <x v="6"/>
    <n v="1.913"/>
    <n v="358.6875"/>
    <x v="1"/>
    <s v="plays"/>
    <x v="3456"/>
    <d v="2014-08-01T06:59:00"/>
  </r>
  <r>
    <n v="2000"/>
    <n v="2804"/>
    <x v="0"/>
    <s v="US"/>
    <s v="USD"/>
    <n v="1423720740"/>
    <n v="1421081857"/>
    <b v="0"/>
    <n v="55"/>
    <b v="1"/>
    <x v="6"/>
    <n v="1.4019999999999999"/>
    <n v="50.981818181818184"/>
    <x v="1"/>
    <s v="plays"/>
    <x v="3457"/>
    <d v="2015-02-12T05:59:00"/>
  </r>
  <r>
    <n v="978"/>
    <n v="1216"/>
    <x v="0"/>
    <s v="US"/>
    <s v="USD"/>
    <n v="1422937620"/>
    <n v="1420606303"/>
    <b v="0"/>
    <n v="27"/>
    <b v="1"/>
    <x v="6"/>
    <n v="1.2433537832310839"/>
    <n v="45.037037037037038"/>
    <x v="1"/>
    <s v="plays"/>
    <x v="3458"/>
    <d v="2015-02-03T04:27:00"/>
  </r>
  <r>
    <n v="500"/>
    <n v="631"/>
    <x v="0"/>
    <s v="GB"/>
    <s v="GBP"/>
    <n v="1463743860"/>
    <n v="1461151860"/>
    <b v="0"/>
    <n v="36"/>
    <b v="1"/>
    <x v="6"/>
    <n v="1.262"/>
    <n v="17.527777777777779"/>
    <x v="1"/>
    <s v="plays"/>
    <x v="3459"/>
    <d v="2016-05-20T11:31:00"/>
  </r>
  <r>
    <n v="500"/>
    <n v="950"/>
    <x v="0"/>
    <s v="GB"/>
    <s v="GBP"/>
    <n v="1408106352"/>
    <n v="1406896752"/>
    <b v="0"/>
    <n v="19"/>
    <b v="1"/>
    <x v="6"/>
    <n v="1.9"/>
    <n v="50"/>
    <x v="1"/>
    <s v="plays"/>
    <x v="3460"/>
    <d v="2014-08-15T12:39:12"/>
  </r>
  <r>
    <n v="500"/>
    <n v="695"/>
    <x v="0"/>
    <s v="US"/>
    <s v="USD"/>
    <n v="1477710000"/>
    <n v="1475248279"/>
    <b v="0"/>
    <n v="12"/>
    <b v="1"/>
    <x v="6"/>
    <n v="1.39"/>
    <n v="57.916666666666664"/>
    <x v="1"/>
    <s v="plays"/>
    <x v="3461"/>
    <d v="2016-10-29T03:00:00"/>
  </r>
  <r>
    <n v="250"/>
    <n v="505"/>
    <x v="0"/>
    <s v="US"/>
    <s v="USD"/>
    <n v="1436551200"/>
    <n v="1435181628"/>
    <b v="0"/>
    <n v="17"/>
    <b v="1"/>
    <x v="6"/>
    <n v="2.02"/>
    <n v="29.705882352941178"/>
    <x v="1"/>
    <s v="plays"/>
    <x v="3462"/>
    <d v="2015-07-10T18:00:00"/>
  </r>
  <r>
    <n v="10000"/>
    <n v="10338"/>
    <x v="0"/>
    <s v="CA"/>
    <s v="CAD"/>
    <n v="1476158340"/>
    <n v="1472594585"/>
    <b v="0"/>
    <n v="114"/>
    <b v="1"/>
    <x v="6"/>
    <n v="1.0338000000000001"/>
    <n v="90.684210526315795"/>
    <x v="1"/>
    <s v="plays"/>
    <x v="3463"/>
    <d v="2016-10-11T03:59:00"/>
  </r>
  <r>
    <n v="5000"/>
    <n v="5116.18"/>
    <x v="0"/>
    <s v="US"/>
    <s v="USD"/>
    <n v="1471921637"/>
    <n v="1469329637"/>
    <b v="0"/>
    <n v="93"/>
    <b v="1"/>
    <x v="6"/>
    <n v="1.023236"/>
    <n v="55.012688172043013"/>
    <x v="1"/>
    <s v="plays"/>
    <x v="3464"/>
    <d v="2016-08-23T03:07:17"/>
  </r>
  <r>
    <n v="2000"/>
    <n v="2060"/>
    <x v="0"/>
    <s v="GB"/>
    <s v="GBP"/>
    <n v="1439136000"/>
    <n v="1436972472"/>
    <b v="0"/>
    <n v="36"/>
    <b v="1"/>
    <x v="6"/>
    <n v="1.03"/>
    <n v="57.222222222222221"/>
    <x v="1"/>
    <s v="plays"/>
    <x v="3465"/>
    <d v="2015-08-09T16:00:00"/>
  </r>
  <r>
    <n v="3500"/>
    <n v="4450"/>
    <x v="0"/>
    <s v="US"/>
    <s v="USD"/>
    <n v="1461108450"/>
    <n v="1455928050"/>
    <b v="0"/>
    <n v="61"/>
    <b v="1"/>
    <x v="6"/>
    <n v="1.2714285714285714"/>
    <n v="72.950819672131146"/>
    <x v="1"/>
    <s v="plays"/>
    <x v="3466"/>
    <d v="2016-04-19T23:27:30"/>
  </r>
  <r>
    <n v="3000"/>
    <n v="3030"/>
    <x v="0"/>
    <s v="US"/>
    <s v="USD"/>
    <n v="1426864032"/>
    <n v="1424275632"/>
    <b v="0"/>
    <n v="47"/>
    <b v="1"/>
    <x v="6"/>
    <n v="1.01"/>
    <n v="64.468085106382972"/>
    <x v="1"/>
    <s v="plays"/>
    <x v="3467"/>
    <d v="2015-03-20T15:07:12"/>
  </r>
  <r>
    <n v="10000"/>
    <n v="12178"/>
    <x v="0"/>
    <s v="US"/>
    <s v="USD"/>
    <n v="1474426800"/>
    <n v="1471976529"/>
    <b v="0"/>
    <n v="17"/>
    <b v="1"/>
    <x v="6"/>
    <n v="1.2178"/>
    <n v="716.35294117647061"/>
    <x v="1"/>
    <s v="plays"/>
    <x v="3468"/>
    <d v="2016-09-21T03:00:00"/>
  </r>
  <r>
    <n v="2800"/>
    <n v="3175"/>
    <x v="0"/>
    <s v="US"/>
    <s v="USD"/>
    <n v="1461857045"/>
    <n v="1459265045"/>
    <b v="0"/>
    <n v="63"/>
    <b v="1"/>
    <x v="6"/>
    <n v="1.1339285714285714"/>
    <n v="50.396825396825399"/>
    <x v="1"/>
    <s v="plays"/>
    <x v="3469"/>
    <d v="2016-04-28T15:24:05"/>
  </r>
  <r>
    <n v="250"/>
    <n v="375"/>
    <x v="0"/>
    <s v="US"/>
    <s v="USD"/>
    <n v="1468618680"/>
    <n v="1465345902"/>
    <b v="0"/>
    <n v="9"/>
    <b v="1"/>
    <x v="6"/>
    <n v="1.5"/>
    <n v="41.666666666666664"/>
    <x v="1"/>
    <s v="plays"/>
    <x v="3470"/>
    <d v="2016-07-15T21:38:00"/>
  </r>
  <r>
    <n v="500"/>
    <n v="1073"/>
    <x v="0"/>
    <s v="GB"/>
    <s v="GBP"/>
    <n v="1409515200"/>
    <n v="1405971690"/>
    <b v="0"/>
    <n v="30"/>
    <b v="1"/>
    <x v="6"/>
    <n v="2.1459999999999999"/>
    <n v="35.766666666666666"/>
    <x v="1"/>
    <s v="plays"/>
    <x v="3471"/>
    <d v="2014-08-31T20:00:00"/>
  </r>
  <r>
    <n v="2000"/>
    <n v="2041"/>
    <x v="0"/>
    <s v="US"/>
    <s v="USD"/>
    <n v="1415253540"/>
    <n v="1413432331"/>
    <b v="0"/>
    <n v="23"/>
    <b v="1"/>
    <x v="6"/>
    <n v="1.0205"/>
    <n v="88.739130434782609"/>
    <x v="1"/>
    <s v="plays"/>
    <x v="3472"/>
    <d v="2014-11-06T05:59:00"/>
  </r>
  <r>
    <n v="4900"/>
    <n v="4900"/>
    <x v="0"/>
    <s v="US"/>
    <s v="USD"/>
    <n v="1426883220"/>
    <n v="1425067296"/>
    <b v="0"/>
    <n v="33"/>
    <b v="1"/>
    <x v="6"/>
    <n v="1"/>
    <n v="148.4848484848485"/>
    <x v="1"/>
    <s v="plays"/>
    <x v="3473"/>
    <d v="2015-03-20T20:27:00"/>
  </r>
  <r>
    <n v="2000"/>
    <n v="2020"/>
    <x v="0"/>
    <s v="GB"/>
    <s v="GBP"/>
    <n v="1469016131"/>
    <n v="1466424131"/>
    <b v="0"/>
    <n v="39"/>
    <b v="1"/>
    <x v="6"/>
    <n v="1.01"/>
    <n v="51.794871794871796"/>
    <x v="1"/>
    <s v="plays"/>
    <x v="3474"/>
    <d v="2016-07-20T12:02:11"/>
  </r>
  <r>
    <n v="300"/>
    <n v="340"/>
    <x v="0"/>
    <s v="GB"/>
    <s v="GBP"/>
    <n v="1414972800"/>
    <n v="1412629704"/>
    <b v="0"/>
    <n v="17"/>
    <b v="1"/>
    <x v="6"/>
    <n v="1.1333333333333333"/>
    <n v="20"/>
    <x v="1"/>
    <s v="plays"/>
    <x v="3475"/>
    <d v="2014-11-03T00:00:00"/>
  </r>
  <r>
    <n v="300"/>
    <n v="312"/>
    <x v="0"/>
    <s v="US"/>
    <s v="USD"/>
    <n v="1414378800"/>
    <n v="1412836990"/>
    <b v="0"/>
    <n v="6"/>
    <b v="1"/>
    <x v="6"/>
    <n v="1.04"/>
    <n v="52"/>
    <x v="1"/>
    <s v="plays"/>
    <x v="3476"/>
    <d v="2014-10-27T03:00:00"/>
  </r>
  <r>
    <n v="1800"/>
    <n v="2076"/>
    <x v="0"/>
    <s v="US"/>
    <s v="USD"/>
    <n v="1431831600"/>
    <n v="1430761243"/>
    <b v="0"/>
    <n v="39"/>
    <b v="1"/>
    <x v="6"/>
    <n v="1.1533333333333333"/>
    <n v="53.230769230769234"/>
    <x v="1"/>
    <s v="plays"/>
    <x v="3477"/>
    <d v="2015-05-17T03:00:00"/>
  </r>
  <r>
    <n v="2000"/>
    <n v="2257"/>
    <x v="0"/>
    <s v="US"/>
    <s v="USD"/>
    <n v="1426539600"/>
    <n v="1424296822"/>
    <b v="0"/>
    <n v="57"/>
    <b v="1"/>
    <x v="6"/>
    <n v="1.1285000000000001"/>
    <n v="39.596491228070178"/>
    <x v="1"/>
    <s v="plays"/>
    <x v="3478"/>
    <d v="2015-03-16T21:00:00"/>
  </r>
  <r>
    <n v="1500"/>
    <n v="1918"/>
    <x v="0"/>
    <s v="GB"/>
    <s v="GBP"/>
    <n v="1403382680"/>
    <n v="1400790680"/>
    <b v="0"/>
    <n v="56"/>
    <b v="1"/>
    <x v="6"/>
    <n v="1.2786666666666666"/>
    <n v="34.25"/>
    <x v="1"/>
    <s v="plays"/>
    <x v="3479"/>
    <d v="2014-06-21T20:31:20"/>
  </r>
  <r>
    <n v="1500"/>
    <n v="2140"/>
    <x v="0"/>
    <s v="US"/>
    <s v="USD"/>
    <n v="1436562000"/>
    <n v="1434440227"/>
    <b v="0"/>
    <n v="13"/>
    <b v="1"/>
    <x v="6"/>
    <n v="1.4266666666666667"/>
    <n v="164.61538461538461"/>
    <x v="1"/>
    <s v="plays"/>
    <x v="3480"/>
    <d v="2015-07-10T21:00:00"/>
  </r>
  <r>
    <n v="10000"/>
    <n v="11880"/>
    <x v="0"/>
    <s v="AU"/>
    <s v="AUD"/>
    <n v="1420178188"/>
    <n v="1418709388"/>
    <b v="0"/>
    <n v="95"/>
    <b v="1"/>
    <x v="6"/>
    <n v="1.1879999999999999"/>
    <n v="125.05263157894737"/>
    <x v="1"/>
    <s v="plays"/>
    <x v="3481"/>
    <d v="2015-01-02T05:56:28"/>
  </r>
  <r>
    <n v="3000"/>
    <n v="4150"/>
    <x v="0"/>
    <s v="GB"/>
    <s v="GBP"/>
    <n v="1404671466"/>
    <n v="1402079466"/>
    <b v="0"/>
    <n v="80"/>
    <b v="1"/>
    <x v="6"/>
    <n v="1.3833333333333333"/>
    <n v="51.875"/>
    <x v="1"/>
    <s v="plays"/>
    <x v="3482"/>
    <d v="2014-07-06T18:31:06"/>
  </r>
  <r>
    <n v="3350"/>
    <n v="5358"/>
    <x v="0"/>
    <s v="US"/>
    <s v="USD"/>
    <n v="1404403381"/>
    <n v="1401811381"/>
    <b v="0"/>
    <n v="133"/>
    <b v="1"/>
    <x v="6"/>
    <n v="1.599402985074627"/>
    <n v="40.285714285714285"/>
    <x v="1"/>
    <s v="plays"/>
    <x v="3483"/>
    <d v="2014-07-03T16:03:01"/>
  </r>
  <r>
    <n v="2500"/>
    <n v="2856"/>
    <x v="0"/>
    <s v="US"/>
    <s v="USD"/>
    <n v="1466014499"/>
    <n v="1463422499"/>
    <b v="0"/>
    <n v="44"/>
    <b v="1"/>
    <x v="6"/>
    <n v="1.1424000000000001"/>
    <n v="64.909090909090907"/>
    <x v="1"/>
    <s v="plays"/>
    <x v="3484"/>
    <d v="2016-06-15T18:14:59"/>
  </r>
  <r>
    <n v="1650"/>
    <n v="1660"/>
    <x v="0"/>
    <s v="US"/>
    <s v="USD"/>
    <n v="1454431080"/>
    <n v="1451839080"/>
    <b v="0"/>
    <n v="30"/>
    <b v="1"/>
    <x v="6"/>
    <n v="1.0060606060606061"/>
    <n v="55.333333333333336"/>
    <x v="1"/>
    <s v="plays"/>
    <x v="3485"/>
    <d v="2016-02-02T16:38:00"/>
  </r>
  <r>
    <n v="3000"/>
    <n v="4656"/>
    <x v="0"/>
    <s v="US"/>
    <s v="USD"/>
    <n v="1433314740"/>
    <n v="1430600401"/>
    <b v="0"/>
    <n v="56"/>
    <b v="1"/>
    <x v="6"/>
    <n v="1.552"/>
    <n v="83.142857142857139"/>
    <x v="1"/>
    <s v="plays"/>
    <x v="3486"/>
    <d v="2015-06-03T06:59:00"/>
  </r>
  <r>
    <n v="2000"/>
    <n v="2555"/>
    <x v="0"/>
    <s v="GB"/>
    <s v="GBP"/>
    <n v="1435185252"/>
    <n v="1432593252"/>
    <b v="0"/>
    <n v="66"/>
    <b v="1"/>
    <x v="6"/>
    <n v="1.2775000000000001"/>
    <n v="38.712121212121211"/>
    <x v="1"/>
    <s v="plays"/>
    <x v="3487"/>
    <d v="2015-06-24T22:34:12"/>
  </r>
  <r>
    <n v="3000"/>
    <n v="3636"/>
    <x v="0"/>
    <s v="US"/>
    <s v="USD"/>
    <n v="1429286400"/>
    <n v="1427221560"/>
    <b v="0"/>
    <n v="29"/>
    <b v="1"/>
    <x v="6"/>
    <n v="1.212"/>
    <n v="125.37931034482759"/>
    <x v="1"/>
    <s v="plays"/>
    <x v="3488"/>
    <d v="2015-04-17T16:00:00"/>
  </r>
  <r>
    <n v="5000"/>
    <n v="5635"/>
    <x v="0"/>
    <s v="GB"/>
    <s v="GBP"/>
    <n v="1400965200"/>
    <n v="1398352531"/>
    <b v="0"/>
    <n v="72"/>
    <b v="1"/>
    <x v="6"/>
    <n v="1.127"/>
    <n v="78.263888888888886"/>
    <x v="1"/>
    <s v="plays"/>
    <x v="3489"/>
    <d v="2014-05-24T21:00:00"/>
  </r>
  <r>
    <n v="1000"/>
    <n v="1275"/>
    <x v="0"/>
    <s v="US"/>
    <s v="USD"/>
    <n v="1460574924"/>
    <n v="1457982924"/>
    <b v="0"/>
    <n v="27"/>
    <b v="1"/>
    <x v="6"/>
    <n v="1.2749999999999999"/>
    <n v="47.222222222222221"/>
    <x v="1"/>
    <s v="plays"/>
    <x v="3490"/>
    <d v="2016-04-13T19:15:24"/>
  </r>
  <r>
    <n v="500"/>
    <n v="791"/>
    <x v="0"/>
    <s v="US"/>
    <s v="USD"/>
    <n v="1431928784"/>
    <n v="1430114384"/>
    <b v="0"/>
    <n v="10"/>
    <b v="1"/>
    <x v="6"/>
    <n v="1.5820000000000001"/>
    <n v="79.099999999999994"/>
    <x v="1"/>
    <s v="plays"/>
    <x v="3491"/>
    <d v="2015-05-18T05:59:44"/>
  </r>
  <r>
    <n v="3800"/>
    <n v="4000.22"/>
    <x v="0"/>
    <s v="US"/>
    <s v="USD"/>
    <n v="1445818397"/>
    <n v="1442794397"/>
    <b v="0"/>
    <n v="35"/>
    <b v="1"/>
    <x v="6"/>
    <n v="1.0526894736842105"/>
    <n v="114.29199999999999"/>
    <x v="1"/>
    <s v="plays"/>
    <x v="3492"/>
    <d v="2015-10-26T00:13:17"/>
  </r>
  <r>
    <n v="1500"/>
    <n v="1500"/>
    <x v="0"/>
    <s v="US"/>
    <s v="USD"/>
    <n v="1408252260"/>
    <n v="1406580436"/>
    <b v="0"/>
    <n v="29"/>
    <b v="1"/>
    <x v="6"/>
    <n v="1"/>
    <n v="51.724137931034484"/>
    <x v="1"/>
    <s v="plays"/>
    <x v="3493"/>
    <d v="2014-08-17T05:11:00"/>
  </r>
  <r>
    <n v="400"/>
    <n v="400"/>
    <x v="0"/>
    <s v="US"/>
    <s v="USD"/>
    <n v="1480140000"/>
    <n v="1479186575"/>
    <b v="0"/>
    <n v="13"/>
    <b v="1"/>
    <x v="6"/>
    <n v="1"/>
    <n v="30.76923076923077"/>
    <x v="1"/>
    <s v="plays"/>
    <x v="3494"/>
    <d v="2016-11-26T06:00:00"/>
  </r>
  <r>
    <n v="5000"/>
    <n v="5343"/>
    <x v="0"/>
    <s v="CA"/>
    <s v="CAD"/>
    <n v="1414862280"/>
    <n v="1412360309"/>
    <b v="0"/>
    <n v="72"/>
    <b v="1"/>
    <x v="6"/>
    <n v="1.0686"/>
    <n v="74.208333333333329"/>
    <x v="1"/>
    <s v="plays"/>
    <x v="3495"/>
    <d v="2014-11-01T17:18:00"/>
  </r>
  <r>
    <n v="3000"/>
    <n v="3732"/>
    <x v="0"/>
    <s v="US"/>
    <s v="USD"/>
    <n v="1473625166"/>
    <n v="1470169166"/>
    <b v="0"/>
    <n v="78"/>
    <b v="1"/>
    <x v="6"/>
    <n v="1.244"/>
    <n v="47.846153846153847"/>
    <x v="1"/>
    <s v="plays"/>
    <x v="3496"/>
    <d v="2016-09-11T20:19:26"/>
  </r>
  <r>
    <n v="1551"/>
    <n v="1686"/>
    <x v="0"/>
    <s v="US"/>
    <s v="USD"/>
    <n v="1464904800"/>
    <n v="1463852904"/>
    <b v="0"/>
    <n v="49"/>
    <b v="1"/>
    <x v="6"/>
    <n v="1.0870406189555126"/>
    <n v="34.408163265306122"/>
    <x v="1"/>
    <s v="plays"/>
    <x v="3497"/>
    <d v="2016-06-02T22:00:00"/>
  </r>
  <r>
    <n v="1650"/>
    <n v="1690"/>
    <x v="0"/>
    <s v="CA"/>
    <s v="CAD"/>
    <n v="1464471840"/>
    <n v="1459309704"/>
    <b v="0"/>
    <n v="42"/>
    <b v="1"/>
    <x v="6"/>
    <n v="1.0242424242424242"/>
    <n v="40.238095238095241"/>
    <x v="1"/>
    <s v="plays"/>
    <x v="3498"/>
    <d v="2016-05-28T21:44:00"/>
  </r>
  <r>
    <n v="2000"/>
    <n v="2110"/>
    <x v="0"/>
    <s v="US"/>
    <s v="USD"/>
    <n v="1435733940"/>
    <n v="1431046325"/>
    <b v="0"/>
    <n v="35"/>
    <b v="1"/>
    <x v="6"/>
    <n v="1.0549999999999999"/>
    <n v="60.285714285714285"/>
    <x v="1"/>
    <s v="plays"/>
    <x v="3499"/>
    <d v="2015-07-01T06:59:00"/>
  </r>
  <r>
    <n v="1000"/>
    <n v="1063"/>
    <x v="0"/>
    <s v="US"/>
    <s v="USD"/>
    <n v="1457326740"/>
    <n v="1455919438"/>
    <b v="0"/>
    <n v="42"/>
    <b v="1"/>
    <x v="6"/>
    <n v="1.0629999999999999"/>
    <n v="25.30952380952381"/>
    <x v="1"/>
    <s v="plays"/>
    <x v="3500"/>
    <d v="2016-03-07T04:59:00"/>
  </r>
  <r>
    <n v="1500"/>
    <n v="1510"/>
    <x v="0"/>
    <s v="GB"/>
    <s v="GBP"/>
    <n v="1441995595"/>
    <n v="1439835595"/>
    <b v="0"/>
    <n v="42"/>
    <b v="1"/>
    <x v="6"/>
    <n v="1.0066666666666666"/>
    <n v="35.952380952380949"/>
    <x v="1"/>
    <s v="plays"/>
    <x v="3501"/>
    <d v="2015-09-11T18:19:55"/>
  </r>
  <r>
    <n v="4000"/>
    <n v="4216"/>
    <x v="0"/>
    <s v="US"/>
    <s v="USD"/>
    <n v="1458100740"/>
    <n v="1456862924"/>
    <b v="0"/>
    <n v="31"/>
    <b v="1"/>
    <x v="6"/>
    <n v="1.054"/>
    <n v="136"/>
    <x v="1"/>
    <s v="plays"/>
    <x v="3502"/>
    <d v="2016-03-16T03:59:00"/>
  </r>
  <r>
    <n v="2500"/>
    <n v="2689"/>
    <x v="0"/>
    <s v="GB"/>
    <s v="GBP"/>
    <n v="1469359728"/>
    <n v="1466767728"/>
    <b v="0"/>
    <n v="38"/>
    <b v="1"/>
    <x v="6"/>
    <n v="1.0755999999999999"/>
    <n v="70.763157894736835"/>
    <x v="1"/>
    <s v="plays"/>
    <x v="3503"/>
    <d v="2016-07-24T11:28:48"/>
  </r>
  <r>
    <n v="1000"/>
    <n v="1000"/>
    <x v="0"/>
    <s v="US"/>
    <s v="USD"/>
    <n v="1447959491"/>
    <n v="1445363891"/>
    <b v="0"/>
    <n v="8"/>
    <b v="1"/>
    <x v="6"/>
    <n v="1"/>
    <n v="125"/>
    <x v="1"/>
    <s v="plays"/>
    <x v="3504"/>
    <d v="2015-11-19T18:58:11"/>
  </r>
  <r>
    <n v="2500"/>
    <n v="2594"/>
    <x v="0"/>
    <s v="US"/>
    <s v="USD"/>
    <n v="1399953600"/>
    <n v="1398983245"/>
    <b v="0"/>
    <n v="39"/>
    <b v="1"/>
    <x v="6"/>
    <n v="1.0376000000000001"/>
    <n v="66.512820512820511"/>
    <x v="1"/>
    <s v="plays"/>
    <x v="3505"/>
    <d v="2014-05-13T04:00:00"/>
  </r>
  <r>
    <n v="3000"/>
    <n v="3045"/>
    <x v="0"/>
    <s v="US"/>
    <s v="USD"/>
    <n v="1408815440"/>
    <n v="1404927440"/>
    <b v="0"/>
    <n v="29"/>
    <b v="1"/>
    <x v="6"/>
    <n v="1.0149999999999999"/>
    <n v="105"/>
    <x v="1"/>
    <s v="plays"/>
    <x v="3506"/>
    <d v="2014-08-23T17:37:20"/>
  </r>
  <r>
    <n v="10000"/>
    <n v="10440"/>
    <x v="0"/>
    <s v="US"/>
    <s v="USD"/>
    <n v="1464732537"/>
    <n v="1462140537"/>
    <b v="0"/>
    <n v="72"/>
    <b v="1"/>
    <x v="6"/>
    <n v="1.044"/>
    <n v="145"/>
    <x v="1"/>
    <s v="plays"/>
    <x v="3507"/>
    <d v="2016-05-31T22:08:57"/>
  </r>
  <r>
    <n v="100"/>
    <n v="180"/>
    <x v="0"/>
    <s v="GB"/>
    <s v="GBP"/>
    <n v="1462914000"/>
    <n v="1460914253"/>
    <b v="0"/>
    <n v="15"/>
    <b v="1"/>
    <x v="6"/>
    <n v="1.8"/>
    <n v="12"/>
    <x v="1"/>
    <s v="plays"/>
    <x v="3508"/>
    <d v="2016-05-10T21:00:00"/>
  </r>
  <r>
    <n v="3000"/>
    <n v="3190"/>
    <x v="0"/>
    <s v="US"/>
    <s v="USD"/>
    <n v="1416545700"/>
    <n v="1415392666"/>
    <b v="0"/>
    <n v="33"/>
    <b v="1"/>
    <x v="6"/>
    <n v="1.0633333333333332"/>
    <n v="96.666666666666671"/>
    <x v="1"/>
    <s v="plays"/>
    <x v="3509"/>
    <d v="2014-11-21T04:55:00"/>
  </r>
  <r>
    <n v="900"/>
    <n v="905"/>
    <x v="0"/>
    <s v="US"/>
    <s v="USD"/>
    <n v="1404312846"/>
    <n v="1402584846"/>
    <b v="0"/>
    <n v="15"/>
    <b v="1"/>
    <x v="6"/>
    <n v="1.0055555555555555"/>
    <n v="60.333333333333336"/>
    <x v="1"/>
    <s v="plays"/>
    <x v="3510"/>
    <d v="2014-07-02T14:54:06"/>
  </r>
  <r>
    <n v="1500"/>
    <n v="1518"/>
    <x v="0"/>
    <s v="GB"/>
    <s v="GBP"/>
    <n v="1415385000"/>
    <n v="1413406695"/>
    <b v="0"/>
    <n v="19"/>
    <b v="1"/>
    <x v="6"/>
    <n v="1.012"/>
    <n v="79.89473684210526"/>
    <x v="1"/>
    <s v="plays"/>
    <x v="3511"/>
    <d v="2014-11-07T18:30:00"/>
  </r>
  <r>
    <n v="1000"/>
    <n v="1000"/>
    <x v="0"/>
    <s v="GB"/>
    <s v="GBP"/>
    <n v="1429789992"/>
    <n v="1424609592"/>
    <b v="0"/>
    <n v="17"/>
    <b v="1"/>
    <x v="6"/>
    <n v="1"/>
    <n v="58.823529411764703"/>
    <x v="1"/>
    <s v="plays"/>
    <x v="3512"/>
    <d v="2015-04-23T11:53:12"/>
  </r>
  <r>
    <n v="2800"/>
    <n v="3315"/>
    <x v="0"/>
    <s v="US"/>
    <s v="USD"/>
    <n v="1401857940"/>
    <n v="1400725112"/>
    <b v="0"/>
    <n v="44"/>
    <b v="1"/>
    <x v="6"/>
    <n v="1.1839285714285714"/>
    <n v="75.340909090909093"/>
    <x v="1"/>
    <s v="plays"/>
    <x v="3513"/>
    <d v="2014-06-04T04:59:00"/>
  </r>
  <r>
    <n v="500"/>
    <n v="550"/>
    <x v="0"/>
    <s v="US"/>
    <s v="USD"/>
    <n v="1422853140"/>
    <n v="1421439552"/>
    <b v="0"/>
    <n v="10"/>
    <b v="1"/>
    <x v="6"/>
    <n v="1.1000000000000001"/>
    <n v="55"/>
    <x v="1"/>
    <s v="plays"/>
    <x v="3514"/>
    <d v="2015-02-02T04:59:00"/>
  </r>
  <r>
    <n v="3000"/>
    <n v="3080"/>
    <x v="0"/>
    <s v="US"/>
    <s v="USD"/>
    <n v="1433097171"/>
    <n v="1430505171"/>
    <b v="0"/>
    <n v="46"/>
    <b v="1"/>
    <x v="6"/>
    <n v="1.0266666666666666"/>
    <n v="66.956521739130437"/>
    <x v="1"/>
    <s v="plays"/>
    <x v="3515"/>
    <d v="2015-05-31T18:32:51"/>
  </r>
  <r>
    <n v="2500"/>
    <n v="2500"/>
    <x v="0"/>
    <s v="US"/>
    <s v="USD"/>
    <n v="1410145200"/>
    <n v="1407197670"/>
    <b v="0"/>
    <n v="11"/>
    <b v="1"/>
    <x v="6"/>
    <n v="1"/>
    <n v="227.27272727272728"/>
    <x v="1"/>
    <s v="plays"/>
    <x v="3516"/>
    <d v="2014-09-08T03:00:00"/>
  </r>
  <r>
    <n v="4000"/>
    <n v="4000"/>
    <x v="0"/>
    <s v="GB"/>
    <s v="GBP"/>
    <n v="1404471600"/>
    <n v="1401910634"/>
    <b v="0"/>
    <n v="13"/>
    <b v="1"/>
    <x v="6"/>
    <n v="1"/>
    <n v="307.69230769230768"/>
    <x v="1"/>
    <s v="plays"/>
    <x v="3517"/>
    <d v="2014-07-04T11:00:00"/>
  </r>
  <r>
    <n v="1500"/>
    <n v="1650.69"/>
    <x v="0"/>
    <s v="US"/>
    <s v="USD"/>
    <n v="1412259660"/>
    <n v="1410461299"/>
    <b v="0"/>
    <n v="33"/>
    <b v="1"/>
    <x v="6"/>
    <n v="1.10046"/>
    <n v="50.020909090909093"/>
    <x v="1"/>
    <s v="plays"/>
    <x v="3518"/>
    <d v="2014-10-02T14:21:00"/>
  </r>
  <r>
    <n v="2000"/>
    <n v="2027"/>
    <x v="0"/>
    <s v="GB"/>
    <s v="GBP"/>
    <n v="1425478950"/>
    <n v="1422886950"/>
    <b v="0"/>
    <n v="28"/>
    <b v="1"/>
    <x v="6"/>
    <n v="1.0135000000000001"/>
    <n v="72.392857142857139"/>
    <x v="1"/>
    <s v="plays"/>
    <x v="3519"/>
    <d v="2015-03-04T14:22:30"/>
  </r>
  <r>
    <n v="2000"/>
    <n v="2015"/>
    <x v="0"/>
    <s v="GB"/>
    <s v="GBP"/>
    <n v="1441547220"/>
    <n v="1439322412"/>
    <b v="0"/>
    <n v="21"/>
    <b v="1"/>
    <x v="6"/>
    <n v="1.0075000000000001"/>
    <n v="95.952380952380949"/>
    <x v="1"/>
    <s v="plays"/>
    <x v="3520"/>
    <d v="2015-09-06T13:47:00"/>
  </r>
  <r>
    <n v="350"/>
    <n v="593"/>
    <x v="0"/>
    <s v="US"/>
    <s v="USD"/>
    <n v="1411980020"/>
    <n v="1409388020"/>
    <b v="0"/>
    <n v="13"/>
    <b v="1"/>
    <x v="6"/>
    <n v="1.6942857142857144"/>
    <n v="45.615384615384613"/>
    <x v="1"/>
    <s v="plays"/>
    <x v="3521"/>
    <d v="2014-09-29T08:40:20"/>
  </r>
  <r>
    <n v="1395"/>
    <n v="1395"/>
    <x v="0"/>
    <s v="GB"/>
    <s v="GBP"/>
    <n v="1442311560"/>
    <n v="1439924246"/>
    <b v="0"/>
    <n v="34"/>
    <b v="1"/>
    <x v="6"/>
    <n v="1"/>
    <n v="41.029411764705884"/>
    <x v="1"/>
    <s v="plays"/>
    <x v="3522"/>
    <d v="2015-09-15T10:06:00"/>
  </r>
  <r>
    <n v="4000"/>
    <n v="4546"/>
    <x v="0"/>
    <s v="GB"/>
    <s v="GBP"/>
    <n v="1474844400"/>
    <n v="1469871148"/>
    <b v="0"/>
    <n v="80"/>
    <b v="1"/>
    <x v="6"/>
    <n v="1.1365000000000001"/>
    <n v="56.825000000000003"/>
    <x v="1"/>
    <s v="plays"/>
    <x v="3523"/>
    <d v="2016-09-25T23:00:00"/>
  </r>
  <r>
    <n v="10000"/>
    <n v="10156"/>
    <x v="0"/>
    <s v="US"/>
    <s v="USD"/>
    <n v="1410580800"/>
    <n v="1409336373"/>
    <b v="0"/>
    <n v="74"/>
    <b v="1"/>
    <x v="6"/>
    <n v="1.0156000000000001"/>
    <n v="137.24324324324326"/>
    <x v="1"/>
    <s v="plays"/>
    <x v="3524"/>
    <d v="2014-09-13T04:00:00"/>
  </r>
  <r>
    <n v="500"/>
    <n v="530"/>
    <x v="0"/>
    <s v="US"/>
    <s v="USD"/>
    <n v="1439136000"/>
    <n v="1438188106"/>
    <b v="0"/>
    <n v="7"/>
    <b v="1"/>
    <x v="6"/>
    <n v="1.06"/>
    <n v="75.714285714285708"/>
    <x v="1"/>
    <s v="plays"/>
    <x v="3525"/>
    <d v="2015-08-09T16:00:00"/>
  </r>
  <r>
    <n v="3300"/>
    <n v="3366"/>
    <x v="0"/>
    <s v="US"/>
    <s v="USD"/>
    <n v="1461823140"/>
    <n v="1459411371"/>
    <b v="0"/>
    <n v="34"/>
    <b v="1"/>
    <x v="6"/>
    <n v="1.02"/>
    <n v="99"/>
    <x v="1"/>
    <s v="plays"/>
    <x v="3526"/>
    <d v="2016-04-28T05:59:00"/>
  </r>
  <r>
    <n v="6000"/>
    <n v="7015"/>
    <x v="0"/>
    <s v="US"/>
    <s v="USD"/>
    <n v="1436587140"/>
    <n v="1434069205"/>
    <b v="0"/>
    <n v="86"/>
    <b v="1"/>
    <x v="6"/>
    <n v="1.1691666666666667"/>
    <n v="81.569767441860463"/>
    <x v="1"/>
    <s v="plays"/>
    <x v="3527"/>
    <d v="2015-07-11T03:59:00"/>
  </r>
  <r>
    <n v="1650"/>
    <n v="1669"/>
    <x v="0"/>
    <s v="GB"/>
    <s v="GBP"/>
    <n v="1484740918"/>
    <n v="1483012918"/>
    <b v="0"/>
    <n v="37"/>
    <b v="1"/>
    <x v="6"/>
    <n v="1.0115151515151515"/>
    <n v="45.108108108108105"/>
    <x v="1"/>
    <s v="plays"/>
    <x v="3528"/>
    <d v="2017-01-18T12:01:58"/>
  </r>
  <r>
    <n v="500"/>
    <n v="660"/>
    <x v="0"/>
    <s v="US"/>
    <s v="USD"/>
    <n v="1436749200"/>
    <n v="1434997018"/>
    <b v="0"/>
    <n v="18"/>
    <b v="1"/>
    <x v="6"/>
    <n v="1.32"/>
    <n v="36.666666666666664"/>
    <x v="1"/>
    <s v="plays"/>
    <x v="3529"/>
    <d v="2015-07-13T01:00:00"/>
  </r>
  <r>
    <n v="2750"/>
    <n v="2750"/>
    <x v="0"/>
    <s v="GB"/>
    <s v="GBP"/>
    <n v="1460318400"/>
    <n v="1457881057"/>
    <b v="0"/>
    <n v="22"/>
    <b v="1"/>
    <x v="6"/>
    <n v="1"/>
    <n v="125"/>
    <x v="1"/>
    <s v="plays"/>
    <x v="3530"/>
    <d v="2016-04-10T20:00:00"/>
  </r>
  <r>
    <n v="1000"/>
    <n v="1280"/>
    <x v="0"/>
    <s v="US"/>
    <s v="USD"/>
    <n v="1467301334"/>
    <n v="1464709334"/>
    <b v="0"/>
    <n v="26"/>
    <b v="1"/>
    <x v="6"/>
    <n v="1.28"/>
    <n v="49.230769230769234"/>
    <x v="1"/>
    <s v="plays"/>
    <x v="3531"/>
    <d v="2016-06-30T15:42:14"/>
  </r>
  <r>
    <n v="960"/>
    <n v="1142"/>
    <x v="0"/>
    <s v="US"/>
    <s v="USD"/>
    <n v="1411012740"/>
    <n v="1409667827"/>
    <b v="0"/>
    <n v="27"/>
    <b v="1"/>
    <x v="6"/>
    <n v="1.1895833333333334"/>
    <n v="42.296296296296298"/>
    <x v="1"/>
    <s v="plays"/>
    <x v="3532"/>
    <d v="2014-09-18T03:59:00"/>
  </r>
  <r>
    <n v="500"/>
    <n v="631"/>
    <x v="0"/>
    <s v="US"/>
    <s v="USD"/>
    <n v="1447269367"/>
    <n v="1444673767"/>
    <b v="0"/>
    <n v="8"/>
    <b v="1"/>
    <x v="6"/>
    <n v="1.262"/>
    <n v="78.875"/>
    <x v="1"/>
    <s v="plays"/>
    <x v="3533"/>
    <d v="2015-11-11T19:16:07"/>
  </r>
  <r>
    <n v="5000"/>
    <n v="7810"/>
    <x v="0"/>
    <s v="US"/>
    <s v="USD"/>
    <n v="1443711623"/>
    <n v="1440687623"/>
    <b v="0"/>
    <n v="204"/>
    <b v="1"/>
    <x v="6"/>
    <n v="1.5620000000000001"/>
    <n v="38.284313725490193"/>
    <x v="1"/>
    <s v="plays"/>
    <x v="3534"/>
    <d v="2015-10-01T15:00:23"/>
  </r>
  <r>
    <n v="2000"/>
    <n v="2063"/>
    <x v="0"/>
    <s v="GB"/>
    <s v="GBP"/>
    <n v="1443808800"/>
    <n v="1441120910"/>
    <b v="0"/>
    <n v="46"/>
    <b v="1"/>
    <x v="6"/>
    <n v="1.0315000000000001"/>
    <n v="44.847826086956523"/>
    <x v="1"/>
    <s v="plays"/>
    <x v="3535"/>
    <d v="2015-10-02T18:00:00"/>
  </r>
  <r>
    <n v="150"/>
    <n v="230"/>
    <x v="0"/>
    <s v="GB"/>
    <s v="GBP"/>
    <n v="1450612740"/>
    <n v="1448040425"/>
    <b v="0"/>
    <n v="17"/>
    <b v="1"/>
    <x v="6"/>
    <n v="1.5333333333333334"/>
    <n v="13.529411764705882"/>
    <x v="1"/>
    <s v="plays"/>
    <x v="3536"/>
    <d v="2015-12-20T11:59:00"/>
  </r>
  <r>
    <n v="675"/>
    <n v="1218"/>
    <x v="0"/>
    <s v="CA"/>
    <s v="CAD"/>
    <n v="1416211140"/>
    <n v="1413016216"/>
    <b v="0"/>
    <n v="28"/>
    <b v="1"/>
    <x v="6"/>
    <n v="1.8044444444444445"/>
    <n v="43.5"/>
    <x v="1"/>
    <s v="plays"/>
    <x v="3537"/>
    <d v="2014-11-17T07:59:00"/>
  </r>
  <r>
    <n v="2000"/>
    <n v="2569"/>
    <x v="0"/>
    <s v="GB"/>
    <s v="GBP"/>
    <n v="1471428340"/>
    <n v="1469009140"/>
    <b v="0"/>
    <n v="83"/>
    <b v="1"/>
    <x v="6"/>
    <n v="1.2845"/>
    <n v="30.951807228915662"/>
    <x v="1"/>
    <s v="plays"/>
    <x v="3538"/>
    <d v="2016-08-17T10:05:40"/>
  </r>
  <r>
    <n v="600"/>
    <n v="718"/>
    <x v="0"/>
    <s v="US"/>
    <s v="USD"/>
    <n v="1473358122"/>
    <n v="1471543722"/>
    <b v="0"/>
    <n v="13"/>
    <b v="1"/>
    <x v="6"/>
    <n v="1.1966666666666668"/>
    <n v="55.230769230769234"/>
    <x v="1"/>
    <s v="plays"/>
    <x v="3539"/>
    <d v="2016-09-08T18:08:42"/>
  </r>
  <r>
    <n v="300"/>
    <n v="369"/>
    <x v="0"/>
    <s v="GB"/>
    <s v="GBP"/>
    <n v="1466899491"/>
    <n v="1464307491"/>
    <b v="0"/>
    <n v="8"/>
    <b v="1"/>
    <x v="6"/>
    <n v="1.23"/>
    <n v="46.125"/>
    <x v="1"/>
    <s v="plays"/>
    <x v="3540"/>
    <d v="2016-06-26T00:04:51"/>
  </r>
  <r>
    <n v="1200"/>
    <n v="1260"/>
    <x v="0"/>
    <s v="GB"/>
    <s v="GBP"/>
    <n v="1441042275"/>
    <n v="1438882275"/>
    <b v="0"/>
    <n v="32"/>
    <b v="1"/>
    <x v="6"/>
    <n v="1.05"/>
    <n v="39.375"/>
    <x v="1"/>
    <s v="plays"/>
    <x v="3541"/>
    <d v="2015-08-31T17:31:15"/>
  </r>
  <r>
    <n v="5500"/>
    <n v="5623"/>
    <x v="0"/>
    <s v="US"/>
    <s v="USD"/>
    <n v="1410099822"/>
    <n v="1404915822"/>
    <b v="0"/>
    <n v="85"/>
    <b v="1"/>
    <x v="6"/>
    <n v="1.0223636363636364"/>
    <n v="66.152941176470591"/>
    <x v="1"/>
    <s v="plays"/>
    <x v="3542"/>
    <d v="2014-09-07T14:23:42"/>
  </r>
  <r>
    <n v="1500"/>
    <n v="1570"/>
    <x v="0"/>
    <s v="DE"/>
    <s v="EUR"/>
    <n v="1435255659"/>
    <n v="1432663659"/>
    <b v="0"/>
    <n v="29"/>
    <b v="1"/>
    <x v="6"/>
    <n v="1.0466666666666666"/>
    <n v="54.137931034482762"/>
    <x v="1"/>
    <s v="plays"/>
    <x v="3543"/>
    <d v="2015-06-25T18:07:39"/>
  </r>
  <r>
    <n v="2500"/>
    <n v="2500"/>
    <x v="0"/>
    <s v="US"/>
    <s v="USD"/>
    <n v="1425758257"/>
    <n v="1423166257"/>
    <b v="0"/>
    <n v="24"/>
    <b v="1"/>
    <x v="6"/>
    <n v="1"/>
    <n v="104.16666666666667"/>
    <x v="1"/>
    <s v="plays"/>
    <x v="3544"/>
    <d v="2015-03-07T19:57:37"/>
  </r>
  <r>
    <n v="250"/>
    <n v="251"/>
    <x v="0"/>
    <s v="US"/>
    <s v="USD"/>
    <n v="1428780159"/>
    <n v="1426188159"/>
    <b v="0"/>
    <n v="8"/>
    <b v="1"/>
    <x v="6"/>
    <n v="1.004"/>
    <n v="31.375"/>
    <x v="1"/>
    <s v="plays"/>
    <x v="3545"/>
    <d v="2015-04-11T19:22:39"/>
  </r>
  <r>
    <n v="1100"/>
    <n v="1125"/>
    <x v="0"/>
    <s v="US"/>
    <s v="USD"/>
    <n v="1427860740"/>
    <n v="1426002684"/>
    <b v="0"/>
    <n v="19"/>
    <b v="1"/>
    <x v="6"/>
    <n v="1.0227272727272727"/>
    <n v="59.210526315789473"/>
    <x v="1"/>
    <s v="plays"/>
    <x v="3546"/>
    <d v="2015-04-01T03:59:00"/>
  </r>
  <r>
    <n v="35000"/>
    <n v="40043.25"/>
    <x v="0"/>
    <s v="US"/>
    <s v="USD"/>
    <n v="1463198340"/>
    <n v="1461117201"/>
    <b v="0"/>
    <n v="336"/>
    <b v="1"/>
    <x v="6"/>
    <n v="1.1440928571428572"/>
    <n v="119.17633928571429"/>
    <x v="1"/>
    <s v="plays"/>
    <x v="3547"/>
    <d v="2016-05-14T03:59:00"/>
  </r>
  <r>
    <n v="2100"/>
    <n v="2140"/>
    <x v="0"/>
    <s v="US"/>
    <s v="USD"/>
    <n v="1457139600"/>
    <n v="1455230214"/>
    <b v="0"/>
    <n v="13"/>
    <b v="1"/>
    <x v="6"/>
    <n v="1.019047619047619"/>
    <n v="164.61538461538461"/>
    <x v="1"/>
    <s v="plays"/>
    <x v="3548"/>
    <d v="2016-03-05T01:00:00"/>
  </r>
  <r>
    <n v="1000"/>
    <n v="1020"/>
    <x v="0"/>
    <s v="GB"/>
    <s v="GBP"/>
    <n v="1441358873"/>
    <n v="1438939673"/>
    <b v="0"/>
    <n v="42"/>
    <b v="1"/>
    <x v="6"/>
    <n v="1.02"/>
    <n v="24.285714285714285"/>
    <x v="1"/>
    <s v="plays"/>
    <x v="3549"/>
    <d v="2015-09-04T09:27:53"/>
  </r>
  <r>
    <n v="2500"/>
    <n v="2620"/>
    <x v="0"/>
    <s v="GB"/>
    <s v="GBP"/>
    <n v="1462224398"/>
    <n v="1459632398"/>
    <b v="0"/>
    <n v="64"/>
    <b v="1"/>
    <x v="6"/>
    <n v="1.048"/>
    <n v="40.9375"/>
    <x v="1"/>
    <s v="plays"/>
    <x v="3550"/>
    <d v="2016-05-02T21:26:38"/>
  </r>
  <r>
    <n v="1500"/>
    <n v="1527.5"/>
    <x v="0"/>
    <s v="US"/>
    <s v="USD"/>
    <n v="1400796420"/>
    <n v="1398342170"/>
    <b v="0"/>
    <n v="25"/>
    <b v="1"/>
    <x v="6"/>
    <n v="1.0183333333333333"/>
    <n v="61.1"/>
    <x v="1"/>
    <s v="plays"/>
    <x v="3551"/>
    <d v="2014-05-22T22:07:00"/>
  </r>
  <r>
    <n v="773"/>
    <n v="773"/>
    <x v="0"/>
    <s v="GB"/>
    <s v="GBP"/>
    <n v="1403964324"/>
    <n v="1401372324"/>
    <b v="0"/>
    <n v="20"/>
    <b v="1"/>
    <x v="6"/>
    <n v="1"/>
    <n v="38.65"/>
    <x v="1"/>
    <s v="plays"/>
    <x v="3552"/>
    <d v="2014-06-28T14:05:24"/>
  </r>
  <r>
    <n v="5500"/>
    <n v="5845"/>
    <x v="0"/>
    <s v="US"/>
    <s v="USD"/>
    <n v="1439337600"/>
    <n v="1436575280"/>
    <b v="0"/>
    <n v="104"/>
    <b v="1"/>
    <x v="6"/>
    <n v="1.0627272727272727"/>
    <n v="56.20192307692308"/>
    <x v="1"/>
    <s v="plays"/>
    <x v="3553"/>
    <d v="2015-08-12T00:00:00"/>
  </r>
  <r>
    <n v="5000"/>
    <n v="5671.11"/>
    <x v="0"/>
    <s v="US"/>
    <s v="USD"/>
    <n v="1423674000"/>
    <n v="1421025159"/>
    <b v="0"/>
    <n v="53"/>
    <b v="1"/>
    <x v="6"/>
    <n v="1.1342219999999998"/>
    <n v="107.00207547169811"/>
    <x v="1"/>
    <s v="plays"/>
    <x v="3554"/>
    <d v="2015-02-11T17:00:00"/>
  </r>
  <r>
    <n v="2400"/>
    <n v="2400"/>
    <x v="0"/>
    <s v="IT"/>
    <s v="EUR"/>
    <n v="1479382594"/>
    <n v="1476786994"/>
    <b v="0"/>
    <n v="14"/>
    <b v="1"/>
    <x v="6"/>
    <n v="1"/>
    <n v="171.42857142857142"/>
    <x v="1"/>
    <s v="plays"/>
    <x v="3555"/>
    <d v="2016-11-17T11:36:34"/>
  </r>
  <r>
    <n v="2200"/>
    <n v="2210"/>
    <x v="0"/>
    <s v="GB"/>
    <s v="GBP"/>
    <n v="1408289724"/>
    <n v="1403105724"/>
    <b v="0"/>
    <n v="20"/>
    <b v="1"/>
    <x v="6"/>
    <n v="1.0045454545454546"/>
    <n v="110.5"/>
    <x v="1"/>
    <s v="plays"/>
    <x v="3556"/>
    <d v="2014-08-17T15:35:24"/>
  </r>
  <r>
    <n v="100000"/>
    <n v="100036"/>
    <x v="0"/>
    <s v="US"/>
    <s v="USD"/>
    <n v="1399271911"/>
    <n v="1396334311"/>
    <b v="0"/>
    <n v="558"/>
    <b v="1"/>
    <x v="6"/>
    <n v="1.0003599999999999"/>
    <n v="179.27598566308242"/>
    <x v="1"/>
    <s v="plays"/>
    <x v="3557"/>
    <d v="2014-05-05T06:38:31"/>
  </r>
  <r>
    <n v="350"/>
    <n v="504"/>
    <x v="0"/>
    <s v="GB"/>
    <s v="GBP"/>
    <n v="1435352400"/>
    <n v="1431718575"/>
    <b v="0"/>
    <n v="22"/>
    <b v="1"/>
    <x v="6"/>
    <n v="1.44"/>
    <n v="22.90909090909091"/>
    <x v="1"/>
    <s v="plays"/>
    <x v="3558"/>
    <d v="2015-06-26T21:00:00"/>
  </r>
  <r>
    <n v="1000"/>
    <n v="1035"/>
    <x v="0"/>
    <s v="AU"/>
    <s v="AUD"/>
    <n v="1438333080"/>
    <n v="1436408308"/>
    <b v="0"/>
    <n v="24"/>
    <b v="1"/>
    <x v="6"/>
    <n v="1.0349999999999999"/>
    <n v="43.125"/>
    <x v="1"/>
    <s v="plays"/>
    <x v="3559"/>
    <d v="2015-07-31T08:58:00"/>
  </r>
  <r>
    <n v="3200"/>
    <n v="3470"/>
    <x v="0"/>
    <s v="CA"/>
    <s v="CAD"/>
    <n v="1432694700"/>
    <n v="1429651266"/>
    <b v="0"/>
    <n v="74"/>
    <b v="1"/>
    <x v="6"/>
    <n v="1.0843750000000001"/>
    <n v="46.891891891891895"/>
    <x v="1"/>
    <s v="plays"/>
    <x v="3560"/>
    <d v="2015-05-27T02:45:00"/>
  </r>
  <r>
    <n v="2500"/>
    <n v="2560"/>
    <x v="0"/>
    <s v="US"/>
    <s v="USD"/>
    <n v="1438799760"/>
    <n v="1437236378"/>
    <b v="0"/>
    <n v="54"/>
    <b v="1"/>
    <x v="6"/>
    <n v="1.024"/>
    <n v="47.407407407407405"/>
    <x v="1"/>
    <s v="plays"/>
    <x v="3561"/>
    <d v="2015-08-05T18:36:00"/>
  </r>
  <r>
    <n v="315"/>
    <n v="469"/>
    <x v="0"/>
    <s v="GB"/>
    <s v="GBP"/>
    <n v="1457906400"/>
    <n v="1457115427"/>
    <b v="0"/>
    <n v="31"/>
    <b v="1"/>
    <x v="6"/>
    <n v="1.4888888888888889"/>
    <n v="15.129032258064516"/>
    <x v="1"/>
    <s v="plays"/>
    <x v="3562"/>
    <d v="2016-03-13T22:00:00"/>
  </r>
  <r>
    <n v="500"/>
    <n v="527.45000000000005"/>
    <x v="0"/>
    <s v="GB"/>
    <s v="GBP"/>
    <n v="1470078000"/>
    <n v="1467648456"/>
    <b v="0"/>
    <n v="25"/>
    <b v="1"/>
    <x v="6"/>
    <n v="1.0549000000000002"/>
    <n v="21.098000000000003"/>
    <x v="1"/>
    <s v="plays"/>
    <x v="3563"/>
    <d v="2016-08-01T19:00:00"/>
  </r>
  <r>
    <n v="1000"/>
    <n v="1005"/>
    <x v="0"/>
    <s v="GB"/>
    <s v="GBP"/>
    <n v="1444060800"/>
    <n v="1440082649"/>
    <b v="0"/>
    <n v="17"/>
    <b v="1"/>
    <x v="6"/>
    <n v="1.0049999999999999"/>
    <n v="59.117647058823529"/>
    <x v="1"/>
    <s v="plays"/>
    <x v="3564"/>
    <d v="2015-10-05T16:00:00"/>
  </r>
  <r>
    <n v="900"/>
    <n v="1175"/>
    <x v="0"/>
    <s v="US"/>
    <s v="USD"/>
    <n v="1420048208"/>
    <n v="1417456208"/>
    <b v="0"/>
    <n v="12"/>
    <b v="1"/>
    <x v="6"/>
    <n v="1.3055555555555556"/>
    <n v="97.916666666666671"/>
    <x v="1"/>
    <s v="plays"/>
    <x v="3565"/>
    <d v="2014-12-31T17:50:08"/>
  </r>
  <r>
    <n v="2000"/>
    <n v="2095"/>
    <x v="0"/>
    <s v="GB"/>
    <s v="GBP"/>
    <n v="1422015083"/>
    <n v="1419423083"/>
    <b v="0"/>
    <n v="38"/>
    <b v="1"/>
    <x v="6"/>
    <n v="1.0475000000000001"/>
    <n v="55.131578947368418"/>
    <x v="1"/>
    <s v="plays"/>
    <x v="3566"/>
    <d v="2015-01-23T12:11:23"/>
  </r>
  <r>
    <n v="1000"/>
    <n v="1088"/>
    <x v="0"/>
    <s v="GB"/>
    <s v="GBP"/>
    <n v="1433964444"/>
    <n v="1431372444"/>
    <b v="0"/>
    <n v="41"/>
    <b v="1"/>
    <x v="6"/>
    <n v="1.0880000000000001"/>
    <n v="26.536585365853657"/>
    <x v="1"/>
    <s v="plays"/>
    <x v="3567"/>
    <d v="2015-06-10T19:27:24"/>
  </r>
  <r>
    <n v="1000"/>
    <n v="1110"/>
    <x v="0"/>
    <s v="US"/>
    <s v="USD"/>
    <n v="1410975994"/>
    <n v="1408383994"/>
    <b v="0"/>
    <n v="19"/>
    <b v="1"/>
    <x v="6"/>
    <n v="1.1100000000000001"/>
    <n v="58.421052631578945"/>
    <x v="1"/>
    <s v="plays"/>
    <x v="3568"/>
    <d v="2014-09-17T17:46:34"/>
  </r>
  <r>
    <n v="5000"/>
    <n v="5024"/>
    <x v="0"/>
    <s v="US"/>
    <s v="USD"/>
    <n v="1420734696"/>
    <n v="1418142696"/>
    <b v="0"/>
    <n v="41"/>
    <b v="1"/>
    <x v="6"/>
    <n v="1.0047999999999999"/>
    <n v="122.53658536585365"/>
    <x v="1"/>
    <s v="plays"/>
    <x v="3569"/>
    <d v="2015-01-08T16:31:36"/>
  </r>
  <r>
    <n v="2000"/>
    <n v="2287"/>
    <x v="0"/>
    <s v="US"/>
    <s v="USD"/>
    <n v="1420009200"/>
    <n v="1417593483"/>
    <b v="0"/>
    <n v="26"/>
    <b v="1"/>
    <x v="6"/>
    <n v="1.1435"/>
    <n v="87.961538461538467"/>
    <x v="1"/>
    <s v="plays"/>
    <x v="3570"/>
    <d v="2014-12-31T07:00:00"/>
  </r>
  <r>
    <n v="1500"/>
    <n v="1831"/>
    <x v="0"/>
    <s v="GB"/>
    <s v="GBP"/>
    <n v="1414701413"/>
    <n v="1412109413"/>
    <b v="0"/>
    <n v="25"/>
    <b v="1"/>
    <x v="6"/>
    <n v="1.2206666666666666"/>
    <n v="73.239999999999995"/>
    <x v="1"/>
    <s v="plays"/>
    <x v="3571"/>
    <d v="2014-10-30T20:36:53"/>
  </r>
  <r>
    <n v="500"/>
    <n v="500"/>
    <x v="0"/>
    <s v="GB"/>
    <s v="GBP"/>
    <n v="1434894082"/>
    <n v="1432302082"/>
    <b v="0"/>
    <n v="9"/>
    <b v="1"/>
    <x v="6"/>
    <n v="1"/>
    <n v="55.555555555555557"/>
    <x v="1"/>
    <s v="plays"/>
    <x v="3572"/>
    <d v="2015-06-21T13:41:22"/>
  </r>
  <r>
    <n v="3000"/>
    <n v="3084"/>
    <x v="0"/>
    <s v="GB"/>
    <s v="GBP"/>
    <n v="1415440846"/>
    <n v="1412845246"/>
    <b v="0"/>
    <n v="78"/>
    <b v="1"/>
    <x v="6"/>
    <n v="1.028"/>
    <n v="39.53846153846154"/>
    <x v="1"/>
    <s v="plays"/>
    <x v="3573"/>
    <d v="2014-11-08T10:00:46"/>
  </r>
  <r>
    <n v="5800"/>
    <n v="6155"/>
    <x v="0"/>
    <s v="US"/>
    <s v="USD"/>
    <n v="1415921848"/>
    <n v="1413326248"/>
    <b v="0"/>
    <n v="45"/>
    <b v="1"/>
    <x v="6"/>
    <n v="1.0612068965517241"/>
    <n v="136.77777777777777"/>
    <x v="1"/>
    <s v="plays"/>
    <x v="3574"/>
    <d v="2014-11-13T23:37:28"/>
  </r>
  <r>
    <n v="10000"/>
    <n v="10133"/>
    <x v="0"/>
    <s v="US"/>
    <s v="USD"/>
    <n v="1470887940"/>
    <n v="1468176527"/>
    <b v="0"/>
    <n v="102"/>
    <b v="1"/>
    <x v="6"/>
    <n v="1.0133000000000001"/>
    <n v="99.343137254901961"/>
    <x v="1"/>
    <s v="plays"/>
    <x v="3575"/>
    <d v="2016-08-11T03:59:00"/>
  </r>
  <r>
    <n v="100"/>
    <n v="100"/>
    <x v="0"/>
    <s v="US"/>
    <s v="USD"/>
    <n v="1480947054"/>
    <n v="1475759454"/>
    <b v="0"/>
    <n v="5"/>
    <b v="1"/>
    <x v="6"/>
    <n v="1"/>
    <n v="20"/>
    <x v="1"/>
    <s v="plays"/>
    <x v="3576"/>
    <d v="2016-12-05T14:10:54"/>
  </r>
  <r>
    <n v="600"/>
    <n v="780"/>
    <x v="0"/>
    <s v="US"/>
    <s v="USD"/>
    <n v="1430029680"/>
    <n v="1427741583"/>
    <b v="0"/>
    <n v="27"/>
    <b v="1"/>
    <x v="6"/>
    <n v="1.3"/>
    <n v="28.888888888888889"/>
    <x v="1"/>
    <s v="plays"/>
    <x v="3577"/>
    <d v="2015-04-26T06:28:00"/>
  </r>
  <r>
    <n v="1500"/>
    <n v="1500.2"/>
    <x v="0"/>
    <s v="GB"/>
    <s v="GBP"/>
    <n v="1462037777"/>
    <n v="1459445777"/>
    <b v="0"/>
    <n v="37"/>
    <b v="1"/>
    <x v="6"/>
    <n v="1.0001333333333333"/>
    <n v="40.545945945945945"/>
    <x v="1"/>
    <s v="plays"/>
    <x v="3578"/>
    <d v="2016-04-30T17:36:17"/>
  </r>
  <r>
    <n v="500"/>
    <n v="500"/>
    <x v="0"/>
    <s v="GB"/>
    <s v="GBP"/>
    <n v="1459444656"/>
    <n v="1456856256"/>
    <b v="0"/>
    <n v="14"/>
    <b v="1"/>
    <x v="6"/>
    <n v="1"/>
    <n v="35.714285714285715"/>
    <x v="1"/>
    <s v="plays"/>
    <x v="3579"/>
    <d v="2016-03-31T17:17:36"/>
  </r>
  <r>
    <n v="900"/>
    <n v="1025"/>
    <x v="0"/>
    <s v="US"/>
    <s v="USD"/>
    <n v="1425185940"/>
    <n v="1421900022"/>
    <b v="0"/>
    <n v="27"/>
    <b v="1"/>
    <x v="6"/>
    <n v="1.1388888888888888"/>
    <n v="37.962962962962962"/>
    <x v="1"/>
    <s v="plays"/>
    <x v="3580"/>
    <d v="2015-03-01T04:59:00"/>
  </r>
  <r>
    <n v="1500"/>
    <n v="1500"/>
    <x v="0"/>
    <s v="GB"/>
    <s v="GBP"/>
    <n v="1406719110"/>
    <n v="1405509510"/>
    <b v="0"/>
    <n v="45"/>
    <b v="1"/>
    <x v="6"/>
    <n v="1"/>
    <n v="33.333333333333336"/>
    <x v="1"/>
    <s v="plays"/>
    <x v="3581"/>
    <d v="2014-07-30T11:18:30"/>
  </r>
  <r>
    <n v="1000"/>
    <n v="2870"/>
    <x v="0"/>
    <s v="US"/>
    <s v="USD"/>
    <n v="1459822682"/>
    <n v="1458613082"/>
    <b v="0"/>
    <n v="49"/>
    <b v="1"/>
    <x v="6"/>
    <n v="2.87"/>
    <n v="58.571428571428569"/>
    <x v="1"/>
    <s v="plays"/>
    <x v="3582"/>
    <d v="2016-04-05T02:18:02"/>
  </r>
  <r>
    <n v="3000"/>
    <n v="3255"/>
    <x v="0"/>
    <s v="US"/>
    <s v="USD"/>
    <n v="1460970805"/>
    <n v="1455790405"/>
    <b v="0"/>
    <n v="24"/>
    <b v="1"/>
    <x v="6"/>
    <n v="1.085"/>
    <n v="135.625"/>
    <x v="1"/>
    <s v="plays"/>
    <x v="3583"/>
    <d v="2016-04-18T09:13:25"/>
  </r>
  <r>
    <n v="3000"/>
    <n v="3465"/>
    <x v="0"/>
    <s v="GB"/>
    <s v="GBP"/>
    <n v="1436772944"/>
    <n v="1434180944"/>
    <b v="0"/>
    <n v="112"/>
    <b v="1"/>
    <x v="6"/>
    <n v="1.155"/>
    <n v="30.9375"/>
    <x v="1"/>
    <s v="plays"/>
    <x v="3584"/>
    <d v="2015-07-13T07:35:44"/>
  </r>
  <r>
    <n v="3400"/>
    <n v="4050"/>
    <x v="0"/>
    <s v="US"/>
    <s v="USD"/>
    <n v="1419181890"/>
    <n v="1416589890"/>
    <b v="0"/>
    <n v="23"/>
    <b v="1"/>
    <x v="6"/>
    <n v="1.1911764705882353"/>
    <n v="176.08695652173913"/>
    <x v="1"/>
    <s v="plays"/>
    <x v="3585"/>
    <d v="2014-12-21T17:11:30"/>
  </r>
  <r>
    <n v="7500"/>
    <n v="8207"/>
    <x v="0"/>
    <s v="US"/>
    <s v="USD"/>
    <n v="1474649070"/>
    <n v="1469465070"/>
    <b v="0"/>
    <n v="54"/>
    <b v="1"/>
    <x v="6"/>
    <n v="1.0942666666666667"/>
    <n v="151.9814814814815"/>
    <x v="1"/>
    <s v="plays"/>
    <x v="3586"/>
    <d v="2016-09-23T16:44:30"/>
  </r>
  <r>
    <n v="500"/>
    <n v="633"/>
    <x v="0"/>
    <s v="GB"/>
    <s v="GBP"/>
    <n v="1467054000"/>
    <n v="1463144254"/>
    <b v="0"/>
    <n v="28"/>
    <b v="1"/>
    <x v="6"/>
    <n v="1.266"/>
    <n v="22.607142857142858"/>
    <x v="1"/>
    <s v="plays"/>
    <x v="3587"/>
    <d v="2016-06-27T19:00:00"/>
  </r>
  <r>
    <n v="200"/>
    <n v="201"/>
    <x v="0"/>
    <s v="GB"/>
    <s v="GBP"/>
    <n v="1430348400"/>
    <n v="1428436410"/>
    <b v="0"/>
    <n v="11"/>
    <b v="1"/>
    <x v="6"/>
    <n v="1.0049999999999999"/>
    <n v="18.272727272727273"/>
    <x v="1"/>
    <s v="plays"/>
    <x v="3588"/>
    <d v="2015-04-29T23:00:00"/>
  </r>
  <r>
    <n v="4000"/>
    <n v="5100"/>
    <x v="0"/>
    <s v="US"/>
    <s v="USD"/>
    <n v="1432654347"/>
    <n v="1430494347"/>
    <b v="0"/>
    <n v="62"/>
    <b v="1"/>
    <x v="6"/>
    <n v="1.2749999999999999"/>
    <n v="82.258064516129039"/>
    <x v="1"/>
    <s v="plays"/>
    <x v="3589"/>
    <d v="2015-05-26T15:32:27"/>
  </r>
  <r>
    <n v="5000"/>
    <n v="5003"/>
    <x v="0"/>
    <s v="GB"/>
    <s v="GBP"/>
    <n v="1413792034"/>
    <n v="1411200034"/>
    <b v="0"/>
    <n v="73"/>
    <b v="1"/>
    <x v="6"/>
    <n v="1.0005999999999999"/>
    <n v="68.534246575342465"/>
    <x v="1"/>
    <s v="plays"/>
    <x v="3590"/>
    <d v="2014-10-20T08:00:34"/>
  </r>
  <r>
    <n v="700"/>
    <n v="1225"/>
    <x v="0"/>
    <s v="US"/>
    <s v="USD"/>
    <n v="1422075540"/>
    <n v="1419979544"/>
    <b v="0"/>
    <n v="18"/>
    <b v="1"/>
    <x v="6"/>
    <n v="1.75"/>
    <n v="68.055555555555557"/>
    <x v="1"/>
    <s v="plays"/>
    <x v="3591"/>
    <d v="2015-01-24T04:59:00"/>
  </r>
  <r>
    <n v="2000"/>
    <n v="2545"/>
    <x v="0"/>
    <s v="US"/>
    <s v="USD"/>
    <n v="1423630740"/>
    <n v="1418673307"/>
    <b v="0"/>
    <n v="35"/>
    <b v="1"/>
    <x v="6"/>
    <n v="1.2725"/>
    <n v="72.714285714285708"/>
    <x v="1"/>
    <s v="plays"/>
    <x v="3592"/>
    <d v="2015-02-11T04:59:00"/>
  </r>
  <r>
    <n v="3000"/>
    <n v="3319"/>
    <x v="0"/>
    <s v="US"/>
    <s v="USD"/>
    <n v="1420489560"/>
    <n v="1417469639"/>
    <b v="0"/>
    <n v="43"/>
    <b v="1"/>
    <x v="6"/>
    <n v="1.1063333333333334"/>
    <n v="77.186046511627907"/>
    <x v="1"/>
    <s v="plays"/>
    <x v="3593"/>
    <d v="2015-01-05T20:26:00"/>
  </r>
  <r>
    <n v="1600"/>
    <n v="2015"/>
    <x v="0"/>
    <s v="US"/>
    <s v="USD"/>
    <n v="1472952982"/>
    <n v="1470792982"/>
    <b v="0"/>
    <n v="36"/>
    <b v="1"/>
    <x v="6"/>
    <n v="1.2593749999999999"/>
    <n v="55.972222222222221"/>
    <x v="1"/>
    <s v="plays"/>
    <x v="3594"/>
    <d v="2016-09-04T01:36:22"/>
  </r>
  <r>
    <n v="2600"/>
    <n v="3081"/>
    <x v="0"/>
    <s v="US"/>
    <s v="USD"/>
    <n v="1426229940"/>
    <n v="1423959123"/>
    <b v="0"/>
    <n v="62"/>
    <b v="1"/>
    <x v="6"/>
    <n v="1.1850000000000001"/>
    <n v="49.693548387096776"/>
    <x v="1"/>
    <s v="plays"/>
    <x v="3595"/>
    <d v="2015-03-13T06:59:00"/>
  </r>
  <r>
    <n v="1100"/>
    <n v="1185"/>
    <x v="0"/>
    <s v="CA"/>
    <s v="CAD"/>
    <n v="1409072982"/>
    <n v="1407258582"/>
    <b v="0"/>
    <n v="15"/>
    <b v="1"/>
    <x v="6"/>
    <n v="1.0772727272727274"/>
    <n v="79"/>
    <x v="1"/>
    <s v="plays"/>
    <x v="3596"/>
    <d v="2014-08-26T17:09:42"/>
  </r>
  <r>
    <n v="2500"/>
    <n v="2565"/>
    <x v="0"/>
    <s v="US"/>
    <s v="USD"/>
    <n v="1456984740"/>
    <n v="1455717790"/>
    <b v="0"/>
    <n v="33"/>
    <b v="1"/>
    <x v="6"/>
    <n v="1.026"/>
    <n v="77.727272727272734"/>
    <x v="1"/>
    <s v="plays"/>
    <x v="3597"/>
    <d v="2016-03-03T05:59:00"/>
  </r>
  <r>
    <n v="1000"/>
    <n v="1101"/>
    <x v="0"/>
    <s v="US"/>
    <s v="USD"/>
    <n v="1409720340"/>
    <n v="1408129822"/>
    <b v="0"/>
    <n v="27"/>
    <b v="1"/>
    <x v="6"/>
    <n v="1.101"/>
    <n v="40.777777777777779"/>
    <x v="1"/>
    <s v="plays"/>
    <x v="3598"/>
    <d v="2014-09-03T04:59:00"/>
  </r>
  <r>
    <n v="500"/>
    <n v="1010"/>
    <x v="0"/>
    <s v="US"/>
    <s v="USD"/>
    <n v="1440892800"/>
    <n v="1438715077"/>
    <b v="0"/>
    <n v="17"/>
    <b v="1"/>
    <x v="6"/>
    <n v="2.02"/>
    <n v="59.411764705882355"/>
    <x v="1"/>
    <s v="plays"/>
    <x v="3599"/>
    <d v="2015-08-30T00:00:00"/>
  </r>
  <r>
    <n v="10"/>
    <n v="13"/>
    <x v="0"/>
    <s v="US"/>
    <s v="USD"/>
    <n v="1476390164"/>
    <n v="1473970964"/>
    <b v="0"/>
    <n v="4"/>
    <b v="1"/>
    <x v="6"/>
    <n v="1.3"/>
    <n v="3.25"/>
    <x v="1"/>
    <s v="plays"/>
    <x v="3600"/>
    <d v="2016-10-13T20:22:44"/>
  </r>
  <r>
    <n v="2000"/>
    <n v="2087"/>
    <x v="0"/>
    <s v="GB"/>
    <s v="GBP"/>
    <n v="1421452682"/>
    <n v="1418860682"/>
    <b v="0"/>
    <n v="53"/>
    <b v="1"/>
    <x v="6"/>
    <n v="1.0435000000000001"/>
    <n v="39.377358490566039"/>
    <x v="1"/>
    <s v="plays"/>
    <x v="3601"/>
    <d v="2015-01-16T23:58:02"/>
  </r>
  <r>
    <n v="4000"/>
    <n v="4002"/>
    <x v="0"/>
    <s v="US"/>
    <s v="USD"/>
    <n v="1463520479"/>
    <n v="1458336479"/>
    <b v="0"/>
    <n v="49"/>
    <b v="1"/>
    <x v="6"/>
    <n v="1.0004999999999999"/>
    <n v="81.673469387755105"/>
    <x v="1"/>
    <s v="plays"/>
    <x v="3602"/>
    <d v="2016-05-17T21:27:59"/>
  </r>
  <r>
    <n v="1500"/>
    <n v="2560"/>
    <x v="0"/>
    <s v="US"/>
    <s v="USD"/>
    <n v="1446759880"/>
    <n v="1444164280"/>
    <b v="0"/>
    <n v="57"/>
    <b v="1"/>
    <x v="6"/>
    <n v="1.7066666666666668"/>
    <n v="44.912280701754383"/>
    <x v="1"/>
    <s v="plays"/>
    <x v="3603"/>
    <d v="2015-11-05T21:44:40"/>
  </r>
  <r>
    <n v="3000"/>
    <n v="3385"/>
    <x v="0"/>
    <s v="US"/>
    <s v="USD"/>
    <n v="1461913140"/>
    <n v="1461370956"/>
    <b v="0"/>
    <n v="69"/>
    <b v="1"/>
    <x v="6"/>
    <n v="1.1283333333333334"/>
    <n v="49.05797101449275"/>
    <x v="1"/>
    <s v="plays"/>
    <x v="3604"/>
    <d v="2016-04-29T06:59:00"/>
  </r>
  <r>
    <n v="250"/>
    <n v="460"/>
    <x v="0"/>
    <s v="GB"/>
    <s v="GBP"/>
    <n v="1455390126"/>
    <n v="1452798126"/>
    <b v="0"/>
    <n v="15"/>
    <b v="1"/>
    <x v="6"/>
    <n v="1.84"/>
    <n v="30.666666666666668"/>
    <x v="1"/>
    <s v="plays"/>
    <x v="3605"/>
    <d v="2016-02-13T19:02:06"/>
  </r>
  <r>
    <n v="3000"/>
    <n v="3908"/>
    <x v="0"/>
    <s v="GB"/>
    <s v="GBP"/>
    <n v="1471185057"/>
    <n v="1468593057"/>
    <b v="0"/>
    <n v="64"/>
    <b v="1"/>
    <x v="6"/>
    <n v="1.3026666666666666"/>
    <n v="61.0625"/>
    <x v="1"/>
    <s v="plays"/>
    <x v="3606"/>
    <d v="2016-08-14T14:30:57"/>
  </r>
  <r>
    <n v="550"/>
    <n v="580"/>
    <x v="0"/>
    <s v="GB"/>
    <s v="GBP"/>
    <n v="1450137600"/>
    <n v="1448924882"/>
    <b v="0"/>
    <n v="20"/>
    <b v="1"/>
    <x v="6"/>
    <n v="1.0545454545454545"/>
    <n v="29"/>
    <x v="1"/>
    <s v="plays"/>
    <x v="3607"/>
    <d v="2015-12-15T00:00:00"/>
  </r>
  <r>
    <n v="800"/>
    <n v="800"/>
    <x v="0"/>
    <s v="GB"/>
    <s v="GBP"/>
    <n v="1466172000"/>
    <n v="1463418090"/>
    <b v="0"/>
    <n v="27"/>
    <b v="1"/>
    <x v="6"/>
    <n v="1"/>
    <n v="29.62962962962963"/>
    <x v="1"/>
    <s v="plays"/>
    <x v="3608"/>
    <d v="2016-06-17T14:00:00"/>
  </r>
  <r>
    <n v="1960"/>
    <n v="3005"/>
    <x v="0"/>
    <s v="GB"/>
    <s v="GBP"/>
    <n v="1459378085"/>
    <n v="1456789685"/>
    <b v="0"/>
    <n v="21"/>
    <b v="1"/>
    <x v="6"/>
    <n v="1.5331632653061225"/>
    <n v="143.0952380952381"/>
    <x v="1"/>
    <s v="plays"/>
    <x v="3609"/>
    <d v="2016-03-30T22:48:05"/>
  </r>
  <r>
    <n v="1000"/>
    <n v="1623"/>
    <x v="0"/>
    <s v="GB"/>
    <s v="GBP"/>
    <n v="1439806936"/>
    <n v="1437214936"/>
    <b v="0"/>
    <n v="31"/>
    <b v="1"/>
    <x v="6"/>
    <n v="1.623"/>
    <n v="52.354838709677416"/>
    <x v="1"/>
    <s v="plays"/>
    <x v="3610"/>
    <d v="2015-08-17T10:22:16"/>
  </r>
  <r>
    <n v="2500"/>
    <n v="3400"/>
    <x v="0"/>
    <s v="GB"/>
    <s v="GBP"/>
    <n v="1428483201"/>
    <n v="1425891201"/>
    <b v="0"/>
    <n v="51"/>
    <b v="1"/>
    <x v="6"/>
    <n v="1.36"/>
    <n v="66.666666666666671"/>
    <x v="1"/>
    <s v="plays"/>
    <x v="3611"/>
    <d v="2015-04-08T08:53:21"/>
  </r>
  <r>
    <n v="5000"/>
    <n v="7220"/>
    <x v="0"/>
    <s v="CA"/>
    <s v="CAD"/>
    <n v="1402334811"/>
    <n v="1401470811"/>
    <b v="0"/>
    <n v="57"/>
    <b v="1"/>
    <x v="6"/>
    <n v="1.444"/>
    <n v="126.66666666666667"/>
    <x v="1"/>
    <s v="plays"/>
    <x v="3612"/>
    <d v="2014-06-09T17:26:51"/>
  </r>
  <r>
    <n v="1250"/>
    <n v="1250"/>
    <x v="0"/>
    <s v="US"/>
    <s v="USD"/>
    <n v="1403964574"/>
    <n v="1401372574"/>
    <b v="0"/>
    <n v="20"/>
    <b v="1"/>
    <x v="6"/>
    <n v="1"/>
    <n v="62.5"/>
    <x v="1"/>
    <s v="plays"/>
    <x v="3613"/>
    <d v="2014-06-28T14:09:34"/>
  </r>
  <r>
    <n v="2500"/>
    <n v="2520"/>
    <x v="0"/>
    <s v="US"/>
    <s v="USD"/>
    <n v="1434675616"/>
    <n v="1432083616"/>
    <b v="0"/>
    <n v="71"/>
    <b v="1"/>
    <x v="6"/>
    <n v="1.008"/>
    <n v="35.492957746478872"/>
    <x v="1"/>
    <s v="plays"/>
    <x v="3614"/>
    <d v="2015-06-19T01:00:16"/>
  </r>
  <r>
    <n v="2500"/>
    <n v="2670"/>
    <x v="0"/>
    <s v="GB"/>
    <s v="GBP"/>
    <n v="1449756896"/>
    <n v="1447164896"/>
    <b v="0"/>
    <n v="72"/>
    <b v="1"/>
    <x v="6"/>
    <n v="1.0680000000000001"/>
    <n v="37.083333333333336"/>
    <x v="1"/>
    <s v="plays"/>
    <x v="3615"/>
    <d v="2015-12-10T14:14:56"/>
  </r>
  <r>
    <n v="2500"/>
    <n v="3120"/>
    <x v="0"/>
    <s v="GB"/>
    <s v="GBP"/>
    <n v="1426801664"/>
    <n v="1424213264"/>
    <b v="0"/>
    <n v="45"/>
    <b v="1"/>
    <x v="6"/>
    <n v="1.248"/>
    <n v="69.333333333333329"/>
    <x v="1"/>
    <s v="plays"/>
    <x v="3616"/>
    <d v="2015-03-19T21:47:44"/>
  </r>
  <r>
    <n v="740"/>
    <n v="880"/>
    <x v="0"/>
    <s v="GB"/>
    <s v="GBP"/>
    <n v="1488240000"/>
    <n v="1486996729"/>
    <b v="0"/>
    <n v="51"/>
    <b v="1"/>
    <x v="6"/>
    <n v="1.1891891891891893"/>
    <n v="17.254901960784313"/>
    <x v="1"/>
    <s v="plays"/>
    <x v="3617"/>
    <d v="2017-02-28T00:00:00"/>
  </r>
  <r>
    <n v="2000"/>
    <n v="2020"/>
    <x v="0"/>
    <s v="GB"/>
    <s v="GBP"/>
    <n v="1433343850"/>
    <n v="1430751850"/>
    <b v="0"/>
    <n v="56"/>
    <b v="1"/>
    <x v="6"/>
    <n v="1.01"/>
    <n v="36.071428571428569"/>
    <x v="1"/>
    <s v="plays"/>
    <x v="3618"/>
    <d v="2015-06-03T15:04:10"/>
  </r>
  <r>
    <n v="1000"/>
    <n v="1130"/>
    <x v="0"/>
    <s v="US"/>
    <s v="USD"/>
    <n v="1479592800"/>
    <n v="1476760226"/>
    <b v="0"/>
    <n v="17"/>
    <b v="1"/>
    <x v="6"/>
    <n v="1.1299999999999999"/>
    <n v="66.470588235294116"/>
    <x v="1"/>
    <s v="plays"/>
    <x v="3619"/>
    <d v="2016-11-19T22:00:00"/>
  </r>
  <r>
    <n v="10500"/>
    <n v="11045"/>
    <x v="0"/>
    <s v="US"/>
    <s v="USD"/>
    <n v="1425528000"/>
    <n v="1422916261"/>
    <b v="0"/>
    <n v="197"/>
    <b v="1"/>
    <x v="6"/>
    <n v="1.0519047619047619"/>
    <n v="56.065989847715734"/>
    <x v="1"/>
    <s v="plays"/>
    <x v="3620"/>
    <d v="2015-03-05T04:00:00"/>
  </r>
  <r>
    <n v="3000"/>
    <n v="3292"/>
    <x v="0"/>
    <s v="US"/>
    <s v="USD"/>
    <n v="1475269200"/>
    <n v="1473200844"/>
    <b v="0"/>
    <n v="70"/>
    <b v="1"/>
    <x v="6"/>
    <n v="1.0973333333333333"/>
    <n v="47.028571428571432"/>
    <x v="1"/>
    <s v="plays"/>
    <x v="3621"/>
    <d v="2016-09-30T21:00:00"/>
  </r>
  <r>
    <n v="1000"/>
    <n v="1000.99"/>
    <x v="0"/>
    <s v="US"/>
    <s v="USD"/>
    <n v="1411874580"/>
    <n v="1409030371"/>
    <b v="0"/>
    <n v="21"/>
    <b v="1"/>
    <x v="6"/>
    <n v="1.00099"/>
    <n v="47.666190476190479"/>
    <x v="1"/>
    <s v="plays"/>
    <x v="3622"/>
    <d v="2014-09-28T03:23:00"/>
  </r>
  <r>
    <n v="2500"/>
    <n v="3000"/>
    <x v="0"/>
    <s v="US"/>
    <s v="USD"/>
    <n v="1406358000"/>
    <n v="1404841270"/>
    <b v="0"/>
    <n v="34"/>
    <b v="1"/>
    <x v="6"/>
    <n v="1.2"/>
    <n v="88.235294117647058"/>
    <x v="1"/>
    <s v="plays"/>
    <x v="3623"/>
    <d v="2014-07-26T07:00:00"/>
  </r>
  <r>
    <n v="3000"/>
    <n v="3148"/>
    <x v="0"/>
    <s v="US"/>
    <s v="USD"/>
    <n v="1471977290"/>
    <n v="1466793290"/>
    <b v="0"/>
    <n v="39"/>
    <b v="1"/>
    <x v="6"/>
    <n v="1.0493333333333332"/>
    <n v="80.717948717948715"/>
    <x v="1"/>
    <s v="plays"/>
    <x v="3624"/>
    <d v="2016-08-23T18:34:50"/>
  </r>
  <r>
    <n v="3000"/>
    <n v="3080"/>
    <x v="0"/>
    <s v="GB"/>
    <s v="GBP"/>
    <n v="1435851577"/>
    <n v="1433259577"/>
    <b v="0"/>
    <n v="78"/>
    <b v="1"/>
    <x v="6"/>
    <n v="1.0266666666666666"/>
    <n v="39.487179487179489"/>
    <x v="1"/>
    <s v="plays"/>
    <x v="3625"/>
    <d v="2015-07-02T15:39:37"/>
  </r>
  <r>
    <n v="4000"/>
    <n v="4073"/>
    <x v="0"/>
    <s v="GB"/>
    <s v="GBP"/>
    <n v="1408204857"/>
    <n v="1406390457"/>
    <b v="0"/>
    <n v="48"/>
    <b v="1"/>
    <x v="6"/>
    <n v="1.0182500000000001"/>
    <n v="84.854166666666671"/>
    <x v="1"/>
    <s v="plays"/>
    <x v="3626"/>
    <d v="2014-08-16T16:00:57"/>
  </r>
  <r>
    <n v="2000"/>
    <n v="2000"/>
    <x v="0"/>
    <s v="US"/>
    <s v="USD"/>
    <n v="1463803140"/>
    <n v="1459446487"/>
    <b v="0"/>
    <n v="29"/>
    <b v="1"/>
    <x v="6"/>
    <n v="1"/>
    <n v="68.965517241379317"/>
    <x v="1"/>
    <s v="plays"/>
    <x v="3627"/>
    <d v="2016-05-21T03:59:00"/>
  </r>
  <r>
    <n v="100000"/>
    <n v="0"/>
    <x v="2"/>
    <s v="US"/>
    <s v="USD"/>
    <n v="1450040396"/>
    <n v="1444852796"/>
    <b v="0"/>
    <n v="0"/>
    <b v="0"/>
    <x v="40"/>
    <n v="0"/>
    <e v="#DIV/0!"/>
    <x v="1"/>
    <s v="musical"/>
    <x v="3628"/>
    <d v="2015-12-13T20:59:56"/>
  </r>
  <r>
    <n v="1000000"/>
    <n v="2"/>
    <x v="2"/>
    <s v="US"/>
    <s v="USD"/>
    <n v="1462467600"/>
    <n v="1457403364"/>
    <b v="0"/>
    <n v="2"/>
    <b v="0"/>
    <x v="40"/>
    <n v="1.9999999999999999E-6"/>
    <n v="1"/>
    <x v="1"/>
    <s v="musical"/>
    <x v="3629"/>
    <d v="2016-05-05T17:00:00"/>
  </r>
  <r>
    <n v="3000"/>
    <n v="1"/>
    <x v="2"/>
    <s v="GB"/>
    <s v="GBP"/>
    <n v="1417295990"/>
    <n v="1414700390"/>
    <b v="0"/>
    <n v="1"/>
    <b v="0"/>
    <x v="40"/>
    <n v="3.3333333333333332E-4"/>
    <n v="1"/>
    <x v="1"/>
    <s v="musical"/>
    <x v="3630"/>
    <d v="2014-11-29T21:19:50"/>
  </r>
  <r>
    <n v="17100"/>
    <n v="8725"/>
    <x v="2"/>
    <s v="US"/>
    <s v="USD"/>
    <n v="1411444740"/>
    <n v="1409335497"/>
    <b v="0"/>
    <n v="59"/>
    <b v="0"/>
    <x v="40"/>
    <n v="0.51023391812865493"/>
    <n v="147.88135593220338"/>
    <x v="1"/>
    <s v="musical"/>
    <x v="3631"/>
    <d v="2014-09-23T03:59:00"/>
  </r>
  <r>
    <n v="500"/>
    <n v="100"/>
    <x v="2"/>
    <s v="GB"/>
    <s v="GBP"/>
    <n v="1416781749"/>
    <n v="1415053749"/>
    <b v="0"/>
    <n v="1"/>
    <b v="0"/>
    <x v="40"/>
    <n v="0.2"/>
    <n v="100"/>
    <x v="1"/>
    <s v="musical"/>
    <x v="3632"/>
    <d v="2014-11-23T22:29:09"/>
  </r>
  <r>
    <n v="5000"/>
    <n v="1762"/>
    <x v="2"/>
    <s v="US"/>
    <s v="USD"/>
    <n v="1479517200"/>
    <n v="1475765867"/>
    <b v="0"/>
    <n v="31"/>
    <b v="0"/>
    <x v="40"/>
    <n v="0.35239999999999999"/>
    <n v="56.838709677419352"/>
    <x v="1"/>
    <s v="musical"/>
    <x v="3633"/>
    <d v="2016-11-19T01:00:00"/>
  </r>
  <r>
    <n v="75000"/>
    <n v="3185"/>
    <x v="2"/>
    <s v="CA"/>
    <s v="CAD"/>
    <n v="1484366340"/>
    <n v="1480219174"/>
    <b v="0"/>
    <n v="18"/>
    <b v="0"/>
    <x v="40"/>
    <n v="4.2466666666666666E-2"/>
    <n v="176.94444444444446"/>
    <x v="1"/>
    <s v="musical"/>
    <x v="3634"/>
    <d v="2017-01-14T03:59:00"/>
  </r>
  <r>
    <n v="3500"/>
    <n v="1276"/>
    <x v="2"/>
    <s v="US"/>
    <s v="USD"/>
    <n v="1461186676"/>
    <n v="1458594676"/>
    <b v="0"/>
    <n v="10"/>
    <b v="0"/>
    <x v="40"/>
    <n v="0.36457142857142855"/>
    <n v="127.6"/>
    <x v="1"/>
    <s v="musical"/>
    <x v="3635"/>
    <d v="2016-04-20T21:11:16"/>
  </r>
  <r>
    <n v="150000"/>
    <n v="0"/>
    <x v="2"/>
    <s v="US"/>
    <s v="USD"/>
    <n v="1442248829"/>
    <n v="1439224829"/>
    <b v="0"/>
    <n v="0"/>
    <b v="0"/>
    <x v="40"/>
    <n v="0"/>
    <e v="#DIV/0!"/>
    <x v="1"/>
    <s v="musical"/>
    <x v="3636"/>
    <d v="2015-09-14T16:40:29"/>
  </r>
  <r>
    <n v="3000"/>
    <n v="926"/>
    <x v="2"/>
    <s v="US"/>
    <s v="USD"/>
    <n v="1420130935"/>
    <n v="1417538935"/>
    <b v="0"/>
    <n v="14"/>
    <b v="0"/>
    <x v="40"/>
    <n v="0.30866666666666664"/>
    <n v="66.142857142857139"/>
    <x v="1"/>
    <s v="musical"/>
    <x v="3637"/>
    <d v="2015-01-01T16:48:55"/>
  </r>
  <r>
    <n v="3300"/>
    <n v="216"/>
    <x v="2"/>
    <s v="CA"/>
    <s v="CAD"/>
    <n v="1429456132"/>
    <n v="1424275732"/>
    <b v="0"/>
    <n v="2"/>
    <b v="0"/>
    <x v="40"/>
    <n v="6.545454545454546E-2"/>
    <n v="108"/>
    <x v="1"/>
    <s v="musical"/>
    <x v="3638"/>
    <d v="2015-04-19T15:08:52"/>
  </r>
  <r>
    <n v="25000"/>
    <n v="1"/>
    <x v="2"/>
    <s v="US"/>
    <s v="USD"/>
    <n v="1475853060"/>
    <n v="1470672906"/>
    <b v="0"/>
    <n v="1"/>
    <b v="0"/>
    <x v="40"/>
    <n v="4.0000000000000003E-5"/>
    <n v="1"/>
    <x v="1"/>
    <s v="musical"/>
    <x v="3639"/>
    <d v="2016-10-07T15:11:00"/>
  </r>
  <r>
    <n v="1000"/>
    <n v="55"/>
    <x v="2"/>
    <s v="US"/>
    <s v="USD"/>
    <n v="1431283530"/>
    <n v="1428691530"/>
    <b v="0"/>
    <n v="3"/>
    <b v="0"/>
    <x v="40"/>
    <n v="5.5E-2"/>
    <n v="18.333333333333332"/>
    <x v="1"/>
    <s v="musical"/>
    <x v="3640"/>
    <d v="2015-05-10T18:45:30"/>
  </r>
  <r>
    <n v="3000"/>
    <n v="0"/>
    <x v="2"/>
    <s v="US"/>
    <s v="USD"/>
    <n v="1412485200"/>
    <n v="1410966179"/>
    <b v="0"/>
    <n v="0"/>
    <b v="0"/>
    <x v="40"/>
    <n v="0"/>
    <e v="#DIV/0!"/>
    <x v="1"/>
    <s v="musical"/>
    <x v="3641"/>
    <d v="2014-10-05T05:00:00"/>
  </r>
  <r>
    <n v="700"/>
    <n v="15"/>
    <x v="2"/>
    <s v="DE"/>
    <s v="EUR"/>
    <n v="1448902800"/>
    <n v="1445369727"/>
    <b v="0"/>
    <n v="2"/>
    <b v="0"/>
    <x v="40"/>
    <n v="2.1428571428571429E-2"/>
    <n v="7.5"/>
    <x v="1"/>
    <s v="musical"/>
    <x v="3642"/>
    <d v="2015-11-30T17:00:00"/>
  </r>
  <r>
    <n v="25000"/>
    <n v="0"/>
    <x v="2"/>
    <s v="US"/>
    <s v="USD"/>
    <n v="1447734439"/>
    <n v="1444274839"/>
    <b v="0"/>
    <n v="0"/>
    <b v="0"/>
    <x v="40"/>
    <n v="0"/>
    <e v="#DIV/0!"/>
    <x v="1"/>
    <s v="musical"/>
    <x v="3643"/>
    <d v="2015-11-17T04:27:19"/>
  </r>
  <r>
    <n v="5000"/>
    <n v="821"/>
    <x v="2"/>
    <s v="US"/>
    <s v="USD"/>
    <n v="1457413140"/>
    <n v="1454996887"/>
    <b v="0"/>
    <n v="12"/>
    <b v="0"/>
    <x v="40"/>
    <n v="0.16420000000000001"/>
    <n v="68.416666666666671"/>
    <x v="1"/>
    <s v="musical"/>
    <x v="3644"/>
    <d v="2016-03-08T04:59:00"/>
  </r>
  <r>
    <n v="1000"/>
    <n v="1"/>
    <x v="2"/>
    <s v="CA"/>
    <s v="CAD"/>
    <n v="1479773838"/>
    <n v="1477178238"/>
    <b v="0"/>
    <n v="1"/>
    <b v="0"/>
    <x v="40"/>
    <n v="1E-3"/>
    <n v="1"/>
    <x v="1"/>
    <s v="musical"/>
    <x v="3645"/>
    <d v="2016-11-22T00:17:18"/>
  </r>
  <r>
    <n v="10000"/>
    <n v="481"/>
    <x v="2"/>
    <s v="US"/>
    <s v="USD"/>
    <n v="1434497400"/>
    <n v="1431770802"/>
    <b v="0"/>
    <n v="8"/>
    <b v="0"/>
    <x v="40"/>
    <n v="4.8099999999999997E-2"/>
    <n v="60.125"/>
    <x v="1"/>
    <s v="musical"/>
    <x v="3646"/>
    <d v="2015-06-16T23:30:00"/>
  </r>
  <r>
    <n v="500"/>
    <n v="30"/>
    <x v="2"/>
    <s v="GB"/>
    <s v="GBP"/>
    <n v="1475258327"/>
    <n v="1471370327"/>
    <b v="0"/>
    <n v="2"/>
    <b v="0"/>
    <x v="40"/>
    <n v="0.06"/>
    <n v="15"/>
    <x v="1"/>
    <s v="musical"/>
    <x v="3647"/>
    <d v="2016-09-30T17:58:47"/>
  </r>
  <r>
    <n v="40000"/>
    <n v="40153"/>
    <x v="0"/>
    <s v="US"/>
    <s v="USD"/>
    <n v="1412492445"/>
    <n v="1409900445"/>
    <b v="0"/>
    <n v="73"/>
    <b v="1"/>
    <x v="6"/>
    <n v="1.003825"/>
    <n v="550.04109589041093"/>
    <x v="1"/>
    <s v="plays"/>
    <x v="3648"/>
    <d v="2014-10-05T07:00:45"/>
  </r>
  <r>
    <n v="750"/>
    <n v="780"/>
    <x v="0"/>
    <s v="CA"/>
    <s v="CAD"/>
    <n v="1402938394"/>
    <n v="1400691994"/>
    <b v="0"/>
    <n v="8"/>
    <b v="1"/>
    <x v="6"/>
    <n v="1.04"/>
    <n v="97.5"/>
    <x v="1"/>
    <s v="plays"/>
    <x v="3649"/>
    <d v="2014-06-16T17:06:34"/>
  </r>
  <r>
    <n v="500"/>
    <n v="500"/>
    <x v="0"/>
    <s v="GB"/>
    <s v="GBP"/>
    <n v="1454412584"/>
    <n v="1452598184"/>
    <b v="0"/>
    <n v="17"/>
    <b v="1"/>
    <x v="6"/>
    <n v="1"/>
    <n v="29.411764705882351"/>
    <x v="1"/>
    <s v="plays"/>
    <x v="3650"/>
    <d v="2016-02-02T11:29:44"/>
  </r>
  <r>
    <n v="500"/>
    <n v="520"/>
    <x v="0"/>
    <s v="US"/>
    <s v="USD"/>
    <n v="1407686340"/>
    <n v="1404833442"/>
    <b v="0"/>
    <n v="9"/>
    <b v="1"/>
    <x v="6"/>
    <n v="1.04"/>
    <n v="57.777777777777779"/>
    <x v="1"/>
    <s v="plays"/>
    <x v="3651"/>
    <d v="2014-08-10T15:59:00"/>
  </r>
  <r>
    <n v="300"/>
    <n v="752"/>
    <x v="0"/>
    <s v="CA"/>
    <s v="CAD"/>
    <n v="1472097540"/>
    <n v="1471188502"/>
    <b v="0"/>
    <n v="17"/>
    <b v="1"/>
    <x v="6"/>
    <n v="2.5066666666666668"/>
    <n v="44.235294117647058"/>
    <x v="1"/>
    <s v="plays"/>
    <x v="3652"/>
    <d v="2016-08-25T03:59:00"/>
  </r>
  <r>
    <n v="2000"/>
    <n v="2010"/>
    <x v="0"/>
    <s v="GB"/>
    <s v="GBP"/>
    <n v="1438764207"/>
    <n v="1436172207"/>
    <b v="0"/>
    <n v="33"/>
    <b v="1"/>
    <x v="6"/>
    <n v="1.0049999999999999"/>
    <n v="60.909090909090907"/>
    <x v="1"/>
    <s v="plays"/>
    <x v="3653"/>
    <d v="2015-08-05T08:43:27"/>
  </r>
  <r>
    <n v="1500"/>
    <n v="2616"/>
    <x v="0"/>
    <s v="GB"/>
    <s v="GBP"/>
    <n v="1459702800"/>
    <n v="1457690386"/>
    <b v="0"/>
    <n v="38"/>
    <b v="1"/>
    <x v="6"/>
    <n v="1.744"/>
    <n v="68.84210526315789"/>
    <x v="1"/>
    <s v="plays"/>
    <x v="3654"/>
    <d v="2016-04-03T17:00:00"/>
  </r>
  <r>
    <n v="5000"/>
    <n v="5813"/>
    <x v="0"/>
    <s v="US"/>
    <s v="USD"/>
    <n v="1437202740"/>
    <n v="1434654998"/>
    <b v="0"/>
    <n v="79"/>
    <b v="1"/>
    <x v="6"/>
    <n v="1.1626000000000001"/>
    <n v="73.582278481012665"/>
    <x v="1"/>
    <s v="plays"/>
    <x v="3655"/>
    <d v="2015-07-18T06:59:00"/>
  </r>
  <r>
    <n v="5000"/>
    <n v="5291"/>
    <x v="0"/>
    <s v="CH"/>
    <s v="CHF"/>
    <n v="1485989940"/>
    <n v="1483393836"/>
    <b v="0"/>
    <n v="46"/>
    <b v="1"/>
    <x v="6"/>
    <n v="1.0582"/>
    <n v="115.02173913043478"/>
    <x v="1"/>
    <s v="plays"/>
    <x v="3656"/>
    <d v="2017-02-01T22:59:00"/>
  </r>
  <r>
    <n v="2000"/>
    <n v="2215"/>
    <x v="0"/>
    <s v="DK"/>
    <s v="DKK"/>
    <n v="1464817320"/>
    <n v="1462806419"/>
    <b v="0"/>
    <n v="20"/>
    <b v="1"/>
    <x v="6"/>
    <n v="1.1074999999999999"/>
    <n v="110.75"/>
    <x v="1"/>
    <s v="plays"/>
    <x v="3657"/>
    <d v="2016-06-01T21:42:00"/>
  </r>
  <r>
    <n v="1500"/>
    <n v="1510"/>
    <x v="0"/>
    <s v="US"/>
    <s v="USD"/>
    <n v="1404273540"/>
    <n v="1400272580"/>
    <b v="0"/>
    <n v="20"/>
    <b v="1"/>
    <x v="6"/>
    <n v="1.0066666666666666"/>
    <n v="75.5"/>
    <x v="1"/>
    <s v="plays"/>
    <x v="3658"/>
    <d v="2014-07-02T03:59:00"/>
  </r>
  <r>
    <n v="3000"/>
    <n v="3061"/>
    <x v="0"/>
    <s v="US"/>
    <s v="USD"/>
    <n v="1426775940"/>
    <n v="1424414350"/>
    <b v="0"/>
    <n v="13"/>
    <b v="1"/>
    <x v="6"/>
    <n v="1.0203333333333333"/>
    <n v="235.46153846153845"/>
    <x v="1"/>
    <s v="plays"/>
    <x v="3659"/>
    <d v="2015-03-19T14:39:00"/>
  </r>
  <r>
    <n v="250"/>
    <n v="250"/>
    <x v="0"/>
    <s v="GB"/>
    <s v="GBP"/>
    <n v="1419368925"/>
    <n v="1417208925"/>
    <b v="0"/>
    <n v="22"/>
    <b v="1"/>
    <x v="6"/>
    <n v="1"/>
    <n v="11.363636363636363"/>
    <x v="1"/>
    <s v="plays"/>
    <x v="3660"/>
    <d v="2014-12-23T21:08:45"/>
  </r>
  <r>
    <n v="3000"/>
    <n v="3330"/>
    <x v="0"/>
    <s v="US"/>
    <s v="USD"/>
    <n v="1460260800"/>
    <n v="1458336672"/>
    <b v="0"/>
    <n v="36"/>
    <b v="1"/>
    <x v="6"/>
    <n v="1.1100000000000001"/>
    <n v="92.5"/>
    <x v="1"/>
    <s v="plays"/>
    <x v="3661"/>
    <d v="2016-04-10T04:00:00"/>
  </r>
  <r>
    <n v="8000"/>
    <n v="8114"/>
    <x v="0"/>
    <s v="CA"/>
    <s v="CAD"/>
    <n v="1427775414"/>
    <n v="1425187014"/>
    <b v="0"/>
    <n v="40"/>
    <b v="1"/>
    <x v="6"/>
    <n v="1.0142500000000001"/>
    <n v="202.85"/>
    <x v="1"/>
    <s v="plays"/>
    <x v="3662"/>
    <d v="2015-03-31T04:16:54"/>
  </r>
  <r>
    <n v="225"/>
    <n v="234"/>
    <x v="0"/>
    <s v="GB"/>
    <s v="GBP"/>
    <n v="1482321030"/>
    <n v="1477133430"/>
    <b v="0"/>
    <n v="9"/>
    <b v="1"/>
    <x v="6"/>
    <n v="1.04"/>
    <n v="26"/>
    <x v="1"/>
    <s v="plays"/>
    <x v="3663"/>
    <d v="2016-12-21T11:50:30"/>
  </r>
  <r>
    <n v="800"/>
    <n v="875"/>
    <x v="0"/>
    <s v="US"/>
    <s v="USD"/>
    <n v="1466056689"/>
    <n v="1464847089"/>
    <b v="0"/>
    <n v="19"/>
    <b v="1"/>
    <x v="6"/>
    <n v="1.09375"/>
    <n v="46.05263157894737"/>
    <x v="1"/>
    <s v="plays"/>
    <x v="3664"/>
    <d v="2016-06-16T05:58:09"/>
  </r>
  <r>
    <n v="620"/>
    <n v="714"/>
    <x v="0"/>
    <s v="FR"/>
    <s v="EUR"/>
    <n v="1446062040"/>
    <n v="1445109822"/>
    <b v="0"/>
    <n v="14"/>
    <b v="1"/>
    <x v="6"/>
    <n v="1.1516129032258065"/>
    <n v="51"/>
    <x v="1"/>
    <s v="plays"/>
    <x v="3665"/>
    <d v="2015-10-28T19:54:00"/>
  </r>
  <r>
    <n v="1200"/>
    <n v="1200"/>
    <x v="0"/>
    <s v="US"/>
    <s v="USD"/>
    <n v="1406185200"/>
    <n v="1404337382"/>
    <b v="0"/>
    <n v="38"/>
    <b v="1"/>
    <x v="6"/>
    <n v="1"/>
    <n v="31.578947368421051"/>
    <x v="1"/>
    <s v="plays"/>
    <x v="3666"/>
    <d v="2014-07-24T07:00:00"/>
  </r>
  <r>
    <n v="3000"/>
    <n v="3095.11"/>
    <x v="0"/>
    <s v="GB"/>
    <s v="GBP"/>
    <n v="1437261419"/>
    <n v="1434669419"/>
    <b v="0"/>
    <n v="58"/>
    <b v="1"/>
    <x v="6"/>
    <n v="1.0317033333333334"/>
    <n v="53.363965517241382"/>
    <x v="1"/>
    <s v="plays"/>
    <x v="3667"/>
    <d v="2015-07-18T23:16:59"/>
  </r>
  <r>
    <n v="1000"/>
    <n v="1035"/>
    <x v="0"/>
    <s v="US"/>
    <s v="USD"/>
    <n v="1437676380"/>
    <n v="1435670452"/>
    <b v="0"/>
    <n v="28"/>
    <b v="1"/>
    <x v="6"/>
    <n v="1.0349999999999999"/>
    <n v="36.964285714285715"/>
    <x v="1"/>
    <s v="plays"/>
    <x v="3668"/>
    <d v="2015-07-23T18:33:00"/>
  </r>
  <r>
    <n v="1000"/>
    <n v="1382"/>
    <x v="0"/>
    <s v="GB"/>
    <s v="GBP"/>
    <n v="1434039137"/>
    <n v="1431447137"/>
    <b v="0"/>
    <n v="17"/>
    <b v="1"/>
    <x v="6"/>
    <n v="1.3819999999999999"/>
    <n v="81.294117647058826"/>
    <x v="1"/>
    <s v="plays"/>
    <x v="3669"/>
    <d v="2015-06-11T16:12:17"/>
  </r>
  <r>
    <n v="220"/>
    <n v="241"/>
    <x v="0"/>
    <s v="GB"/>
    <s v="GBP"/>
    <n v="1433113200"/>
    <n v="1431951611"/>
    <b v="0"/>
    <n v="12"/>
    <b v="1"/>
    <x v="6"/>
    <n v="1.0954545454545455"/>
    <n v="20.083333333333332"/>
    <x v="1"/>
    <s v="plays"/>
    <x v="3670"/>
    <d v="2015-05-31T23:00:00"/>
  </r>
  <r>
    <n v="3500"/>
    <n v="3530"/>
    <x v="0"/>
    <s v="US"/>
    <s v="USD"/>
    <n v="1405915140"/>
    <n v="1404140667"/>
    <b v="0"/>
    <n v="40"/>
    <b v="1"/>
    <x v="6"/>
    <n v="1.0085714285714287"/>
    <n v="88.25"/>
    <x v="1"/>
    <s v="plays"/>
    <x v="3671"/>
    <d v="2014-07-21T03:59:00"/>
  </r>
  <r>
    <n v="3000"/>
    <n v="3046"/>
    <x v="0"/>
    <s v="GB"/>
    <s v="GBP"/>
    <n v="1411771384"/>
    <n v="1409179384"/>
    <b v="0"/>
    <n v="57"/>
    <b v="1"/>
    <x v="6"/>
    <n v="1.0153333333333334"/>
    <n v="53.438596491228068"/>
    <x v="1"/>
    <s v="plays"/>
    <x v="3672"/>
    <d v="2014-09-26T22:43:04"/>
  </r>
  <r>
    <n v="4000"/>
    <n v="4545"/>
    <x v="0"/>
    <s v="GB"/>
    <s v="GBP"/>
    <n v="1415191920"/>
    <n v="1412233497"/>
    <b v="0"/>
    <n v="114"/>
    <b v="1"/>
    <x v="6"/>
    <n v="1.13625"/>
    <n v="39.868421052631582"/>
    <x v="1"/>
    <s v="plays"/>
    <x v="3673"/>
    <d v="2014-11-05T12:52:00"/>
  </r>
  <r>
    <n v="4500"/>
    <n v="4500"/>
    <x v="0"/>
    <s v="DE"/>
    <s v="EUR"/>
    <n v="1472936229"/>
    <n v="1467752229"/>
    <b v="0"/>
    <n v="31"/>
    <b v="1"/>
    <x v="6"/>
    <n v="1"/>
    <n v="145.16129032258064"/>
    <x v="1"/>
    <s v="plays"/>
    <x v="3674"/>
    <d v="2016-09-03T20:57:09"/>
  </r>
  <r>
    <n v="50"/>
    <n v="70"/>
    <x v="0"/>
    <s v="GB"/>
    <s v="GBP"/>
    <n v="1463353200"/>
    <n v="1462285182"/>
    <b v="0"/>
    <n v="3"/>
    <b v="1"/>
    <x v="6"/>
    <n v="1.4"/>
    <n v="23.333333333333332"/>
    <x v="1"/>
    <s v="plays"/>
    <x v="3675"/>
    <d v="2016-05-15T23:00:00"/>
  </r>
  <r>
    <n v="800"/>
    <n v="1030"/>
    <x v="0"/>
    <s v="US"/>
    <s v="USD"/>
    <n v="1410550484"/>
    <n v="1408995284"/>
    <b v="0"/>
    <n v="16"/>
    <b v="1"/>
    <x v="6"/>
    <n v="1.2875000000000001"/>
    <n v="64.375"/>
    <x v="1"/>
    <s v="plays"/>
    <x v="3676"/>
    <d v="2014-09-12T19:34:44"/>
  </r>
  <r>
    <n v="12000"/>
    <n v="12348.5"/>
    <x v="0"/>
    <s v="US"/>
    <s v="USD"/>
    <n v="1404359940"/>
    <n v="1402580818"/>
    <b v="0"/>
    <n v="199"/>
    <b v="1"/>
    <x v="6"/>
    <n v="1.0290416666666666"/>
    <n v="62.052763819095475"/>
    <x v="1"/>
    <s v="plays"/>
    <x v="3677"/>
    <d v="2014-07-03T03:59:00"/>
  </r>
  <r>
    <n v="2000"/>
    <n v="2050"/>
    <x v="0"/>
    <s v="GB"/>
    <s v="GBP"/>
    <n v="1433076298"/>
    <n v="1430052298"/>
    <b v="0"/>
    <n v="31"/>
    <b v="1"/>
    <x v="6"/>
    <n v="1.0249999999999999"/>
    <n v="66.129032258064512"/>
    <x v="1"/>
    <s v="plays"/>
    <x v="3678"/>
    <d v="2015-05-31T12:44:58"/>
  </r>
  <r>
    <n v="2000"/>
    <n v="2202"/>
    <x v="0"/>
    <s v="US"/>
    <s v="USD"/>
    <n v="1404190740"/>
    <n v="1401214581"/>
    <b v="0"/>
    <n v="30"/>
    <b v="1"/>
    <x v="6"/>
    <n v="1.101"/>
    <n v="73.400000000000006"/>
    <x v="1"/>
    <s v="plays"/>
    <x v="3679"/>
    <d v="2014-07-01T04:59:00"/>
  </r>
  <r>
    <n v="3000"/>
    <n v="3383"/>
    <x v="0"/>
    <s v="US"/>
    <s v="USD"/>
    <n v="1475664834"/>
    <n v="1473850434"/>
    <b v="0"/>
    <n v="34"/>
    <b v="1"/>
    <x v="6"/>
    <n v="1.1276666666666666"/>
    <n v="99.5"/>
    <x v="1"/>
    <s v="plays"/>
    <x v="3680"/>
    <d v="2016-10-05T10:53:54"/>
  </r>
  <r>
    <n v="1000"/>
    <n v="1119"/>
    <x v="0"/>
    <s v="US"/>
    <s v="USD"/>
    <n v="1452872290"/>
    <n v="1452008290"/>
    <b v="0"/>
    <n v="18"/>
    <b v="1"/>
    <x v="6"/>
    <n v="1.119"/>
    <n v="62.166666666666664"/>
    <x v="1"/>
    <s v="plays"/>
    <x v="3681"/>
    <d v="2016-01-15T15:38:10"/>
  </r>
  <r>
    <n v="3000"/>
    <n v="4176"/>
    <x v="0"/>
    <s v="US"/>
    <s v="USD"/>
    <n v="1402901940"/>
    <n v="1399998418"/>
    <b v="0"/>
    <n v="67"/>
    <b v="1"/>
    <x v="6"/>
    <n v="1.3919999999999999"/>
    <n v="62.328358208955223"/>
    <x v="1"/>
    <s v="plays"/>
    <x v="3682"/>
    <d v="2014-06-16T06:59:00"/>
  </r>
  <r>
    <n v="3500"/>
    <n v="3880"/>
    <x v="0"/>
    <s v="US"/>
    <s v="USD"/>
    <n v="1476931696"/>
    <n v="1474339696"/>
    <b v="0"/>
    <n v="66"/>
    <b v="1"/>
    <x v="6"/>
    <n v="1.1085714285714285"/>
    <n v="58.787878787878789"/>
    <x v="1"/>
    <s v="plays"/>
    <x v="3683"/>
    <d v="2016-10-20T02:48:16"/>
  </r>
  <r>
    <n v="750"/>
    <n v="1043"/>
    <x v="0"/>
    <s v="US"/>
    <s v="USD"/>
    <n v="1441167586"/>
    <n v="1438575586"/>
    <b v="0"/>
    <n v="23"/>
    <b v="1"/>
    <x v="6"/>
    <n v="1.3906666666666667"/>
    <n v="45.347826086956523"/>
    <x v="1"/>
    <s v="plays"/>
    <x v="3684"/>
    <d v="2015-09-02T04:19:46"/>
  </r>
  <r>
    <n v="5000"/>
    <n v="5285"/>
    <x v="0"/>
    <s v="US"/>
    <s v="USD"/>
    <n v="1400533200"/>
    <n v="1398348859"/>
    <b v="0"/>
    <n v="126"/>
    <b v="1"/>
    <x v="6"/>
    <n v="1.0569999999999999"/>
    <n v="41.944444444444443"/>
    <x v="1"/>
    <s v="plays"/>
    <x v="3685"/>
    <d v="2014-05-19T21:00:00"/>
  </r>
  <r>
    <n v="350"/>
    <n v="355"/>
    <x v="0"/>
    <s v="US"/>
    <s v="USD"/>
    <n v="1440820740"/>
    <n v="1439567660"/>
    <b v="0"/>
    <n v="6"/>
    <b v="1"/>
    <x v="6"/>
    <n v="1.0142857142857142"/>
    <n v="59.166666666666664"/>
    <x v="1"/>
    <s v="plays"/>
    <x v="3686"/>
    <d v="2015-08-29T03:59:00"/>
  </r>
  <r>
    <n v="5000"/>
    <n v="5012.25"/>
    <x v="0"/>
    <s v="US"/>
    <s v="USD"/>
    <n v="1403846055"/>
    <n v="1401254055"/>
    <b v="0"/>
    <n v="25"/>
    <b v="1"/>
    <x v="6"/>
    <n v="1.0024500000000001"/>
    <n v="200.49"/>
    <x v="1"/>
    <s v="plays"/>
    <x v="3687"/>
    <d v="2014-06-27T05:14:15"/>
  </r>
  <r>
    <n v="3000"/>
    <n v="3275"/>
    <x v="0"/>
    <s v="GB"/>
    <s v="GBP"/>
    <n v="1407524004"/>
    <n v="1404932004"/>
    <b v="0"/>
    <n v="39"/>
    <b v="1"/>
    <x v="6"/>
    <n v="1.0916666666666666"/>
    <n v="83.974358974358978"/>
    <x v="1"/>
    <s v="plays"/>
    <x v="3688"/>
    <d v="2014-08-08T18:53:24"/>
  </r>
  <r>
    <n v="3000"/>
    <n v="3550"/>
    <x v="0"/>
    <s v="US"/>
    <s v="USD"/>
    <n v="1434925500"/>
    <n v="1432410639"/>
    <b v="0"/>
    <n v="62"/>
    <b v="1"/>
    <x v="6"/>
    <n v="1.1833333333333333"/>
    <n v="57.258064516129032"/>
    <x v="1"/>
    <s v="plays"/>
    <x v="3689"/>
    <d v="2015-06-21T22:25:00"/>
  </r>
  <r>
    <n v="1500"/>
    <n v="1800"/>
    <x v="0"/>
    <s v="US"/>
    <s v="USD"/>
    <n v="1417101683"/>
    <n v="1414506083"/>
    <b v="0"/>
    <n v="31"/>
    <b v="1"/>
    <x v="6"/>
    <n v="1.2"/>
    <n v="58.064516129032256"/>
    <x v="1"/>
    <s v="plays"/>
    <x v="3690"/>
    <d v="2014-11-27T15:21:23"/>
  </r>
  <r>
    <n v="40000"/>
    <n v="51184"/>
    <x v="0"/>
    <s v="US"/>
    <s v="USD"/>
    <n v="1425272340"/>
    <n v="1421426929"/>
    <b v="0"/>
    <n v="274"/>
    <b v="1"/>
    <x v="6"/>
    <n v="1.2796000000000001"/>
    <n v="186.80291970802921"/>
    <x v="1"/>
    <s v="plays"/>
    <x v="3691"/>
    <d v="2015-03-02T04:59:00"/>
  </r>
  <r>
    <n v="1000"/>
    <n v="1260"/>
    <x v="0"/>
    <s v="US"/>
    <s v="USD"/>
    <n v="1411084800"/>
    <n v="1410304179"/>
    <b v="0"/>
    <n v="17"/>
    <b v="1"/>
    <x v="6"/>
    <n v="1.26"/>
    <n v="74.117647058823536"/>
    <x v="1"/>
    <s v="plays"/>
    <x v="3692"/>
    <d v="2014-09-19T00:00:00"/>
  </r>
  <r>
    <n v="333"/>
    <n v="430"/>
    <x v="0"/>
    <s v="GB"/>
    <s v="GBP"/>
    <n v="1448922600"/>
    <n v="1446352529"/>
    <b v="0"/>
    <n v="14"/>
    <b v="1"/>
    <x v="6"/>
    <n v="1.2912912912912913"/>
    <n v="30.714285714285715"/>
    <x v="1"/>
    <s v="plays"/>
    <x v="3693"/>
    <d v="2015-11-30T22:30:00"/>
  </r>
  <r>
    <n v="3500"/>
    <n v="3760"/>
    <x v="0"/>
    <s v="US"/>
    <s v="USD"/>
    <n v="1465178400"/>
    <n v="1461985967"/>
    <b v="0"/>
    <n v="60"/>
    <b v="1"/>
    <x v="6"/>
    <n v="1.0742857142857143"/>
    <n v="62.666666666666664"/>
    <x v="1"/>
    <s v="plays"/>
    <x v="3694"/>
    <d v="2016-06-06T02:00:00"/>
  </r>
  <r>
    <n v="4000"/>
    <n v="4005"/>
    <x v="0"/>
    <s v="US"/>
    <s v="USD"/>
    <n v="1421009610"/>
    <n v="1419281610"/>
    <b v="0"/>
    <n v="33"/>
    <b v="1"/>
    <x v="6"/>
    <n v="1.00125"/>
    <n v="121.36363636363636"/>
    <x v="1"/>
    <s v="plays"/>
    <x v="3695"/>
    <d v="2015-01-11T20:53:30"/>
  </r>
  <r>
    <n v="2000"/>
    <n v="3100"/>
    <x v="0"/>
    <s v="GB"/>
    <s v="GBP"/>
    <n v="1423838916"/>
    <n v="1418654916"/>
    <b v="0"/>
    <n v="78"/>
    <b v="1"/>
    <x v="6"/>
    <n v="1.55"/>
    <n v="39.743589743589745"/>
    <x v="1"/>
    <s v="plays"/>
    <x v="3696"/>
    <d v="2015-02-13T14:48:36"/>
  </r>
  <r>
    <n v="2000"/>
    <n v="2160"/>
    <x v="0"/>
    <s v="GB"/>
    <s v="GBP"/>
    <n v="1462878648"/>
    <n v="1461064248"/>
    <b v="0"/>
    <n v="30"/>
    <b v="1"/>
    <x v="6"/>
    <n v="1.08"/>
    <n v="72"/>
    <x v="1"/>
    <s v="plays"/>
    <x v="3697"/>
    <d v="2016-05-10T11:10:48"/>
  </r>
  <r>
    <n v="5000"/>
    <n v="5526"/>
    <x v="0"/>
    <s v="US"/>
    <s v="USD"/>
    <n v="1456946487"/>
    <n v="1454354487"/>
    <b v="0"/>
    <n v="136"/>
    <b v="1"/>
    <x v="6"/>
    <n v="1.1052"/>
    <n v="40.632352941176471"/>
    <x v="1"/>
    <s v="plays"/>
    <x v="3698"/>
    <d v="2016-03-02T19:21:27"/>
  </r>
  <r>
    <n v="2500"/>
    <n v="2520"/>
    <x v="0"/>
    <s v="US"/>
    <s v="USD"/>
    <n v="1413383216"/>
    <n v="1410791216"/>
    <b v="0"/>
    <n v="40"/>
    <b v="1"/>
    <x v="6"/>
    <n v="1.008"/>
    <n v="63"/>
    <x v="1"/>
    <s v="plays"/>
    <x v="3699"/>
    <d v="2014-10-15T14:26:56"/>
  </r>
  <r>
    <n v="500"/>
    <n v="606"/>
    <x v="0"/>
    <s v="US"/>
    <s v="USD"/>
    <n v="1412092800"/>
    <n v="1409493800"/>
    <b v="0"/>
    <n v="18"/>
    <b v="1"/>
    <x v="6"/>
    <n v="1.212"/>
    <n v="33.666666666666664"/>
    <x v="1"/>
    <s v="plays"/>
    <x v="3700"/>
    <d v="2014-09-30T16:00:00"/>
  </r>
  <r>
    <n v="1500"/>
    <n v="1505"/>
    <x v="0"/>
    <s v="GB"/>
    <s v="GBP"/>
    <n v="1433422793"/>
    <n v="1430830793"/>
    <b v="0"/>
    <n v="39"/>
    <b v="1"/>
    <x v="6"/>
    <n v="1.0033333333333334"/>
    <n v="38.589743589743591"/>
    <x v="1"/>
    <s v="plays"/>
    <x v="3701"/>
    <d v="2015-06-04T12:59:53"/>
  </r>
  <r>
    <n v="3000"/>
    <n v="3275"/>
    <x v="0"/>
    <s v="GB"/>
    <s v="GBP"/>
    <n v="1468191540"/>
    <n v="1464958484"/>
    <b v="0"/>
    <n v="21"/>
    <b v="1"/>
    <x v="6"/>
    <n v="1.0916666666666666"/>
    <n v="155.95238095238096"/>
    <x v="1"/>
    <s v="plays"/>
    <x v="3702"/>
    <d v="2016-07-10T22:59:00"/>
  </r>
  <r>
    <n v="1050"/>
    <n v="1296"/>
    <x v="0"/>
    <s v="US"/>
    <s v="USD"/>
    <n v="1471071540"/>
    <n v="1467720388"/>
    <b v="0"/>
    <n v="30"/>
    <b v="1"/>
    <x v="6"/>
    <n v="1.2342857142857142"/>
    <n v="43.2"/>
    <x v="1"/>
    <s v="plays"/>
    <x v="3703"/>
    <d v="2016-08-13T06:59:00"/>
  </r>
  <r>
    <n v="300"/>
    <n v="409.01"/>
    <x v="0"/>
    <s v="GB"/>
    <s v="GBP"/>
    <n v="1464712394"/>
    <n v="1459528394"/>
    <b v="0"/>
    <n v="27"/>
    <b v="1"/>
    <x v="6"/>
    <n v="1.3633666666666666"/>
    <n v="15.148518518518518"/>
    <x v="1"/>
    <s v="plays"/>
    <x v="3704"/>
    <d v="2016-05-31T16:33:14"/>
  </r>
  <r>
    <n v="2827"/>
    <n v="2925"/>
    <x v="0"/>
    <s v="US"/>
    <s v="USD"/>
    <n v="1403546400"/>
    <n v="1401714114"/>
    <b v="0"/>
    <n v="35"/>
    <b v="1"/>
    <x v="6"/>
    <n v="1.0346657233816767"/>
    <n v="83.571428571428569"/>
    <x v="1"/>
    <s v="plays"/>
    <x v="3705"/>
    <d v="2014-06-23T18:00:00"/>
  </r>
  <r>
    <n v="1500"/>
    <n v="1820"/>
    <x v="0"/>
    <s v="US"/>
    <s v="USD"/>
    <n v="1410558949"/>
    <n v="1409262949"/>
    <b v="0"/>
    <n v="13"/>
    <b v="1"/>
    <x v="6"/>
    <n v="1.2133333333333334"/>
    <n v="140"/>
    <x v="1"/>
    <s v="plays"/>
    <x v="3706"/>
    <d v="2014-09-12T21:55:49"/>
  </r>
  <r>
    <n v="1000"/>
    <n v="1860"/>
    <x v="0"/>
    <s v="US"/>
    <s v="USD"/>
    <n v="1469165160"/>
    <n v="1467335378"/>
    <b v="0"/>
    <n v="23"/>
    <b v="1"/>
    <x v="6"/>
    <n v="1.86"/>
    <n v="80.869565217391298"/>
    <x v="1"/>
    <s v="plays"/>
    <x v="3707"/>
    <d v="2016-07-22T05:26:00"/>
  </r>
  <r>
    <n v="700"/>
    <n v="2100"/>
    <x v="0"/>
    <s v="US"/>
    <s v="USD"/>
    <n v="1404444286"/>
    <n v="1403234686"/>
    <b v="0"/>
    <n v="39"/>
    <b v="1"/>
    <x v="6"/>
    <n v="3"/>
    <n v="53.846153846153847"/>
    <x v="1"/>
    <s v="plays"/>
    <x v="3708"/>
    <d v="2014-07-04T03:24:46"/>
  </r>
  <r>
    <n v="1000"/>
    <n v="1082.5"/>
    <x v="0"/>
    <s v="GB"/>
    <s v="GBP"/>
    <n v="1403715546"/>
    <n v="1401123546"/>
    <b v="0"/>
    <n v="35"/>
    <b v="1"/>
    <x v="6"/>
    <n v="1.0825"/>
    <n v="30.928571428571427"/>
    <x v="1"/>
    <s v="plays"/>
    <x v="3709"/>
    <d v="2014-06-25T16:59:06"/>
  </r>
  <r>
    <n v="1300"/>
    <n v="1835"/>
    <x v="0"/>
    <s v="US"/>
    <s v="USD"/>
    <n v="1428068988"/>
    <n v="1425908988"/>
    <b v="0"/>
    <n v="27"/>
    <b v="1"/>
    <x v="6"/>
    <n v="1.4115384615384616"/>
    <n v="67.962962962962962"/>
    <x v="1"/>
    <s v="plays"/>
    <x v="3710"/>
    <d v="2015-04-03T13:49:48"/>
  </r>
  <r>
    <n v="500"/>
    <n v="570"/>
    <x v="0"/>
    <s v="US"/>
    <s v="USD"/>
    <n v="1402848000"/>
    <n v="1400606573"/>
    <b v="0"/>
    <n v="21"/>
    <b v="1"/>
    <x v="6"/>
    <n v="1.1399999999999999"/>
    <n v="27.142857142857142"/>
    <x v="1"/>
    <s v="plays"/>
    <x v="3711"/>
    <d v="2014-06-15T16:00:00"/>
  </r>
  <r>
    <n v="7500"/>
    <n v="11530"/>
    <x v="0"/>
    <s v="US"/>
    <s v="USD"/>
    <n v="1433055540"/>
    <n v="1431230867"/>
    <b v="0"/>
    <n v="104"/>
    <b v="1"/>
    <x v="6"/>
    <n v="1.5373333333333334"/>
    <n v="110.86538461538461"/>
    <x v="1"/>
    <s v="plays"/>
    <x v="3712"/>
    <d v="2015-05-31T06:59:00"/>
  </r>
  <r>
    <n v="2000"/>
    <n v="2030"/>
    <x v="0"/>
    <s v="US"/>
    <s v="USD"/>
    <n v="1465062166"/>
    <n v="1463334166"/>
    <b v="0"/>
    <n v="19"/>
    <b v="1"/>
    <x v="6"/>
    <n v="1.0149999999999999"/>
    <n v="106.84210526315789"/>
    <x v="1"/>
    <s v="plays"/>
    <x v="3713"/>
    <d v="2016-06-04T17:42:46"/>
  </r>
  <r>
    <n v="10000"/>
    <n v="10235"/>
    <x v="0"/>
    <s v="US"/>
    <s v="USD"/>
    <n v="1432612740"/>
    <n v="1429881667"/>
    <b v="0"/>
    <n v="97"/>
    <b v="1"/>
    <x v="6"/>
    <n v="1.0235000000000001"/>
    <n v="105.51546391752578"/>
    <x v="1"/>
    <s v="plays"/>
    <x v="3714"/>
    <d v="2015-05-26T03:59:00"/>
  </r>
  <r>
    <n v="3500"/>
    <n v="3590"/>
    <x v="0"/>
    <s v="GB"/>
    <s v="GBP"/>
    <n v="1427806320"/>
    <n v="1422834819"/>
    <b v="0"/>
    <n v="27"/>
    <b v="1"/>
    <x v="6"/>
    <n v="1.0257142857142858"/>
    <n v="132.96296296296296"/>
    <x v="1"/>
    <s v="plays"/>
    <x v="3715"/>
    <d v="2015-03-31T12:52:00"/>
  </r>
  <r>
    <n v="800"/>
    <n v="1246"/>
    <x v="0"/>
    <s v="US"/>
    <s v="USD"/>
    <n v="1453411109"/>
    <n v="1450819109"/>
    <b v="0"/>
    <n v="24"/>
    <b v="1"/>
    <x v="6"/>
    <n v="1.5575000000000001"/>
    <n v="51.916666666666664"/>
    <x v="1"/>
    <s v="plays"/>
    <x v="3716"/>
    <d v="2016-01-21T21:18:29"/>
  </r>
  <r>
    <n v="4000"/>
    <n v="4030"/>
    <x v="0"/>
    <s v="GB"/>
    <s v="GBP"/>
    <n v="1431204449"/>
    <n v="1428526049"/>
    <b v="0"/>
    <n v="13"/>
    <b v="1"/>
    <x v="6"/>
    <n v="1.0075000000000001"/>
    <n v="310"/>
    <x v="1"/>
    <s v="plays"/>
    <x v="3717"/>
    <d v="2015-05-09T20:47:29"/>
  </r>
  <r>
    <n v="500"/>
    <n v="1197"/>
    <x v="0"/>
    <s v="GB"/>
    <s v="GBP"/>
    <n v="1425057075"/>
    <n v="1422465075"/>
    <b v="0"/>
    <n v="46"/>
    <b v="1"/>
    <x v="6"/>
    <n v="2.3940000000000001"/>
    <n v="26.021739130434781"/>
    <x v="1"/>
    <s v="plays"/>
    <x v="3718"/>
    <d v="2015-02-27T17:11:15"/>
  </r>
  <r>
    <n v="200"/>
    <n v="420"/>
    <x v="0"/>
    <s v="GB"/>
    <s v="GBP"/>
    <n v="1434994266"/>
    <n v="1432402266"/>
    <b v="0"/>
    <n v="4"/>
    <b v="1"/>
    <x v="6"/>
    <n v="2.1"/>
    <n v="105"/>
    <x v="1"/>
    <s v="plays"/>
    <x v="3719"/>
    <d v="2015-06-22T17:31:06"/>
  </r>
  <r>
    <n v="3300"/>
    <n v="3449"/>
    <x v="0"/>
    <s v="US"/>
    <s v="USD"/>
    <n v="1435881006"/>
    <n v="1433980206"/>
    <b v="0"/>
    <n v="40"/>
    <b v="1"/>
    <x v="6"/>
    <n v="1.0451515151515152"/>
    <n v="86.224999999999994"/>
    <x v="1"/>
    <s v="plays"/>
    <x v="3720"/>
    <d v="2015-07-02T23:50:06"/>
  </r>
  <r>
    <n v="5000"/>
    <n v="5040"/>
    <x v="0"/>
    <s v="US"/>
    <s v="USD"/>
    <n v="1415230084"/>
    <n v="1413412084"/>
    <b v="0"/>
    <n v="44"/>
    <b v="1"/>
    <x v="6"/>
    <n v="1.008"/>
    <n v="114.54545454545455"/>
    <x v="1"/>
    <s v="plays"/>
    <x v="3721"/>
    <d v="2014-11-05T23:28:04"/>
  </r>
  <r>
    <n v="1500"/>
    <n v="1668"/>
    <x v="0"/>
    <s v="CA"/>
    <s v="CAD"/>
    <n v="1455231540"/>
    <n v="1452614847"/>
    <b v="0"/>
    <n v="35"/>
    <b v="1"/>
    <x v="6"/>
    <n v="1.1120000000000001"/>
    <n v="47.657142857142858"/>
    <x v="1"/>
    <s v="plays"/>
    <x v="3722"/>
    <d v="2016-02-11T22:59:00"/>
  </r>
  <r>
    <n v="4500"/>
    <n v="4592"/>
    <x v="0"/>
    <s v="GB"/>
    <s v="GBP"/>
    <n v="1417374262"/>
    <n v="1414778662"/>
    <b v="0"/>
    <n v="63"/>
    <b v="1"/>
    <x v="6"/>
    <n v="1.0204444444444445"/>
    <n v="72.888888888888886"/>
    <x v="1"/>
    <s v="plays"/>
    <x v="3723"/>
    <d v="2014-11-30T19:04:22"/>
  </r>
  <r>
    <n v="4300"/>
    <n v="4409.55"/>
    <x v="0"/>
    <s v="GB"/>
    <s v="GBP"/>
    <n v="1462402800"/>
    <n v="1459856860"/>
    <b v="0"/>
    <n v="89"/>
    <b v="1"/>
    <x v="6"/>
    <n v="1.0254767441860466"/>
    <n v="49.545505617977533"/>
    <x v="1"/>
    <s v="plays"/>
    <x v="3724"/>
    <d v="2016-05-04T23:00:00"/>
  </r>
  <r>
    <n v="300"/>
    <n v="381"/>
    <x v="0"/>
    <s v="GB"/>
    <s v="GBP"/>
    <n v="1455831000"/>
    <n v="1454366467"/>
    <b v="0"/>
    <n v="15"/>
    <b v="1"/>
    <x v="6"/>
    <n v="1.27"/>
    <n v="25.4"/>
    <x v="1"/>
    <s v="plays"/>
    <x v="3725"/>
    <d v="2016-02-18T21:30:00"/>
  </r>
  <r>
    <n v="850"/>
    <n v="2879"/>
    <x v="0"/>
    <s v="US"/>
    <s v="USD"/>
    <n v="1461963600"/>
    <n v="1459567371"/>
    <b v="0"/>
    <n v="46"/>
    <b v="1"/>
    <x v="6"/>
    <n v="3.3870588235294119"/>
    <n v="62.586956521739133"/>
    <x v="1"/>
    <s v="plays"/>
    <x v="3726"/>
    <d v="2016-04-29T21:00:00"/>
  </r>
  <r>
    <n v="2000"/>
    <n v="2015"/>
    <x v="0"/>
    <s v="US"/>
    <s v="USD"/>
    <n v="1476939300"/>
    <n v="1474273294"/>
    <b v="0"/>
    <n v="33"/>
    <b v="1"/>
    <x v="6"/>
    <n v="1.0075000000000001"/>
    <n v="61.060606060606062"/>
    <x v="1"/>
    <s v="plays"/>
    <x v="3727"/>
    <d v="2016-10-20T04:55:00"/>
  </r>
  <r>
    <n v="20000"/>
    <n v="1862"/>
    <x v="2"/>
    <s v="US"/>
    <s v="USD"/>
    <n v="1439957176"/>
    <n v="1437365176"/>
    <b v="0"/>
    <n v="31"/>
    <b v="0"/>
    <x v="6"/>
    <n v="9.3100000000000002E-2"/>
    <n v="60.064516129032256"/>
    <x v="1"/>
    <s v="plays"/>
    <x v="3728"/>
    <d v="2015-08-19T04:06:16"/>
  </r>
  <r>
    <n v="5000"/>
    <n v="362"/>
    <x v="2"/>
    <s v="US"/>
    <s v="USD"/>
    <n v="1427082912"/>
    <n v="1423198512"/>
    <b v="0"/>
    <n v="5"/>
    <b v="0"/>
    <x v="6"/>
    <n v="7.2400000000000006E-2"/>
    <n v="72.400000000000006"/>
    <x v="1"/>
    <s v="plays"/>
    <x v="3729"/>
    <d v="2015-03-23T03:55:12"/>
  </r>
  <r>
    <n v="1000"/>
    <n v="100"/>
    <x v="2"/>
    <s v="US"/>
    <s v="USD"/>
    <n v="1439828159"/>
    <n v="1437236159"/>
    <b v="0"/>
    <n v="1"/>
    <b v="0"/>
    <x v="6"/>
    <n v="0.1"/>
    <n v="100"/>
    <x v="1"/>
    <s v="plays"/>
    <x v="3730"/>
    <d v="2015-08-17T16:15:59"/>
  </r>
  <r>
    <n v="5500"/>
    <n v="620"/>
    <x v="2"/>
    <s v="US"/>
    <s v="USD"/>
    <n v="1420860180"/>
    <n v="1418234646"/>
    <b v="0"/>
    <n v="12"/>
    <b v="0"/>
    <x v="6"/>
    <n v="0.11272727272727273"/>
    <n v="51.666666666666664"/>
    <x v="1"/>
    <s v="plays"/>
    <x v="3731"/>
    <d v="2015-01-10T03:23:00"/>
  </r>
  <r>
    <n v="850"/>
    <n v="131"/>
    <x v="2"/>
    <s v="NL"/>
    <s v="EUR"/>
    <n v="1422100800"/>
    <n v="1416932133"/>
    <b v="0"/>
    <n v="4"/>
    <b v="0"/>
    <x v="6"/>
    <n v="0.15411764705882353"/>
    <n v="32.75"/>
    <x v="1"/>
    <s v="plays"/>
    <x v="3732"/>
    <d v="2015-01-24T12:00:00"/>
  </r>
  <r>
    <n v="1500"/>
    <n v="0"/>
    <x v="2"/>
    <s v="US"/>
    <s v="USD"/>
    <n v="1429396200"/>
    <n v="1428539708"/>
    <b v="0"/>
    <n v="0"/>
    <b v="0"/>
    <x v="6"/>
    <n v="0"/>
    <e v="#DIV/0!"/>
    <x v="1"/>
    <s v="plays"/>
    <x v="3733"/>
    <d v="2015-04-18T22:30:00"/>
  </r>
  <r>
    <n v="1500"/>
    <n v="427"/>
    <x v="2"/>
    <s v="US"/>
    <s v="USD"/>
    <n v="1432589896"/>
    <n v="1427405896"/>
    <b v="0"/>
    <n v="7"/>
    <b v="0"/>
    <x v="6"/>
    <n v="0.28466666666666668"/>
    <n v="61"/>
    <x v="1"/>
    <s v="plays"/>
    <x v="3734"/>
    <d v="2015-05-25T21:38:16"/>
  </r>
  <r>
    <n v="150"/>
    <n v="20"/>
    <x v="2"/>
    <s v="GB"/>
    <s v="GBP"/>
    <n v="1432831089"/>
    <n v="1430239089"/>
    <b v="0"/>
    <n v="2"/>
    <b v="0"/>
    <x v="6"/>
    <n v="0.13333333333333333"/>
    <n v="10"/>
    <x v="1"/>
    <s v="plays"/>
    <x v="3735"/>
    <d v="2015-05-28T16:38:09"/>
  </r>
  <r>
    <n v="1500"/>
    <n v="10"/>
    <x v="2"/>
    <s v="GB"/>
    <s v="GBP"/>
    <n v="1427133600"/>
    <n v="1423847093"/>
    <b v="0"/>
    <n v="1"/>
    <b v="0"/>
    <x v="6"/>
    <n v="6.6666666666666671E-3"/>
    <n v="10"/>
    <x v="1"/>
    <s v="plays"/>
    <x v="3736"/>
    <d v="2015-03-23T18:00:00"/>
  </r>
  <r>
    <n v="700"/>
    <n v="150"/>
    <x v="2"/>
    <s v="US"/>
    <s v="USD"/>
    <n v="1447311540"/>
    <n v="1445358903"/>
    <b v="0"/>
    <n v="4"/>
    <b v="0"/>
    <x v="6"/>
    <n v="0.21428571428571427"/>
    <n v="37.5"/>
    <x v="1"/>
    <s v="plays"/>
    <x v="3737"/>
    <d v="2015-11-12T06:59:00"/>
  </r>
  <r>
    <n v="1500"/>
    <n v="270"/>
    <x v="2"/>
    <s v="GB"/>
    <s v="GBP"/>
    <n v="1405461600"/>
    <n v="1403562705"/>
    <b v="0"/>
    <n v="6"/>
    <b v="0"/>
    <x v="6"/>
    <n v="0.18"/>
    <n v="45"/>
    <x v="1"/>
    <s v="plays"/>
    <x v="3738"/>
    <d v="2014-07-15T22:00:00"/>
  </r>
  <r>
    <n v="4000"/>
    <n v="805"/>
    <x v="2"/>
    <s v="GB"/>
    <s v="GBP"/>
    <n v="1468752468"/>
    <n v="1467024468"/>
    <b v="0"/>
    <n v="8"/>
    <b v="0"/>
    <x v="6"/>
    <n v="0.20125000000000001"/>
    <n v="100.625"/>
    <x v="1"/>
    <s v="plays"/>
    <x v="3739"/>
    <d v="2016-07-17T10:47:48"/>
  </r>
  <r>
    <n v="2000"/>
    <n v="358"/>
    <x v="2"/>
    <s v="US"/>
    <s v="USD"/>
    <n v="1407808438"/>
    <n v="1405217355"/>
    <b v="0"/>
    <n v="14"/>
    <b v="0"/>
    <x v="6"/>
    <n v="0.17899999999999999"/>
    <n v="25.571428571428573"/>
    <x v="1"/>
    <s v="plays"/>
    <x v="3740"/>
    <d v="2014-08-12T01:53:58"/>
  </r>
  <r>
    <n v="20000"/>
    <n v="0"/>
    <x v="2"/>
    <s v="US"/>
    <s v="USD"/>
    <n v="1450389950"/>
    <n v="1447797950"/>
    <b v="0"/>
    <n v="0"/>
    <b v="0"/>
    <x v="6"/>
    <n v="0"/>
    <e v="#DIV/0!"/>
    <x v="1"/>
    <s v="plays"/>
    <x v="3741"/>
    <d v="2015-12-17T22:05:50"/>
  </r>
  <r>
    <n v="5000"/>
    <n v="100"/>
    <x v="2"/>
    <s v="US"/>
    <s v="USD"/>
    <n v="1409980144"/>
    <n v="1407388144"/>
    <b v="0"/>
    <n v="4"/>
    <b v="0"/>
    <x v="6"/>
    <n v="0.02"/>
    <n v="25"/>
    <x v="1"/>
    <s v="plays"/>
    <x v="3742"/>
    <d v="2014-09-06T05:09:04"/>
  </r>
  <r>
    <n v="2200"/>
    <n v="0"/>
    <x v="2"/>
    <s v="US"/>
    <s v="USD"/>
    <n v="1404406964"/>
    <n v="1401814964"/>
    <b v="0"/>
    <n v="0"/>
    <b v="0"/>
    <x v="6"/>
    <n v="0"/>
    <e v="#DIV/0!"/>
    <x v="1"/>
    <s v="plays"/>
    <x v="3743"/>
    <d v="2014-07-03T17:02:44"/>
  </r>
  <r>
    <n v="1200"/>
    <n v="0"/>
    <x v="2"/>
    <s v="US"/>
    <s v="USD"/>
    <n v="1404532740"/>
    <n v="1401823952"/>
    <b v="0"/>
    <n v="0"/>
    <b v="0"/>
    <x v="6"/>
    <n v="0"/>
    <e v="#DIV/0!"/>
    <x v="1"/>
    <s v="plays"/>
    <x v="3744"/>
    <d v="2014-07-05T03:59:00"/>
  </r>
  <r>
    <n v="100"/>
    <n v="10"/>
    <x v="2"/>
    <s v="US"/>
    <s v="USD"/>
    <n v="1407689102"/>
    <n v="1405097102"/>
    <b v="0"/>
    <n v="1"/>
    <b v="0"/>
    <x v="6"/>
    <n v="0.1"/>
    <n v="10"/>
    <x v="1"/>
    <s v="plays"/>
    <x v="3745"/>
    <d v="2014-08-10T16:45:02"/>
  </r>
  <r>
    <n v="8500"/>
    <n v="202"/>
    <x v="2"/>
    <s v="US"/>
    <s v="USD"/>
    <n v="1475918439"/>
    <n v="1473326439"/>
    <b v="0"/>
    <n v="1"/>
    <b v="0"/>
    <x v="6"/>
    <n v="2.3764705882352941E-2"/>
    <n v="202"/>
    <x v="1"/>
    <s v="plays"/>
    <x v="3746"/>
    <d v="2016-10-08T09:20:39"/>
  </r>
  <r>
    <n v="2500"/>
    <n v="25"/>
    <x v="2"/>
    <s v="GB"/>
    <s v="GBP"/>
    <n v="1436137140"/>
    <n v="1433833896"/>
    <b v="0"/>
    <n v="1"/>
    <b v="0"/>
    <x v="6"/>
    <n v="0.01"/>
    <n v="25"/>
    <x v="1"/>
    <s v="plays"/>
    <x v="3747"/>
    <d v="2015-07-05T22:59:00"/>
  </r>
  <r>
    <n v="5000"/>
    <n v="5176"/>
    <x v="0"/>
    <s v="US"/>
    <s v="USD"/>
    <n v="1455602340"/>
    <n v="1453827436"/>
    <b v="0"/>
    <n v="52"/>
    <b v="1"/>
    <x v="40"/>
    <n v="1.0351999999999999"/>
    <n v="99.538461538461533"/>
    <x v="1"/>
    <s v="musical"/>
    <x v="3748"/>
    <d v="2016-02-16T05:59:00"/>
  </r>
  <r>
    <n v="500"/>
    <n v="525"/>
    <x v="0"/>
    <s v="US"/>
    <s v="USD"/>
    <n v="1461902340"/>
    <n v="1459220588"/>
    <b v="0"/>
    <n v="7"/>
    <b v="1"/>
    <x v="40"/>
    <n v="1.05"/>
    <n v="75"/>
    <x v="1"/>
    <s v="musical"/>
    <x v="3749"/>
    <d v="2016-04-29T03:59:00"/>
  </r>
  <r>
    <n v="6000"/>
    <n v="6027"/>
    <x v="0"/>
    <s v="US"/>
    <s v="USD"/>
    <n v="1423555140"/>
    <n v="1421105608"/>
    <b v="0"/>
    <n v="28"/>
    <b v="1"/>
    <x v="40"/>
    <n v="1.0044999999999999"/>
    <n v="215.25"/>
    <x v="1"/>
    <s v="musical"/>
    <x v="3750"/>
    <d v="2015-02-10T07:59:00"/>
  </r>
  <r>
    <n v="1000"/>
    <n v="1326"/>
    <x v="0"/>
    <s v="US"/>
    <s v="USD"/>
    <n v="1459641073"/>
    <n v="1454460673"/>
    <b v="0"/>
    <n v="11"/>
    <b v="1"/>
    <x v="40"/>
    <n v="1.3260000000000001"/>
    <n v="120.54545454545455"/>
    <x v="1"/>
    <s v="musical"/>
    <x v="3751"/>
    <d v="2016-04-02T23:51:13"/>
  </r>
  <r>
    <n v="500"/>
    <n v="565"/>
    <x v="0"/>
    <s v="GB"/>
    <s v="GBP"/>
    <n v="1476651600"/>
    <n v="1473189335"/>
    <b v="0"/>
    <n v="15"/>
    <b v="1"/>
    <x v="40"/>
    <n v="1.1299999999999999"/>
    <n v="37.666666666666664"/>
    <x v="1"/>
    <s v="musical"/>
    <x v="3752"/>
    <d v="2016-10-16T21:00:00"/>
  </r>
  <r>
    <n v="5000"/>
    <n v="5167"/>
    <x v="0"/>
    <s v="US"/>
    <s v="USD"/>
    <n v="1433289600"/>
    <n v="1430768800"/>
    <b v="0"/>
    <n v="30"/>
    <b v="1"/>
    <x v="40"/>
    <n v="1.0334000000000001"/>
    <n v="172.23333333333332"/>
    <x v="1"/>
    <s v="musical"/>
    <x v="3753"/>
    <d v="2015-06-03T00:00:00"/>
  </r>
  <r>
    <n v="2500"/>
    <n v="3000"/>
    <x v="0"/>
    <s v="US"/>
    <s v="USD"/>
    <n v="1406350740"/>
    <n v="1403125737"/>
    <b v="0"/>
    <n v="27"/>
    <b v="1"/>
    <x v="40"/>
    <n v="1.2"/>
    <n v="111.11111111111111"/>
    <x v="1"/>
    <s v="musical"/>
    <x v="3754"/>
    <d v="2014-07-26T04:59:00"/>
  </r>
  <r>
    <n v="550"/>
    <n v="713"/>
    <x v="0"/>
    <s v="GB"/>
    <s v="GBP"/>
    <n v="1460753307"/>
    <n v="1458161307"/>
    <b v="0"/>
    <n v="28"/>
    <b v="1"/>
    <x v="40"/>
    <n v="1.2963636363636364"/>
    <n v="25.464285714285715"/>
    <x v="1"/>
    <s v="musical"/>
    <x v="3755"/>
    <d v="2016-04-15T20:48:27"/>
  </r>
  <r>
    <n v="4500"/>
    <n v="4550"/>
    <x v="0"/>
    <s v="US"/>
    <s v="USD"/>
    <n v="1402515198"/>
    <n v="1399923198"/>
    <b v="0"/>
    <n v="17"/>
    <b v="1"/>
    <x v="40"/>
    <n v="1.0111111111111111"/>
    <n v="267.64705882352939"/>
    <x v="1"/>
    <s v="musical"/>
    <x v="3756"/>
    <d v="2014-06-11T19:33:18"/>
  </r>
  <r>
    <n v="3500"/>
    <n v="3798"/>
    <x v="0"/>
    <s v="US"/>
    <s v="USD"/>
    <n v="1417465515"/>
    <n v="1415737515"/>
    <b v="0"/>
    <n v="50"/>
    <b v="1"/>
    <x v="40"/>
    <n v="1.0851428571428572"/>
    <n v="75.959999999999994"/>
    <x v="1"/>
    <s v="musical"/>
    <x v="3757"/>
    <d v="2014-12-01T20:25:15"/>
  </r>
  <r>
    <n v="1500"/>
    <n v="1535"/>
    <x v="0"/>
    <s v="US"/>
    <s v="USD"/>
    <n v="1400475600"/>
    <n v="1397819938"/>
    <b v="0"/>
    <n v="26"/>
    <b v="1"/>
    <x v="40"/>
    <n v="1.0233333333333334"/>
    <n v="59.03846153846154"/>
    <x v="1"/>
    <s v="musical"/>
    <x v="3758"/>
    <d v="2014-05-19T05:00:00"/>
  </r>
  <r>
    <n v="4000"/>
    <n v="4409.7700000000004"/>
    <x v="0"/>
    <s v="US"/>
    <s v="USD"/>
    <n v="1440556553"/>
    <n v="1435372553"/>
    <b v="0"/>
    <n v="88"/>
    <b v="1"/>
    <x v="40"/>
    <n v="1.1024425000000002"/>
    <n v="50.111022727272733"/>
    <x v="1"/>
    <s v="musical"/>
    <x v="3759"/>
    <d v="2015-08-26T02:35:53"/>
  </r>
  <r>
    <n v="5000"/>
    <n v="5050.7700000000004"/>
    <x v="0"/>
    <s v="US"/>
    <s v="USD"/>
    <n v="1399293386"/>
    <n v="1397133386"/>
    <b v="0"/>
    <n v="91"/>
    <b v="1"/>
    <x v="40"/>
    <n v="1.010154"/>
    <n v="55.502967032967035"/>
    <x v="1"/>
    <s v="musical"/>
    <x v="3760"/>
    <d v="2014-05-05T12:36:26"/>
  </r>
  <r>
    <n v="500"/>
    <n v="500"/>
    <x v="0"/>
    <s v="GB"/>
    <s v="GBP"/>
    <n v="1439247600"/>
    <n v="1434625937"/>
    <b v="0"/>
    <n v="3"/>
    <b v="1"/>
    <x v="40"/>
    <n v="1"/>
    <n v="166.66666666666666"/>
    <x v="1"/>
    <s v="musical"/>
    <x v="3761"/>
    <d v="2015-08-10T23:00:00"/>
  </r>
  <r>
    <n v="1250"/>
    <n v="1328"/>
    <x v="0"/>
    <s v="GB"/>
    <s v="GBP"/>
    <n v="1438543889"/>
    <n v="1436383889"/>
    <b v="0"/>
    <n v="28"/>
    <b v="1"/>
    <x v="40"/>
    <n v="1.0624"/>
    <n v="47.428571428571431"/>
    <x v="1"/>
    <s v="musical"/>
    <x v="3762"/>
    <d v="2015-08-02T19:31:29"/>
  </r>
  <r>
    <n v="5000"/>
    <n v="5000"/>
    <x v="0"/>
    <s v="US"/>
    <s v="USD"/>
    <n v="1427907626"/>
    <n v="1425319226"/>
    <b v="0"/>
    <n v="77"/>
    <b v="1"/>
    <x v="40"/>
    <n v="1"/>
    <n v="64.935064935064929"/>
    <x v="1"/>
    <s v="musical"/>
    <x v="3763"/>
    <d v="2015-04-01T17:00:26"/>
  </r>
  <r>
    <n v="1500"/>
    <n v="1500"/>
    <x v="0"/>
    <s v="US"/>
    <s v="USD"/>
    <n v="1464482160"/>
    <n v="1462824832"/>
    <b v="0"/>
    <n v="27"/>
    <b v="1"/>
    <x v="40"/>
    <n v="1"/>
    <n v="55.555555555555557"/>
    <x v="1"/>
    <s v="musical"/>
    <x v="3764"/>
    <d v="2016-05-29T00:36:00"/>
  </r>
  <r>
    <n v="7000"/>
    <n v="7942"/>
    <x v="0"/>
    <s v="US"/>
    <s v="USD"/>
    <n v="1406745482"/>
    <n v="1404153482"/>
    <b v="0"/>
    <n v="107"/>
    <b v="1"/>
    <x v="40"/>
    <n v="1.1345714285714286"/>
    <n v="74.224299065420567"/>
    <x v="1"/>
    <s v="musical"/>
    <x v="3765"/>
    <d v="2014-07-30T18:38:02"/>
  </r>
  <r>
    <n v="10000"/>
    <n v="10265.01"/>
    <x v="0"/>
    <s v="US"/>
    <s v="USD"/>
    <n v="1404360045"/>
    <n v="1401336045"/>
    <b v="0"/>
    <n v="96"/>
    <b v="1"/>
    <x v="40"/>
    <n v="1.0265010000000001"/>
    <n v="106.9271875"/>
    <x v="1"/>
    <s v="musical"/>
    <x v="3766"/>
    <d v="2014-07-03T04:00:45"/>
  </r>
  <r>
    <n v="2000"/>
    <n v="2335"/>
    <x v="0"/>
    <s v="US"/>
    <s v="USD"/>
    <n v="1425185940"/>
    <n v="1423960097"/>
    <b v="0"/>
    <n v="56"/>
    <b v="1"/>
    <x v="40"/>
    <n v="1.1675"/>
    <n v="41.696428571428569"/>
    <x v="1"/>
    <s v="musical"/>
    <x v="3767"/>
    <d v="2015-03-01T04:59:00"/>
  </r>
  <r>
    <n v="4000"/>
    <n v="4306.1099999999997"/>
    <x v="0"/>
    <s v="US"/>
    <s v="USD"/>
    <n v="1402594090"/>
    <n v="1400002090"/>
    <b v="0"/>
    <n v="58"/>
    <b v="1"/>
    <x v="40"/>
    <n v="1.0765274999999999"/>
    <n v="74.243275862068955"/>
    <x v="1"/>
    <s v="musical"/>
    <x v="3768"/>
    <d v="2014-06-12T17:28:10"/>
  </r>
  <r>
    <n v="1100"/>
    <n v="1100"/>
    <x v="0"/>
    <s v="US"/>
    <s v="USD"/>
    <n v="1460730079"/>
    <n v="1458138079"/>
    <b v="0"/>
    <n v="15"/>
    <b v="1"/>
    <x v="40"/>
    <n v="1"/>
    <n v="73.333333333333329"/>
    <x v="1"/>
    <s v="musical"/>
    <x v="3769"/>
    <d v="2016-04-15T14:21:19"/>
  </r>
  <r>
    <n v="2000"/>
    <n v="2000"/>
    <x v="0"/>
    <s v="GB"/>
    <s v="GBP"/>
    <n v="1434234010"/>
    <n v="1431642010"/>
    <b v="0"/>
    <n v="20"/>
    <b v="1"/>
    <x v="40"/>
    <n v="1"/>
    <n v="100"/>
    <x v="1"/>
    <s v="musical"/>
    <x v="3770"/>
    <d v="2015-06-13T22:20:10"/>
  </r>
  <r>
    <n v="1000"/>
    <n v="1460"/>
    <x v="0"/>
    <s v="US"/>
    <s v="USD"/>
    <n v="1463529600"/>
    <n v="1462307652"/>
    <b v="0"/>
    <n v="38"/>
    <b v="1"/>
    <x v="40"/>
    <n v="1.46"/>
    <n v="38.421052631578945"/>
    <x v="1"/>
    <s v="musical"/>
    <x v="3771"/>
    <d v="2016-05-18T00:00:00"/>
  </r>
  <r>
    <n v="5000"/>
    <n v="5510"/>
    <x v="0"/>
    <s v="US"/>
    <s v="USD"/>
    <n v="1480399200"/>
    <n v="1478616506"/>
    <b v="0"/>
    <n v="33"/>
    <b v="1"/>
    <x v="40"/>
    <n v="1.1020000000000001"/>
    <n v="166.96969696969697"/>
    <x v="1"/>
    <s v="musical"/>
    <x v="3772"/>
    <d v="2016-11-29T06:00:00"/>
  </r>
  <r>
    <n v="5000"/>
    <n v="5410"/>
    <x v="0"/>
    <s v="US"/>
    <s v="USD"/>
    <n v="1479175680"/>
    <n v="1476317247"/>
    <b v="0"/>
    <n v="57"/>
    <b v="1"/>
    <x v="40"/>
    <n v="1.0820000000000001"/>
    <n v="94.912280701754383"/>
    <x v="1"/>
    <s v="musical"/>
    <x v="3773"/>
    <d v="2016-11-15T02:08:00"/>
  </r>
  <r>
    <n v="2500"/>
    <n v="2500"/>
    <x v="0"/>
    <s v="CA"/>
    <s v="CAD"/>
    <n v="1428606055"/>
    <n v="1427223655"/>
    <b v="0"/>
    <n v="25"/>
    <b v="1"/>
    <x v="40"/>
    <n v="1"/>
    <n v="100"/>
    <x v="1"/>
    <s v="musical"/>
    <x v="3774"/>
    <d v="2015-04-09T19:00:55"/>
  </r>
  <r>
    <n v="2000"/>
    <n v="2005"/>
    <x v="0"/>
    <s v="US"/>
    <s v="USD"/>
    <n v="1428552000"/>
    <n v="1426199843"/>
    <b v="0"/>
    <n v="14"/>
    <b v="1"/>
    <x v="40"/>
    <n v="1.0024999999999999"/>
    <n v="143.21428571428572"/>
    <x v="1"/>
    <s v="musical"/>
    <x v="3775"/>
    <d v="2015-04-09T04:00:00"/>
  </r>
  <r>
    <n v="8000"/>
    <n v="8537"/>
    <x v="0"/>
    <s v="US"/>
    <s v="USD"/>
    <n v="1406854800"/>
    <n v="1403599778"/>
    <b v="0"/>
    <n v="94"/>
    <b v="1"/>
    <x v="40"/>
    <n v="1.0671250000000001"/>
    <n v="90.819148936170208"/>
    <x v="1"/>
    <s v="musical"/>
    <x v="3776"/>
    <d v="2014-08-01T01:00:00"/>
  </r>
  <r>
    <n v="2000"/>
    <n v="2864"/>
    <x v="0"/>
    <s v="US"/>
    <s v="USD"/>
    <n v="1411790400"/>
    <n v="1409884821"/>
    <b v="0"/>
    <n v="59"/>
    <b v="1"/>
    <x v="40"/>
    <n v="1.4319999999999999"/>
    <n v="48.542372881355931"/>
    <x v="1"/>
    <s v="musical"/>
    <x v="3777"/>
    <d v="2014-09-27T04:00:00"/>
  </r>
  <r>
    <n v="2400"/>
    <n v="2521"/>
    <x v="0"/>
    <s v="US"/>
    <s v="USD"/>
    <n v="1423942780"/>
    <n v="1418758780"/>
    <b v="0"/>
    <n v="36"/>
    <b v="1"/>
    <x v="40"/>
    <n v="1.0504166666666668"/>
    <n v="70.027777777777771"/>
    <x v="1"/>
    <s v="musical"/>
    <x v="3778"/>
    <d v="2015-02-14T19:39:40"/>
  </r>
  <r>
    <n v="15000"/>
    <n v="15597"/>
    <x v="0"/>
    <s v="US"/>
    <s v="USD"/>
    <n v="1459010340"/>
    <n v="1456421940"/>
    <b v="0"/>
    <n v="115"/>
    <b v="1"/>
    <x v="40"/>
    <n v="1.0398000000000001"/>
    <n v="135.62608695652173"/>
    <x v="1"/>
    <s v="musical"/>
    <x v="3779"/>
    <d v="2016-03-26T16:39:00"/>
  </r>
  <r>
    <n v="2500"/>
    <n v="3000"/>
    <x v="0"/>
    <s v="US"/>
    <s v="USD"/>
    <n v="1436817960"/>
    <n v="1433999785"/>
    <b v="0"/>
    <n v="30"/>
    <b v="1"/>
    <x v="40"/>
    <n v="1.2"/>
    <n v="100"/>
    <x v="1"/>
    <s v="musical"/>
    <x v="3780"/>
    <d v="2015-07-13T20:06:00"/>
  </r>
  <r>
    <n v="4500"/>
    <n v="4935"/>
    <x v="0"/>
    <s v="US"/>
    <s v="USD"/>
    <n v="1410210685"/>
    <n v="1408050685"/>
    <b v="0"/>
    <n v="52"/>
    <b v="1"/>
    <x v="40"/>
    <n v="1.0966666666666667"/>
    <n v="94.90384615384616"/>
    <x v="1"/>
    <s v="musical"/>
    <x v="3781"/>
    <d v="2014-09-08T21:11:25"/>
  </r>
  <r>
    <n v="2000"/>
    <n v="2035"/>
    <x v="0"/>
    <s v="GB"/>
    <s v="GBP"/>
    <n v="1469401200"/>
    <n v="1466887297"/>
    <b v="0"/>
    <n v="27"/>
    <b v="1"/>
    <x v="40"/>
    <n v="1.0175000000000001"/>
    <n v="75.370370370370367"/>
    <x v="1"/>
    <s v="musical"/>
    <x v="3782"/>
    <d v="2016-07-24T23:00:00"/>
  </r>
  <r>
    <n v="1200"/>
    <n v="1547"/>
    <x v="0"/>
    <s v="US"/>
    <s v="USD"/>
    <n v="1458057600"/>
    <n v="1455938520"/>
    <b v="0"/>
    <n v="24"/>
    <b v="1"/>
    <x v="40"/>
    <n v="1.2891666666666666"/>
    <n v="64.458333333333329"/>
    <x v="1"/>
    <s v="musical"/>
    <x v="3783"/>
    <d v="2016-03-15T16:00:00"/>
  </r>
  <r>
    <n v="1000"/>
    <n v="1150"/>
    <x v="0"/>
    <s v="CA"/>
    <s v="CAD"/>
    <n v="1468193532"/>
    <n v="1465601532"/>
    <b v="0"/>
    <n v="10"/>
    <b v="1"/>
    <x v="40"/>
    <n v="1.1499999999999999"/>
    <n v="115"/>
    <x v="1"/>
    <s v="musical"/>
    <x v="3784"/>
    <d v="2016-07-10T23:32:12"/>
  </r>
  <r>
    <n v="2000"/>
    <n v="3015"/>
    <x v="0"/>
    <s v="GB"/>
    <s v="GBP"/>
    <n v="1470132180"/>
    <n v="1467040769"/>
    <b v="0"/>
    <n v="30"/>
    <b v="1"/>
    <x v="40"/>
    <n v="1.5075000000000001"/>
    <n v="100.5"/>
    <x v="1"/>
    <s v="musical"/>
    <x v="3785"/>
    <d v="2016-08-02T10:03:00"/>
  </r>
  <r>
    <n v="6000"/>
    <n v="6658"/>
    <x v="0"/>
    <s v="US"/>
    <s v="USD"/>
    <n v="1464310475"/>
    <n v="1461718475"/>
    <b v="0"/>
    <n v="71"/>
    <b v="1"/>
    <x v="40"/>
    <n v="1.1096666666666666"/>
    <n v="93.774647887323937"/>
    <x v="1"/>
    <s v="musical"/>
    <x v="3786"/>
    <d v="2016-05-27T00:54:35"/>
  </r>
  <r>
    <n v="350"/>
    <n v="351"/>
    <x v="0"/>
    <s v="US"/>
    <s v="USD"/>
    <n v="1436587140"/>
    <n v="1434113406"/>
    <b v="0"/>
    <n v="10"/>
    <b v="1"/>
    <x v="40"/>
    <n v="1.0028571428571429"/>
    <n v="35.1"/>
    <x v="1"/>
    <s v="musical"/>
    <x v="3787"/>
    <d v="2015-07-11T03:59:00"/>
  </r>
  <r>
    <n v="75000"/>
    <n v="500"/>
    <x v="2"/>
    <s v="US"/>
    <s v="USD"/>
    <n v="1450887480"/>
    <n v="1448469719"/>
    <b v="0"/>
    <n v="1"/>
    <b v="0"/>
    <x v="40"/>
    <n v="6.6666666666666671E-3"/>
    <n v="500"/>
    <x v="1"/>
    <s v="musical"/>
    <x v="3788"/>
    <d v="2015-12-23T16:18:00"/>
  </r>
  <r>
    <n v="3550"/>
    <n v="116"/>
    <x v="2"/>
    <s v="GB"/>
    <s v="GBP"/>
    <n v="1434395418"/>
    <n v="1431630618"/>
    <b v="0"/>
    <n v="4"/>
    <b v="0"/>
    <x v="40"/>
    <n v="3.267605633802817E-2"/>
    <n v="29"/>
    <x v="1"/>
    <s v="musical"/>
    <x v="3789"/>
    <d v="2015-06-15T19:10:18"/>
  </r>
  <r>
    <n v="15000"/>
    <n v="0"/>
    <x v="2"/>
    <s v="US"/>
    <s v="USD"/>
    <n v="1479834023"/>
    <n v="1477238423"/>
    <b v="0"/>
    <n v="0"/>
    <b v="0"/>
    <x v="40"/>
    <n v="0"/>
    <e v="#DIV/0!"/>
    <x v="1"/>
    <s v="musical"/>
    <x v="3790"/>
    <d v="2016-11-22T17:00:23"/>
  </r>
  <r>
    <n v="1500"/>
    <n v="0"/>
    <x v="2"/>
    <s v="US"/>
    <s v="USD"/>
    <n v="1404664592"/>
    <n v="1399480592"/>
    <b v="0"/>
    <n v="0"/>
    <b v="0"/>
    <x v="40"/>
    <n v="0"/>
    <e v="#DIV/0!"/>
    <x v="1"/>
    <s v="musical"/>
    <x v="3791"/>
    <d v="2014-07-06T16:36:32"/>
  </r>
  <r>
    <n v="12500"/>
    <n v="35"/>
    <x v="2"/>
    <s v="US"/>
    <s v="USD"/>
    <n v="1436957022"/>
    <n v="1434365022"/>
    <b v="0"/>
    <n v="2"/>
    <b v="0"/>
    <x v="40"/>
    <n v="2.8E-3"/>
    <n v="17.5"/>
    <x v="1"/>
    <s v="musical"/>
    <x v="3792"/>
    <d v="2015-07-15T10:43:42"/>
  </r>
  <r>
    <n v="7000"/>
    <n v="4176"/>
    <x v="2"/>
    <s v="US"/>
    <s v="USD"/>
    <n v="1418769129"/>
    <n v="1416954729"/>
    <b v="0"/>
    <n v="24"/>
    <b v="0"/>
    <x v="40"/>
    <n v="0.59657142857142853"/>
    <n v="174"/>
    <x v="1"/>
    <s v="musical"/>
    <x v="3793"/>
    <d v="2014-12-16T22:32:09"/>
  </r>
  <r>
    <n v="5000"/>
    <n v="50"/>
    <x v="2"/>
    <s v="GB"/>
    <s v="GBP"/>
    <n v="1433685354"/>
    <n v="1431093354"/>
    <b v="0"/>
    <n v="1"/>
    <b v="0"/>
    <x v="40"/>
    <n v="0.01"/>
    <n v="50"/>
    <x v="1"/>
    <s v="musical"/>
    <x v="3794"/>
    <d v="2015-06-07T13:55:54"/>
  </r>
  <r>
    <n v="600"/>
    <n v="10"/>
    <x v="2"/>
    <s v="GB"/>
    <s v="GBP"/>
    <n v="1440801000"/>
    <n v="1437042490"/>
    <b v="0"/>
    <n v="2"/>
    <b v="0"/>
    <x v="40"/>
    <n v="1.6666666666666666E-2"/>
    <n v="5"/>
    <x v="1"/>
    <s v="musical"/>
    <x v="3795"/>
    <d v="2015-08-28T22:30:00"/>
  </r>
  <r>
    <n v="22500"/>
    <n v="1"/>
    <x v="2"/>
    <s v="US"/>
    <s v="USD"/>
    <n v="1484354556"/>
    <n v="1479170556"/>
    <b v="0"/>
    <n v="1"/>
    <b v="0"/>
    <x v="40"/>
    <n v="4.4444444444444447E-5"/>
    <n v="1"/>
    <x v="1"/>
    <s v="musical"/>
    <x v="3796"/>
    <d v="2017-01-14T00:42:36"/>
  </r>
  <r>
    <n v="6000"/>
    <n v="5380"/>
    <x v="2"/>
    <s v="US"/>
    <s v="USD"/>
    <n v="1429564165"/>
    <n v="1426972165"/>
    <b v="0"/>
    <n v="37"/>
    <b v="0"/>
    <x v="40"/>
    <n v="0.89666666666666661"/>
    <n v="145.40540540540542"/>
    <x v="1"/>
    <s v="musical"/>
    <x v="3797"/>
    <d v="2015-04-20T21:09:25"/>
  </r>
  <r>
    <n v="70000"/>
    <n v="1025"/>
    <x v="2"/>
    <s v="US"/>
    <s v="USD"/>
    <n v="1407691248"/>
    <n v="1405099248"/>
    <b v="0"/>
    <n v="5"/>
    <b v="0"/>
    <x v="40"/>
    <n v="1.4642857142857143E-2"/>
    <n v="205"/>
    <x v="1"/>
    <s v="musical"/>
    <x v="3798"/>
    <d v="2014-08-10T17:20:48"/>
  </r>
  <r>
    <n v="10000"/>
    <n v="402"/>
    <x v="2"/>
    <s v="US"/>
    <s v="USD"/>
    <n v="1457734843"/>
    <n v="1455142843"/>
    <b v="0"/>
    <n v="4"/>
    <b v="0"/>
    <x v="40"/>
    <n v="4.02E-2"/>
    <n v="100.5"/>
    <x v="1"/>
    <s v="musical"/>
    <x v="3799"/>
    <d v="2016-03-11T22:20:43"/>
  </r>
  <r>
    <n v="22000"/>
    <n v="881"/>
    <x v="2"/>
    <s v="US"/>
    <s v="USD"/>
    <n v="1420952340"/>
    <n v="1418146883"/>
    <b v="0"/>
    <n v="16"/>
    <b v="0"/>
    <x v="40"/>
    <n v="4.0045454545454544E-2"/>
    <n v="55.0625"/>
    <x v="1"/>
    <s v="musical"/>
    <x v="3800"/>
    <d v="2015-01-11T04:59:00"/>
  </r>
  <r>
    <n v="5000"/>
    <n v="426"/>
    <x v="2"/>
    <s v="US"/>
    <s v="USD"/>
    <n v="1420215216"/>
    <n v="1417536816"/>
    <b v="0"/>
    <n v="9"/>
    <b v="0"/>
    <x v="40"/>
    <n v="8.5199999999999998E-2"/>
    <n v="47.333333333333336"/>
    <x v="1"/>
    <s v="musical"/>
    <x v="3801"/>
    <d v="2015-01-02T16:13:36"/>
  </r>
  <r>
    <n v="3000"/>
    <n v="0"/>
    <x v="2"/>
    <s v="US"/>
    <s v="USD"/>
    <n v="1445482906"/>
    <n v="1442890906"/>
    <b v="0"/>
    <n v="0"/>
    <b v="0"/>
    <x v="40"/>
    <n v="0"/>
    <e v="#DIV/0!"/>
    <x v="1"/>
    <s v="musical"/>
    <x v="3802"/>
    <d v="2015-10-22T03:01:46"/>
  </r>
  <r>
    <n v="12000"/>
    <n v="2358"/>
    <x v="2"/>
    <s v="US"/>
    <s v="USD"/>
    <n v="1457133568"/>
    <n v="1454541568"/>
    <b v="0"/>
    <n v="40"/>
    <b v="0"/>
    <x v="40"/>
    <n v="0.19650000000000001"/>
    <n v="58.95"/>
    <x v="1"/>
    <s v="musical"/>
    <x v="3803"/>
    <d v="2016-03-04T23:19:28"/>
  </r>
  <r>
    <n v="8000"/>
    <n v="0"/>
    <x v="2"/>
    <s v="US"/>
    <s v="USD"/>
    <n v="1469948400"/>
    <n v="1465172024"/>
    <b v="0"/>
    <n v="0"/>
    <b v="0"/>
    <x v="40"/>
    <n v="0"/>
    <e v="#DIV/0!"/>
    <x v="1"/>
    <s v="musical"/>
    <x v="3804"/>
    <d v="2016-07-31T07:00:00"/>
  </r>
  <r>
    <n v="150000"/>
    <n v="3"/>
    <x v="2"/>
    <s v="US"/>
    <s v="USD"/>
    <n v="1411852640"/>
    <n v="1406668640"/>
    <b v="0"/>
    <n v="2"/>
    <b v="0"/>
    <x v="40"/>
    <n v="2.0000000000000002E-5"/>
    <n v="1.5"/>
    <x v="1"/>
    <s v="musical"/>
    <x v="3805"/>
    <d v="2014-09-27T21:17:20"/>
  </r>
  <r>
    <n v="7500"/>
    <n v="5"/>
    <x v="2"/>
    <s v="AU"/>
    <s v="AUD"/>
    <n v="1404022381"/>
    <n v="1402294381"/>
    <b v="0"/>
    <n v="1"/>
    <b v="0"/>
    <x v="40"/>
    <n v="6.6666666666666664E-4"/>
    <n v="5"/>
    <x v="1"/>
    <s v="musical"/>
    <x v="3806"/>
    <d v="2014-06-29T06:13:01"/>
  </r>
  <r>
    <n v="1500"/>
    <n v="455"/>
    <x v="2"/>
    <s v="US"/>
    <s v="USD"/>
    <n v="1428097739"/>
    <n v="1427492939"/>
    <b v="0"/>
    <n v="9"/>
    <b v="0"/>
    <x v="40"/>
    <n v="0.30333333333333334"/>
    <n v="50.555555555555557"/>
    <x v="1"/>
    <s v="musical"/>
    <x v="3807"/>
    <d v="2015-04-03T21:48:59"/>
  </r>
  <r>
    <n v="1000"/>
    <n v="1000"/>
    <x v="0"/>
    <s v="GB"/>
    <s v="GBP"/>
    <n v="1429955619"/>
    <n v="1424775219"/>
    <b v="0"/>
    <n v="24"/>
    <b v="1"/>
    <x v="6"/>
    <n v="1"/>
    <n v="41.666666666666664"/>
    <x v="1"/>
    <s v="plays"/>
    <x v="3808"/>
    <d v="2015-04-25T09:53:39"/>
  </r>
  <r>
    <n v="2000"/>
    <n v="2025"/>
    <x v="0"/>
    <s v="GB"/>
    <s v="GBP"/>
    <n v="1406761200"/>
    <n v="1402403907"/>
    <b v="0"/>
    <n v="38"/>
    <b v="1"/>
    <x v="6"/>
    <n v="1.0125"/>
    <n v="53.289473684210527"/>
    <x v="1"/>
    <s v="plays"/>
    <x v="3809"/>
    <d v="2014-07-30T23:00:00"/>
  </r>
  <r>
    <n v="1500"/>
    <n v="1826"/>
    <x v="0"/>
    <s v="US"/>
    <s v="USD"/>
    <n v="1426965758"/>
    <n v="1424377358"/>
    <b v="0"/>
    <n v="26"/>
    <b v="1"/>
    <x v="6"/>
    <n v="1.2173333333333334"/>
    <n v="70.230769230769226"/>
    <x v="1"/>
    <s v="plays"/>
    <x v="3810"/>
    <d v="2015-03-21T19:22:38"/>
  </r>
  <r>
    <n v="250"/>
    <n v="825"/>
    <x v="0"/>
    <s v="GB"/>
    <s v="GBP"/>
    <n v="1464692400"/>
    <n v="1461769373"/>
    <b v="0"/>
    <n v="19"/>
    <b v="1"/>
    <x v="6"/>
    <n v="3.3"/>
    <n v="43.421052631578945"/>
    <x v="1"/>
    <s v="plays"/>
    <x v="3811"/>
    <d v="2016-05-31T11:00:00"/>
  </r>
  <r>
    <n v="2000"/>
    <n v="2191"/>
    <x v="0"/>
    <s v="CA"/>
    <s v="CAD"/>
    <n v="1433131140"/>
    <n v="1429120908"/>
    <b v="0"/>
    <n v="11"/>
    <b v="1"/>
    <x v="6"/>
    <n v="1.0954999999999999"/>
    <n v="199.18181818181819"/>
    <x v="1"/>
    <s v="plays"/>
    <x v="3812"/>
    <d v="2015-06-01T03:59:00"/>
  </r>
  <r>
    <n v="2100"/>
    <n v="2119.9899999999998"/>
    <x v="0"/>
    <s v="US"/>
    <s v="USD"/>
    <n v="1465940580"/>
    <n v="1462603021"/>
    <b v="0"/>
    <n v="27"/>
    <b v="1"/>
    <x v="6"/>
    <n v="1.0095190476190474"/>
    <n v="78.518148148148143"/>
    <x v="1"/>
    <s v="plays"/>
    <x v="3813"/>
    <d v="2016-06-14T21:43:00"/>
  </r>
  <r>
    <n v="1500"/>
    <n v="2102"/>
    <x v="0"/>
    <s v="US"/>
    <s v="USD"/>
    <n v="1427860740"/>
    <n v="1424727712"/>
    <b v="0"/>
    <n v="34"/>
    <b v="1"/>
    <x v="6"/>
    <n v="1.4013333333333333"/>
    <n v="61.823529411764703"/>
    <x v="1"/>
    <s v="plays"/>
    <x v="3814"/>
    <d v="2015-04-01T03:59:00"/>
  </r>
  <r>
    <n v="1000"/>
    <n v="1000.01"/>
    <x v="0"/>
    <s v="GB"/>
    <s v="GBP"/>
    <n v="1440111600"/>
    <n v="1437545657"/>
    <b v="0"/>
    <n v="20"/>
    <b v="1"/>
    <x v="6"/>
    <n v="1.0000100000000001"/>
    <n v="50.000500000000002"/>
    <x v="1"/>
    <s v="plays"/>
    <x v="3815"/>
    <d v="2015-08-20T23:00:00"/>
  </r>
  <r>
    <n v="1500"/>
    <n v="1788.57"/>
    <x v="0"/>
    <s v="US"/>
    <s v="USD"/>
    <n v="1405614823"/>
    <n v="1403022823"/>
    <b v="0"/>
    <n v="37"/>
    <b v="1"/>
    <x v="6"/>
    <n v="1.19238"/>
    <n v="48.339729729729726"/>
    <x v="1"/>
    <s v="plays"/>
    <x v="3816"/>
    <d v="2014-07-17T16:33:43"/>
  </r>
  <r>
    <n v="2000"/>
    <n v="2145"/>
    <x v="0"/>
    <s v="US"/>
    <s v="USD"/>
    <n v="1445659140"/>
    <n v="1444236216"/>
    <b v="0"/>
    <n v="20"/>
    <b v="1"/>
    <x v="6"/>
    <n v="1.0725"/>
    <n v="107.25"/>
    <x v="1"/>
    <s v="plays"/>
    <x v="3817"/>
    <d v="2015-10-24T03:59:00"/>
  </r>
  <r>
    <n v="250"/>
    <n v="570"/>
    <x v="0"/>
    <s v="US"/>
    <s v="USD"/>
    <n v="1426187582"/>
    <n v="1423599182"/>
    <b v="0"/>
    <n v="10"/>
    <b v="1"/>
    <x v="6"/>
    <n v="2.2799999999999998"/>
    <n v="57"/>
    <x v="1"/>
    <s v="plays"/>
    <x v="3818"/>
    <d v="2015-03-12T19:13:02"/>
  </r>
  <r>
    <n v="1000"/>
    <n v="1064"/>
    <x v="0"/>
    <s v="US"/>
    <s v="USD"/>
    <n v="1437166920"/>
    <n v="1435554104"/>
    <b v="0"/>
    <n v="26"/>
    <b v="1"/>
    <x v="6"/>
    <n v="1.0640000000000001"/>
    <n v="40.92307692307692"/>
    <x v="1"/>
    <s v="plays"/>
    <x v="3819"/>
    <d v="2015-07-17T21:02:00"/>
  </r>
  <r>
    <n v="300"/>
    <n v="430"/>
    <x v="0"/>
    <s v="GB"/>
    <s v="GBP"/>
    <n v="1436110717"/>
    <n v="1433518717"/>
    <b v="0"/>
    <n v="20"/>
    <b v="1"/>
    <x v="6"/>
    <n v="1.4333333333333333"/>
    <n v="21.5"/>
    <x v="1"/>
    <s v="plays"/>
    <x v="3820"/>
    <d v="2015-07-05T15:38:37"/>
  </r>
  <r>
    <n v="3500"/>
    <n v="3659"/>
    <x v="0"/>
    <s v="US"/>
    <s v="USD"/>
    <n v="1451881207"/>
    <n v="1449116407"/>
    <b v="0"/>
    <n v="46"/>
    <b v="1"/>
    <x v="6"/>
    <n v="1.0454285714285714"/>
    <n v="79.543478260869563"/>
    <x v="1"/>
    <s v="plays"/>
    <x v="3821"/>
    <d v="2016-01-04T04:20:07"/>
  </r>
  <r>
    <n v="5000"/>
    <n v="5501"/>
    <x v="0"/>
    <s v="DE"/>
    <s v="EUR"/>
    <n v="1453244340"/>
    <n v="1448136417"/>
    <b v="0"/>
    <n v="76"/>
    <b v="1"/>
    <x v="6"/>
    <n v="1.1002000000000001"/>
    <n v="72.381578947368425"/>
    <x v="1"/>
    <s v="plays"/>
    <x v="3822"/>
    <d v="2016-01-19T22:59:00"/>
  </r>
  <r>
    <n v="2500"/>
    <n v="2650"/>
    <x v="0"/>
    <s v="US"/>
    <s v="USD"/>
    <n v="1437364740"/>
    <n v="1434405044"/>
    <b v="0"/>
    <n v="41"/>
    <b v="1"/>
    <x v="6"/>
    <n v="1.06"/>
    <n v="64.634146341463421"/>
    <x v="1"/>
    <s v="plays"/>
    <x v="3823"/>
    <d v="2015-07-20T03:59:00"/>
  </r>
  <r>
    <n v="250"/>
    <n v="270"/>
    <x v="0"/>
    <s v="GB"/>
    <s v="GBP"/>
    <n v="1470058860"/>
    <n v="1469026903"/>
    <b v="0"/>
    <n v="7"/>
    <b v="1"/>
    <x v="6"/>
    <n v="1.08"/>
    <n v="38.571428571428569"/>
    <x v="1"/>
    <s v="plays"/>
    <x v="3824"/>
    <d v="2016-08-01T13:41:00"/>
  </r>
  <r>
    <n v="5000"/>
    <n v="5271"/>
    <x v="0"/>
    <s v="US"/>
    <s v="USD"/>
    <n v="1434505214"/>
    <n v="1432690814"/>
    <b v="0"/>
    <n v="49"/>
    <b v="1"/>
    <x v="6"/>
    <n v="1.0542"/>
    <n v="107.57142857142857"/>
    <x v="1"/>
    <s v="plays"/>
    <x v="3825"/>
    <d v="2015-06-17T01:40:14"/>
  </r>
  <r>
    <n v="600"/>
    <n v="715"/>
    <x v="0"/>
    <s v="GB"/>
    <s v="GBP"/>
    <n v="1430993394"/>
    <n v="1428401394"/>
    <b v="0"/>
    <n v="26"/>
    <b v="1"/>
    <x v="6"/>
    <n v="1.1916666666666667"/>
    <n v="27.5"/>
    <x v="1"/>
    <s v="plays"/>
    <x v="3826"/>
    <d v="2015-05-07T10:09:54"/>
  </r>
  <r>
    <n v="3000"/>
    <n v="4580"/>
    <x v="0"/>
    <s v="GB"/>
    <s v="GBP"/>
    <n v="1427414400"/>
    <n v="1422656201"/>
    <b v="0"/>
    <n v="65"/>
    <b v="1"/>
    <x v="6"/>
    <n v="1.5266666666666666"/>
    <n v="70.461538461538467"/>
    <x v="1"/>
    <s v="plays"/>
    <x v="3827"/>
    <d v="2015-03-27T00:00:00"/>
  </r>
  <r>
    <n v="5000"/>
    <n v="5000"/>
    <x v="0"/>
    <s v="US"/>
    <s v="USD"/>
    <n v="1420033187"/>
    <n v="1414845587"/>
    <b v="0"/>
    <n v="28"/>
    <b v="1"/>
    <x v="6"/>
    <n v="1"/>
    <n v="178.57142857142858"/>
    <x v="1"/>
    <s v="plays"/>
    <x v="3828"/>
    <d v="2014-12-31T13:39:47"/>
  </r>
  <r>
    <n v="500"/>
    <n v="501"/>
    <x v="0"/>
    <s v="US"/>
    <s v="USD"/>
    <n v="1472676371"/>
    <n v="1470948371"/>
    <b v="0"/>
    <n v="8"/>
    <b v="1"/>
    <x v="6"/>
    <n v="1.002"/>
    <n v="62.625"/>
    <x v="1"/>
    <s v="plays"/>
    <x v="3829"/>
    <d v="2016-08-31T20:46:11"/>
  </r>
  <r>
    <n v="100"/>
    <n v="225"/>
    <x v="0"/>
    <s v="US"/>
    <s v="USD"/>
    <n v="1464371211"/>
    <n v="1463161611"/>
    <b v="0"/>
    <n v="3"/>
    <b v="1"/>
    <x v="6"/>
    <n v="2.25"/>
    <n v="75"/>
    <x v="1"/>
    <s v="plays"/>
    <x v="3830"/>
    <d v="2016-05-27T17:46:51"/>
  </r>
  <r>
    <n v="500"/>
    <n v="530.11"/>
    <x v="0"/>
    <s v="US"/>
    <s v="USD"/>
    <n v="1415222545"/>
    <n v="1413404545"/>
    <b v="0"/>
    <n v="9"/>
    <b v="1"/>
    <x v="6"/>
    <n v="1.0602199999999999"/>
    <n v="58.901111111111113"/>
    <x v="1"/>
    <s v="plays"/>
    <x v="3831"/>
    <d v="2014-11-05T21:22:25"/>
  </r>
  <r>
    <n v="1200"/>
    <n v="1256"/>
    <x v="0"/>
    <s v="US"/>
    <s v="USD"/>
    <n v="1455936335"/>
    <n v="1452048335"/>
    <b v="0"/>
    <n v="9"/>
    <b v="1"/>
    <x v="6"/>
    <n v="1.0466666666666666"/>
    <n v="139.55555555555554"/>
    <x v="1"/>
    <s v="plays"/>
    <x v="3832"/>
    <d v="2016-02-20T02:45:35"/>
  </r>
  <r>
    <n v="1200"/>
    <n v="1400"/>
    <x v="0"/>
    <s v="CA"/>
    <s v="CAD"/>
    <n v="1417460940"/>
    <n v="1416516972"/>
    <b v="0"/>
    <n v="20"/>
    <b v="1"/>
    <x v="6"/>
    <n v="1.1666666666666667"/>
    <n v="70"/>
    <x v="1"/>
    <s v="plays"/>
    <x v="3833"/>
    <d v="2014-12-01T19:09:00"/>
  </r>
  <r>
    <n v="3000"/>
    <n v="3271"/>
    <x v="0"/>
    <s v="GB"/>
    <s v="GBP"/>
    <n v="1434624067"/>
    <n v="1432032067"/>
    <b v="0"/>
    <n v="57"/>
    <b v="1"/>
    <x v="6"/>
    <n v="1.0903333333333334"/>
    <n v="57.385964912280699"/>
    <x v="1"/>
    <s v="plays"/>
    <x v="3834"/>
    <d v="2015-06-18T10:41:07"/>
  </r>
  <r>
    <n v="200"/>
    <n v="320"/>
    <x v="0"/>
    <s v="GB"/>
    <s v="GBP"/>
    <n v="1461278208"/>
    <n v="1459463808"/>
    <b v="0"/>
    <n v="8"/>
    <b v="1"/>
    <x v="6"/>
    <n v="1.6"/>
    <n v="40"/>
    <x v="1"/>
    <s v="plays"/>
    <x v="3835"/>
    <d v="2016-04-21T22:36:48"/>
  </r>
  <r>
    <n v="800"/>
    <n v="900"/>
    <x v="0"/>
    <s v="US"/>
    <s v="USD"/>
    <n v="1470197340"/>
    <n v="1467497652"/>
    <b v="0"/>
    <n v="14"/>
    <b v="1"/>
    <x v="6"/>
    <n v="1.125"/>
    <n v="64.285714285714292"/>
    <x v="1"/>
    <s v="plays"/>
    <x v="3836"/>
    <d v="2016-08-03T04:09:00"/>
  </r>
  <r>
    <n v="2000"/>
    <n v="2042"/>
    <x v="0"/>
    <s v="GB"/>
    <s v="GBP"/>
    <n v="1435947758"/>
    <n v="1432837358"/>
    <b v="0"/>
    <n v="17"/>
    <b v="1"/>
    <x v="6"/>
    <n v="1.0209999999999999"/>
    <n v="120.11764705882354"/>
    <x v="1"/>
    <s v="plays"/>
    <x v="3837"/>
    <d v="2015-07-03T18:22:38"/>
  </r>
  <r>
    <n v="100000"/>
    <n v="100824"/>
    <x v="0"/>
    <s v="SE"/>
    <s v="SEK"/>
    <n v="1432314209"/>
    <n v="1429722209"/>
    <b v="0"/>
    <n v="100"/>
    <b v="1"/>
    <x v="6"/>
    <n v="1.00824"/>
    <n v="1008.24"/>
    <x v="1"/>
    <s v="plays"/>
    <x v="3838"/>
    <d v="2015-05-22T17:03:29"/>
  </r>
  <r>
    <n v="2000"/>
    <n v="2025"/>
    <x v="0"/>
    <s v="US"/>
    <s v="USD"/>
    <n v="1438226724"/>
    <n v="1433042724"/>
    <b v="0"/>
    <n v="32"/>
    <b v="1"/>
    <x v="6"/>
    <n v="1.0125"/>
    <n v="63.28125"/>
    <x v="1"/>
    <s v="plays"/>
    <x v="3839"/>
    <d v="2015-07-30T03:25:24"/>
  </r>
  <r>
    <n v="1"/>
    <n v="65"/>
    <x v="0"/>
    <s v="GB"/>
    <s v="GBP"/>
    <n v="1459180229"/>
    <n v="1457023829"/>
    <b v="0"/>
    <n v="3"/>
    <b v="1"/>
    <x v="6"/>
    <n v="65"/>
    <n v="21.666666666666668"/>
    <x v="1"/>
    <s v="plays"/>
    <x v="3840"/>
    <d v="2016-03-28T15:50:29"/>
  </r>
  <r>
    <n v="10000"/>
    <n v="872"/>
    <x v="2"/>
    <s v="US"/>
    <s v="USD"/>
    <n v="1405882287"/>
    <n v="1400698287"/>
    <b v="1"/>
    <n v="34"/>
    <b v="0"/>
    <x v="6"/>
    <n v="8.72E-2"/>
    <n v="25.647058823529413"/>
    <x v="1"/>
    <s v="plays"/>
    <x v="3841"/>
    <d v="2014-07-20T18:51:27"/>
  </r>
  <r>
    <n v="5000"/>
    <n v="1097"/>
    <x v="2"/>
    <s v="GB"/>
    <s v="GBP"/>
    <n v="1399809052"/>
    <n v="1397217052"/>
    <b v="1"/>
    <n v="23"/>
    <b v="0"/>
    <x v="6"/>
    <n v="0.21940000000000001"/>
    <n v="47.695652173913047"/>
    <x v="1"/>
    <s v="plays"/>
    <x v="3842"/>
    <d v="2014-05-11T11:50:52"/>
  </r>
  <r>
    <n v="5000"/>
    <n v="1065"/>
    <x v="2"/>
    <s v="US"/>
    <s v="USD"/>
    <n v="1401587064"/>
    <n v="1399427064"/>
    <b v="1"/>
    <n v="19"/>
    <b v="0"/>
    <x v="6"/>
    <n v="0.21299999999999999"/>
    <n v="56.05263157894737"/>
    <x v="1"/>
    <s v="plays"/>
    <x v="3843"/>
    <d v="2014-06-01T01:44:24"/>
  </r>
  <r>
    <n v="9800"/>
    <n v="4066"/>
    <x v="2"/>
    <s v="US"/>
    <s v="USD"/>
    <n v="1401778740"/>
    <n v="1399474134"/>
    <b v="1"/>
    <n v="50"/>
    <b v="0"/>
    <x v="6"/>
    <n v="0.41489795918367345"/>
    <n v="81.319999999999993"/>
    <x v="1"/>
    <s v="plays"/>
    <x v="3844"/>
    <d v="2014-06-03T06:59:00"/>
  </r>
  <r>
    <n v="40000"/>
    <n v="842"/>
    <x v="2"/>
    <s v="US"/>
    <s v="USD"/>
    <n v="1443711774"/>
    <n v="1441119774"/>
    <b v="1"/>
    <n v="12"/>
    <b v="0"/>
    <x v="6"/>
    <n v="2.1049999999999999E-2"/>
    <n v="70.166666666666671"/>
    <x v="1"/>
    <s v="plays"/>
    <x v="3845"/>
    <d v="2015-10-01T15:02:54"/>
  </r>
  <r>
    <n v="7000"/>
    <n v="189"/>
    <x v="2"/>
    <s v="US"/>
    <s v="USD"/>
    <n v="1412405940"/>
    <n v="1409721542"/>
    <b v="1"/>
    <n v="8"/>
    <b v="0"/>
    <x v="6"/>
    <n v="2.7E-2"/>
    <n v="23.625"/>
    <x v="1"/>
    <s v="plays"/>
    <x v="3846"/>
    <d v="2014-10-04T06:59:00"/>
  </r>
  <r>
    <n v="10500"/>
    <n v="1697"/>
    <x v="2"/>
    <s v="US"/>
    <s v="USD"/>
    <n v="1437283391"/>
    <n v="1433395391"/>
    <b v="1"/>
    <n v="9"/>
    <b v="0"/>
    <x v="6"/>
    <n v="0.16161904761904761"/>
    <n v="188.55555555555554"/>
    <x v="1"/>
    <s v="plays"/>
    <x v="3847"/>
    <d v="2015-07-19T05:23:11"/>
  </r>
  <r>
    <n v="13000"/>
    <n v="2129"/>
    <x v="2"/>
    <s v="US"/>
    <s v="USD"/>
    <n v="1445196989"/>
    <n v="1442604989"/>
    <b v="1"/>
    <n v="43"/>
    <b v="0"/>
    <x v="6"/>
    <n v="0.16376923076923078"/>
    <n v="49.511627906976742"/>
    <x v="1"/>
    <s v="plays"/>
    <x v="3848"/>
    <d v="2015-10-18T19:36:29"/>
  </r>
  <r>
    <n v="30000"/>
    <n v="2113"/>
    <x v="2"/>
    <s v="DE"/>
    <s v="EUR"/>
    <n v="1434047084"/>
    <n v="1431455084"/>
    <b v="1"/>
    <n v="28"/>
    <b v="0"/>
    <x v="6"/>
    <n v="7.0433333333333334E-2"/>
    <n v="75.464285714285708"/>
    <x v="1"/>
    <s v="plays"/>
    <x v="3849"/>
    <d v="2015-06-11T18:24:44"/>
  </r>
  <r>
    <n v="1000"/>
    <n v="38"/>
    <x v="2"/>
    <s v="US"/>
    <s v="USD"/>
    <n v="1420081143"/>
    <n v="1417489143"/>
    <b v="1"/>
    <n v="4"/>
    <b v="0"/>
    <x v="6"/>
    <n v="3.7999999999999999E-2"/>
    <n v="9.5"/>
    <x v="1"/>
    <s v="plays"/>
    <x v="3850"/>
    <d v="2015-01-01T02:59:03"/>
  </r>
  <r>
    <n v="2500"/>
    <n v="852"/>
    <x v="2"/>
    <s v="GB"/>
    <s v="GBP"/>
    <n v="1437129179"/>
    <n v="1434537179"/>
    <b v="1"/>
    <n v="24"/>
    <b v="0"/>
    <x v="6"/>
    <n v="0.34079999999999999"/>
    <n v="35.5"/>
    <x v="1"/>
    <s v="plays"/>
    <x v="3851"/>
    <d v="2015-07-17T10:32:59"/>
  </r>
  <r>
    <n v="10000"/>
    <n v="20"/>
    <x v="2"/>
    <s v="US"/>
    <s v="USD"/>
    <n v="1427427276"/>
    <n v="1425270876"/>
    <b v="0"/>
    <n v="2"/>
    <b v="0"/>
    <x v="6"/>
    <n v="2E-3"/>
    <n v="10"/>
    <x v="1"/>
    <s v="plays"/>
    <x v="3852"/>
    <d v="2015-03-27T03:34:36"/>
  </r>
  <r>
    <n v="100000"/>
    <n v="26"/>
    <x v="2"/>
    <s v="US"/>
    <s v="USD"/>
    <n v="1409602178"/>
    <n v="1406578178"/>
    <b v="0"/>
    <n v="2"/>
    <b v="0"/>
    <x v="6"/>
    <n v="2.5999999999999998E-4"/>
    <n v="13"/>
    <x v="1"/>
    <s v="plays"/>
    <x v="3853"/>
    <d v="2014-09-01T20:09:38"/>
  </r>
  <r>
    <n v="11000"/>
    <n v="1788"/>
    <x v="2"/>
    <s v="US"/>
    <s v="USD"/>
    <n v="1431206058"/>
    <n v="1428614058"/>
    <b v="0"/>
    <n v="20"/>
    <b v="0"/>
    <x v="6"/>
    <n v="0.16254545454545455"/>
    <n v="89.4"/>
    <x v="1"/>
    <s v="plays"/>
    <x v="3854"/>
    <d v="2015-05-09T21:14:18"/>
  </r>
  <r>
    <n v="1000"/>
    <n v="25"/>
    <x v="2"/>
    <s v="US"/>
    <s v="USD"/>
    <n v="1427408271"/>
    <n v="1424819871"/>
    <b v="0"/>
    <n v="1"/>
    <b v="0"/>
    <x v="6"/>
    <n v="2.5000000000000001E-2"/>
    <n v="25"/>
    <x v="1"/>
    <s v="plays"/>
    <x v="3855"/>
    <d v="2015-03-26T22:17:51"/>
  </r>
  <r>
    <n v="5000"/>
    <n v="1"/>
    <x v="2"/>
    <s v="US"/>
    <s v="USD"/>
    <n v="1425833403"/>
    <n v="1423245003"/>
    <b v="0"/>
    <n v="1"/>
    <b v="0"/>
    <x v="6"/>
    <n v="2.0000000000000001E-4"/>
    <n v="1"/>
    <x v="1"/>
    <s v="plays"/>
    <x v="3856"/>
    <d v="2015-03-08T16:50:03"/>
  </r>
  <r>
    <n v="5000"/>
    <n v="260"/>
    <x v="2"/>
    <s v="US"/>
    <s v="USD"/>
    <n v="1406913120"/>
    <n v="1404927690"/>
    <b v="0"/>
    <n v="4"/>
    <b v="0"/>
    <x v="6"/>
    <n v="5.1999999999999998E-2"/>
    <n v="65"/>
    <x v="1"/>
    <s v="plays"/>
    <x v="3857"/>
    <d v="2014-08-01T17:12:00"/>
  </r>
  <r>
    <n v="500"/>
    <n v="10"/>
    <x v="2"/>
    <s v="GB"/>
    <s v="GBP"/>
    <n v="1432328400"/>
    <n v="1430734844"/>
    <b v="0"/>
    <n v="1"/>
    <b v="0"/>
    <x v="6"/>
    <n v="0.02"/>
    <n v="10"/>
    <x v="1"/>
    <s v="plays"/>
    <x v="3858"/>
    <d v="2015-05-22T21:00:00"/>
  </r>
  <r>
    <n v="2500"/>
    <n v="1"/>
    <x v="2"/>
    <s v="US"/>
    <s v="USD"/>
    <n v="1403730000"/>
    <n v="1401485207"/>
    <b v="0"/>
    <n v="1"/>
    <b v="0"/>
    <x v="6"/>
    <n v="4.0000000000000002E-4"/>
    <n v="1"/>
    <x v="1"/>
    <s v="plays"/>
    <x v="3859"/>
    <d v="2014-06-25T21:00:00"/>
  </r>
  <r>
    <n v="6000"/>
    <n v="1060"/>
    <x v="2"/>
    <s v="US"/>
    <s v="USD"/>
    <n v="1407858710"/>
    <n v="1405266710"/>
    <b v="0"/>
    <n v="13"/>
    <b v="0"/>
    <x v="6"/>
    <n v="0.17666666666666667"/>
    <n v="81.538461538461533"/>
    <x v="1"/>
    <s v="plays"/>
    <x v="3860"/>
    <d v="2014-08-12T15:51:50"/>
  </r>
  <r>
    <n v="2000"/>
    <n v="100"/>
    <x v="2"/>
    <s v="US"/>
    <s v="USD"/>
    <n v="1415828820"/>
    <n v="1412258977"/>
    <b v="0"/>
    <n v="1"/>
    <b v="0"/>
    <x v="6"/>
    <n v="0.05"/>
    <n v="100"/>
    <x v="1"/>
    <s v="plays"/>
    <x v="3861"/>
    <d v="2014-11-12T21:47:00"/>
  </r>
  <r>
    <n v="7500"/>
    <n v="1"/>
    <x v="2"/>
    <s v="US"/>
    <s v="USD"/>
    <n v="1473699540"/>
    <n v="1472451356"/>
    <b v="0"/>
    <n v="1"/>
    <b v="0"/>
    <x v="6"/>
    <n v="1.3333333333333334E-4"/>
    <n v="1"/>
    <x v="1"/>
    <s v="plays"/>
    <x v="3862"/>
    <d v="2016-09-12T16:59:00"/>
  </r>
  <r>
    <n v="6000"/>
    <n v="0"/>
    <x v="2"/>
    <s v="US"/>
    <s v="USD"/>
    <n v="1446739905"/>
    <n v="1441552305"/>
    <b v="0"/>
    <n v="0"/>
    <b v="0"/>
    <x v="6"/>
    <n v="0"/>
    <e v="#DIV/0!"/>
    <x v="1"/>
    <s v="plays"/>
    <x v="3863"/>
    <d v="2015-11-05T16:11:45"/>
  </r>
  <r>
    <n v="5000"/>
    <n v="60"/>
    <x v="2"/>
    <s v="US"/>
    <s v="USD"/>
    <n v="1447799054"/>
    <n v="1445203454"/>
    <b v="0"/>
    <n v="3"/>
    <b v="0"/>
    <x v="6"/>
    <n v="1.2E-2"/>
    <n v="20"/>
    <x v="1"/>
    <s v="plays"/>
    <x v="3864"/>
    <d v="2015-11-17T22:24:14"/>
  </r>
  <r>
    <n v="2413"/>
    <n v="650"/>
    <x v="2"/>
    <s v="CA"/>
    <s v="CAD"/>
    <n v="1409376600"/>
    <n v="1405957098"/>
    <b v="0"/>
    <n v="14"/>
    <b v="0"/>
    <x v="6"/>
    <n v="0.26937422295897223"/>
    <n v="46.428571428571431"/>
    <x v="1"/>
    <s v="plays"/>
    <x v="3865"/>
    <d v="2014-08-30T05:30:00"/>
  </r>
  <r>
    <n v="2000"/>
    <n v="11"/>
    <x v="2"/>
    <s v="US"/>
    <s v="USD"/>
    <n v="1458703740"/>
    <n v="1454453021"/>
    <b v="0"/>
    <n v="2"/>
    <b v="0"/>
    <x v="6"/>
    <n v="5.4999999999999997E-3"/>
    <n v="5.5"/>
    <x v="1"/>
    <s v="plays"/>
    <x v="3866"/>
    <d v="2016-03-23T03:29:00"/>
  </r>
  <r>
    <n v="2000"/>
    <n v="251"/>
    <x v="2"/>
    <s v="US"/>
    <s v="USD"/>
    <n v="1466278339"/>
    <n v="1463686339"/>
    <b v="0"/>
    <n v="5"/>
    <b v="0"/>
    <x v="6"/>
    <n v="0.1255"/>
    <n v="50.2"/>
    <x v="1"/>
    <s v="plays"/>
    <x v="3867"/>
    <d v="2016-06-18T19:32:19"/>
  </r>
  <r>
    <n v="5000"/>
    <n v="10"/>
    <x v="1"/>
    <s v="GB"/>
    <s v="GBP"/>
    <n v="1410191405"/>
    <n v="1408031405"/>
    <b v="0"/>
    <n v="1"/>
    <b v="0"/>
    <x v="40"/>
    <n v="2E-3"/>
    <n v="10"/>
    <x v="1"/>
    <s v="musical"/>
    <x v="3868"/>
    <d v="2014-09-08T15:50:05"/>
  </r>
  <r>
    <n v="13111"/>
    <n v="452"/>
    <x v="1"/>
    <s v="US"/>
    <s v="USD"/>
    <n v="1426302660"/>
    <n v="1423761792"/>
    <b v="0"/>
    <n v="15"/>
    <b v="0"/>
    <x v="40"/>
    <n v="3.44748684310884E-2"/>
    <n v="30.133333333333333"/>
    <x v="1"/>
    <s v="musical"/>
    <x v="3869"/>
    <d v="2015-03-14T03:11:00"/>
  </r>
  <r>
    <n v="10000"/>
    <n v="1500"/>
    <x v="1"/>
    <s v="US"/>
    <s v="USD"/>
    <n v="1404360478"/>
    <n v="1401768478"/>
    <b v="0"/>
    <n v="10"/>
    <b v="0"/>
    <x v="40"/>
    <n v="0.15"/>
    <n v="150"/>
    <x v="1"/>
    <s v="musical"/>
    <x v="3870"/>
    <d v="2014-07-03T04:07:58"/>
  </r>
  <r>
    <n v="1500"/>
    <n v="40"/>
    <x v="1"/>
    <s v="US"/>
    <s v="USD"/>
    <n v="1490809450"/>
    <n v="1485629050"/>
    <b v="0"/>
    <n v="3"/>
    <b v="0"/>
    <x v="40"/>
    <n v="2.6666666666666668E-2"/>
    <n v="13.333333333333334"/>
    <x v="1"/>
    <s v="musical"/>
    <x v="3871"/>
    <d v="2017-03-29T17:44:10"/>
  </r>
  <r>
    <n v="15000"/>
    <n v="0"/>
    <x v="1"/>
    <s v="US"/>
    <s v="USD"/>
    <n v="1439522996"/>
    <n v="1435202996"/>
    <b v="0"/>
    <n v="0"/>
    <b v="0"/>
    <x v="40"/>
    <n v="0"/>
    <e v="#DIV/0!"/>
    <x v="1"/>
    <s v="musical"/>
    <x v="3872"/>
    <d v="2015-08-14T03:29:56"/>
  </r>
  <r>
    <n v="5500"/>
    <n v="0"/>
    <x v="1"/>
    <s v="US"/>
    <s v="USD"/>
    <n v="1444322535"/>
    <n v="1441730535"/>
    <b v="0"/>
    <n v="0"/>
    <b v="0"/>
    <x v="40"/>
    <n v="0"/>
    <e v="#DIV/0!"/>
    <x v="1"/>
    <s v="musical"/>
    <x v="3873"/>
    <d v="2015-10-08T16:42:15"/>
  </r>
  <r>
    <n v="620"/>
    <n v="0"/>
    <x v="1"/>
    <s v="NZ"/>
    <s v="NZD"/>
    <n v="1422061200"/>
    <n v="1420244622"/>
    <b v="0"/>
    <n v="0"/>
    <b v="0"/>
    <x v="40"/>
    <n v="0"/>
    <e v="#DIV/0!"/>
    <x v="1"/>
    <s v="musical"/>
    <x v="3874"/>
    <d v="2015-01-24T01:00:00"/>
  </r>
  <r>
    <n v="30000"/>
    <n v="0"/>
    <x v="1"/>
    <s v="DK"/>
    <s v="DKK"/>
    <n v="1472896800"/>
    <n v="1472804365"/>
    <b v="0"/>
    <n v="0"/>
    <b v="0"/>
    <x v="40"/>
    <n v="0"/>
    <e v="#DIV/0!"/>
    <x v="1"/>
    <s v="musical"/>
    <x v="3875"/>
    <d v="2016-09-03T10:00:00"/>
  </r>
  <r>
    <n v="3900"/>
    <n v="2059"/>
    <x v="1"/>
    <s v="GB"/>
    <s v="GBP"/>
    <n v="1454425128"/>
    <n v="1451833128"/>
    <b v="0"/>
    <n v="46"/>
    <b v="0"/>
    <x v="40"/>
    <n v="0.52794871794871789"/>
    <n v="44.760869565217391"/>
    <x v="1"/>
    <s v="musical"/>
    <x v="3876"/>
    <d v="2016-02-02T14:58:48"/>
  </r>
  <r>
    <n v="25000"/>
    <n v="1241"/>
    <x v="1"/>
    <s v="US"/>
    <s v="USD"/>
    <n v="1481213752"/>
    <n v="1478621752"/>
    <b v="0"/>
    <n v="14"/>
    <b v="0"/>
    <x v="40"/>
    <n v="4.9639999999999997E-2"/>
    <n v="88.642857142857139"/>
    <x v="1"/>
    <s v="musical"/>
    <x v="3877"/>
    <d v="2016-12-08T16:15:52"/>
  </r>
  <r>
    <n v="18000"/>
    <n v="10"/>
    <x v="1"/>
    <s v="US"/>
    <s v="USD"/>
    <n v="1435636740"/>
    <n v="1433014746"/>
    <b v="0"/>
    <n v="1"/>
    <b v="0"/>
    <x v="40"/>
    <n v="5.5555555555555556E-4"/>
    <n v="10"/>
    <x v="1"/>
    <s v="musical"/>
    <x v="3878"/>
    <d v="2015-06-30T03:59:00"/>
  </r>
  <r>
    <n v="15000"/>
    <n v="0"/>
    <x v="1"/>
    <s v="GB"/>
    <s v="GBP"/>
    <n v="1422218396"/>
    <n v="1419626396"/>
    <b v="0"/>
    <n v="0"/>
    <b v="0"/>
    <x v="40"/>
    <n v="0"/>
    <e v="#DIV/0!"/>
    <x v="1"/>
    <s v="musical"/>
    <x v="3879"/>
    <d v="2015-01-25T20:39:56"/>
  </r>
  <r>
    <n v="7500"/>
    <n v="980"/>
    <x v="1"/>
    <s v="GB"/>
    <s v="GBP"/>
    <n v="1406761200"/>
    <n v="1403724820"/>
    <b v="0"/>
    <n v="17"/>
    <b v="0"/>
    <x v="40"/>
    <n v="0.13066666666666665"/>
    <n v="57.647058823529413"/>
    <x v="1"/>
    <s v="musical"/>
    <x v="3880"/>
    <d v="2014-07-30T23:00:00"/>
  </r>
  <r>
    <n v="500"/>
    <n v="25"/>
    <x v="1"/>
    <s v="US"/>
    <s v="USD"/>
    <n v="1487550399"/>
    <n v="1484958399"/>
    <b v="0"/>
    <n v="1"/>
    <b v="0"/>
    <x v="40"/>
    <n v="0.05"/>
    <n v="25"/>
    <x v="1"/>
    <s v="musical"/>
    <x v="3881"/>
    <d v="2017-02-20T00:26:39"/>
  </r>
  <r>
    <n v="30000"/>
    <n v="0"/>
    <x v="1"/>
    <s v="AU"/>
    <s v="AUD"/>
    <n v="1454281380"/>
    <n v="1451950570"/>
    <b v="0"/>
    <n v="0"/>
    <b v="0"/>
    <x v="40"/>
    <n v="0"/>
    <e v="#DIV/0!"/>
    <x v="1"/>
    <s v="musical"/>
    <x v="3882"/>
    <d v="2016-01-31T23:03:00"/>
  </r>
  <r>
    <n v="15000"/>
    <n v="0"/>
    <x v="1"/>
    <s v="GB"/>
    <s v="GBP"/>
    <n v="1409668069"/>
    <n v="1407076069"/>
    <b v="0"/>
    <n v="0"/>
    <b v="0"/>
    <x v="40"/>
    <n v="0"/>
    <e v="#DIV/0!"/>
    <x v="1"/>
    <s v="musical"/>
    <x v="3883"/>
    <d v="2014-09-02T14:27:49"/>
  </r>
  <r>
    <n v="10000"/>
    <n v="0"/>
    <x v="1"/>
    <s v="US"/>
    <s v="USD"/>
    <n v="1427479192"/>
    <n v="1425322792"/>
    <b v="0"/>
    <n v="0"/>
    <b v="0"/>
    <x v="40"/>
    <n v="0"/>
    <e v="#DIV/0!"/>
    <x v="1"/>
    <s v="musical"/>
    <x v="3884"/>
    <d v="2015-03-27T17:59:52"/>
  </r>
  <r>
    <n v="375000"/>
    <n v="0"/>
    <x v="1"/>
    <s v="US"/>
    <s v="USD"/>
    <n v="1462834191"/>
    <n v="1460242191"/>
    <b v="0"/>
    <n v="0"/>
    <b v="0"/>
    <x v="40"/>
    <n v="0"/>
    <e v="#DIV/0!"/>
    <x v="1"/>
    <s v="musical"/>
    <x v="3885"/>
    <d v="2016-05-09T22:49:51"/>
  </r>
  <r>
    <n v="10000"/>
    <n v="0"/>
    <x v="1"/>
    <s v="AU"/>
    <s v="AUD"/>
    <n v="1418275702"/>
    <n v="1415683702"/>
    <b v="0"/>
    <n v="0"/>
    <b v="0"/>
    <x v="40"/>
    <n v="0"/>
    <e v="#DIV/0!"/>
    <x v="1"/>
    <s v="musical"/>
    <x v="3886"/>
    <d v="2014-12-11T05:28:22"/>
  </r>
  <r>
    <n v="2000"/>
    <n v="35"/>
    <x v="1"/>
    <s v="US"/>
    <s v="USD"/>
    <n v="1430517600"/>
    <n v="1426538129"/>
    <b v="0"/>
    <n v="2"/>
    <b v="0"/>
    <x v="40"/>
    <n v="1.7500000000000002E-2"/>
    <n v="17.5"/>
    <x v="1"/>
    <s v="musical"/>
    <x v="3887"/>
    <d v="2015-05-01T22:00:00"/>
  </r>
  <r>
    <n v="2000"/>
    <n v="542"/>
    <x v="2"/>
    <s v="GB"/>
    <s v="GBP"/>
    <n v="1488114358"/>
    <n v="1485522358"/>
    <b v="0"/>
    <n v="14"/>
    <b v="0"/>
    <x v="6"/>
    <n v="0.27100000000000002"/>
    <n v="38.714285714285715"/>
    <x v="1"/>
    <s v="plays"/>
    <x v="3888"/>
    <d v="2017-02-26T13:05:58"/>
  </r>
  <r>
    <n v="8000"/>
    <n v="118"/>
    <x v="2"/>
    <s v="US"/>
    <s v="USD"/>
    <n v="1420413960"/>
    <n v="1417651630"/>
    <b v="0"/>
    <n v="9"/>
    <b v="0"/>
    <x v="6"/>
    <n v="1.4749999999999999E-2"/>
    <n v="13.111111111111111"/>
    <x v="1"/>
    <s v="plays"/>
    <x v="3889"/>
    <d v="2015-01-04T23:26:00"/>
  </r>
  <r>
    <n v="15000"/>
    <n v="2524"/>
    <x v="2"/>
    <s v="US"/>
    <s v="USD"/>
    <n v="1439662344"/>
    <n v="1434478344"/>
    <b v="0"/>
    <n v="8"/>
    <b v="0"/>
    <x v="6"/>
    <n v="0.16826666666666668"/>
    <n v="315.5"/>
    <x v="1"/>
    <s v="plays"/>
    <x v="3890"/>
    <d v="2015-08-15T18:12:24"/>
  </r>
  <r>
    <n v="800"/>
    <n v="260"/>
    <x v="2"/>
    <s v="US"/>
    <s v="USD"/>
    <n v="1427086740"/>
    <n v="1424488244"/>
    <b v="0"/>
    <n v="7"/>
    <b v="0"/>
    <x v="6"/>
    <n v="0.32500000000000001"/>
    <n v="37.142857142857146"/>
    <x v="1"/>
    <s v="plays"/>
    <x v="3891"/>
    <d v="2015-03-23T04:59:00"/>
  </r>
  <r>
    <n v="1000"/>
    <n v="0"/>
    <x v="2"/>
    <s v="US"/>
    <s v="USD"/>
    <n v="1408863600"/>
    <n v="1408203557"/>
    <b v="0"/>
    <n v="0"/>
    <b v="0"/>
    <x v="6"/>
    <n v="0"/>
    <e v="#DIV/0!"/>
    <x v="1"/>
    <s v="plays"/>
    <x v="3892"/>
    <d v="2014-08-24T07:00:00"/>
  </r>
  <r>
    <n v="50000"/>
    <n v="10775"/>
    <x v="2"/>
    <s v="US"/>
    <s v="USD"/>
    <n v="1404194400"/>
    <n v="1400600840"/>
    <b v="0"/>
    <n v="84"/>
    <b v="0"/>
    <x v="6"/>
    <n v="0.2155"/>
    <n v="128.27380952380952"/>
    <x v="1"/>
    <s v="plays"/>
    <x v="3893"/>
    <d v="2014-07-01T06:00:00"/>
  </r>
  <r>
    <n v="15000"/>
    <n v="520"/>
    <x v="2"/>
    <s v="US"/>
    <s v="USD"/>
    <n v="1481000340"/>
    <n v="1478386812"/>
    <b v="0"/>
    <n v="11"/>
    <b v="0"/>
    <x v="6"/>
    <n v="3.4666666666666665E-2"/>
    <n v="47.272727272727273"/>
    <x v="1"/>
    <s v="plays"/>
    <x v="3894"/>
    <d v="2016-12-06T04:59:00"/>
  </r>
  <r>
    <n v="1000"/>
    <n v="50"/>
    <x v="2"/>
    <s v="US"/>
    <s v="USD"/>
    <n v="1425103218"/>
    <n v="1422424818"/>
    <b v="0"/>
    <n v="1"/>
    <b v="0"/>
    <x v="6"/>
    <n v="0.05"/>
    <n v="50"/>
    <x v="1"/>
    <s v="plays"/>
    <x v="3895"/>
    <d v="2015-02-28T06:00:18"/>
  </r>
  <r>
    <n v="1600"/>
    <n v="170"/>
    <x v="2"/>
    <s v="US"/>
    <s v="USD"/>
    <n v="1402979778"/>
    <n v="1401770178"/>
    <b v="0"/>
    <n v="4"/>
    <b v="0"/>
    <x v="6"/>
    <n v="0.10625"/>
    <n v="42.5"/>
    <x v="1"/>
    <s v="plays"/>
    <x v="3896"/>
    <d v="2014-06-17T04:36:18"/>
  </r>
  <r>
    <n v="2500"/>
    <n v="440"/>
    <x v="2"/>
    <s v="NZ"/>
    <s v="NZD"/>
    <n v="1420750683"/>
    <n v="1418158683"/>
    <b v="0"/>
    <n v="10"/>
    <b v="0"/>
    <x v="6"/>
    <n v="0.17599999999999999"/>
    <n v="44"/>
    <x v="1"/>
    <s v="plays"/>
    <x v="3897"/>
    <d v="2015-01-08T20:58:03"/>
  </r>
  <r>
    <n v="2500"/>
    <n v="814"/>
    <x v="2"/>
    <s v="GB"/>
    <s v="GBP"/>
    <n v="1439827200"/>
    <n v="1436355270"/>
    <b v="0"/>
    <n v="16"/>
    <b v="0"/>
    <x v="6"/>
    <n v="0.3256"/>
    <n v="50.875"/>
    <x v="1"/>
    <s v="plays"/>
    <x v="3898"/>
    <d v="2015-08-17T16:00:00"/>
  </r>
  <r>
    <n v="10000"/>
    <n v="125"/>
    <x v="2"/>
    <s v="US"/>
    <s v="USD"/>
    <n v="1407868561"/>
    <n v="1406140561"/>
    <b v="0"/>
    <n v="2"/>
    <b v="0"/>
    <x v="6"/>
    <n v="1.2500000000000001E-2"/>
    <n v="62.5"/>
    <x v="1"/>
    <s v="plays"/>
    <x v="3899"/>
    <d v="2014-08-12T18:36:01"/>
  </r>
  <r>
    <n v="2500"/>
    <n v="135"/>
    <x v="2"/>
    <s v="US"/>
    <s v="USD"/>
    <n v="1433988791"/>
    <n v="1431396791"/>
    <b v="0"/>
    <n v="5"/>
    <b v="0"/>
    <x v="6"/>
    <n v="5.3999999999999999E-2"/>
    <n v="27"/>
    <x v="1"/>
    <s v="plays"/>
    <x v="3900"/>
    <d v="2015-06-11T02:13:11"/>
  </r>
  <r>
    <n v="3000"/>
    <n v="25"/>
    <x v="2"/>
    <s v="US"/>
    <s v="USD"/>
    <n v="1450554599"/>
    <n v="1447098599"/>
    <b v="0"/>
    <n v="1"/>
    <b v="0"/>
    <x v="6"/>
    <n v="8.3333333333333332E-3"/>
    <n v="25"/>
    <x v="1"/>
    <s v="plays"/>
    <x v="3901"/>
    <d v="2015-12-19T19:49:59"/>
  </r>
  <r>
    <n v="3000"/>
    <n v="1465"/>
    <x v="2"/>
    <s v="GB"/>
    <s v="GBP"/>
    <n v="1479125642"/>
    <n v="1476962042"/>
    <b v="0"/>
    <n v="31"/>
    <b v="0"/>
    <x v="6"/>
    <n v="0.48833333333333334"/>
    <n v="47.258064516129032"/>
    <x v="1"/>
    <s v="plays"/>
    <x v="3902"/>
    <d v="2016-11-14T12:14:02"/>
  </r>
  <r>
    <n v="1500"/>
    <n v="0"/>
    <x v="2"/>
    <s v="US"/>
    <s v="USD"/>
    <n v="1439581080"/>
    <n v="1435709765"/>
    <b v="0"/>
    <n v="0"/>
    <b v="0"/>
    <x v="6"/>
    <n v="0"/>
    <e v="#DIV/0!"/>
    <x v="1"/>
    <s v="plays"/>
    <x v="3903"/>
    <d v="2015-08-14T19:38:00"/>
  </r>
  <r>
    <n v="10000"/>
    <n v="3"/>
    <x v="2"/>
    <s v="US"/>
    <s v="USD"/>
    <n v="1429074240"/>
    <n v="1427866200"/>
    <b v="0"/>
    <n v="2"/>
    <b v="0"/>
    <x v="6"/>
    <n v="2.9999999999999997E-4"/>
    <n v="1.5"/>
    <x v="1"/>
    <s v="plays"/>
    <x v="3904"/>
    <d v="2015-04-15T05:04:00"/>
  </r>
  <r>
    <n v="1500"/>
    <n v="173"/>
    <x v="2"/>
    <s v="GB"/>
    <s v="GBP"/>
    <n v="1434063600"/>
    <n v="1430405903"/>
    <b v="0"/>
    <n v="7"/>
    <b v="0"/>
    <x v="6"/>
    <n v="0.11533333333333333"/>
    <n v="24.714285714285715"/>
    <x v="1"/>
    <s v="plays"/>
    <x v="3905"/>
    <d v="2015-06-11T23:00:00"/>
  </r>
  <r>
    <n v="1500"/>
    <n v="1010"/>
    <x v="2"/>
    <s v="GB"/>
    <s v="GBP"/>
    <n v="1435325100"/>
    <n v="1432072893"/>
    <b v="0"/>
    <n v="16"/>
    <b v="0"/>
    <x v="6"/>
    <n v="0.67333333333333334"/>
    <n v="63.125"/>
    <x v="1"/>
    <s v="plays"/>
    <x v="3906"/>
    <d v="2015-06-26T13:25:00"/>
  </r>
  <r>
    <n v="1000"/>
    <n v="153"/>
    <x v="2"/>
    <s v="US"/>
    <s v="USD"/>
    <n v="1414354080"/>
    <n v="1411587606"/>
    <b v="0"/>
    <n v="4"/>
    <b v="0"/>
    <x v="6"/>
    <n v="0.153"/>
    <n v="38.25"/>
    <x v="1"/>
    <s v="plays"/>
    <x v="3907"/>
    <d v="2014-10-26T20:08:00"/>
  </r>
  <r>
    <n v="750"/>
    <n v="65"/>
    <x v="2"/>
    <s v="US"/>
    <s v="USD"/>
    <n v="1406603696"/>
    <n v="1405307696"/>
    <b v="0"/>
    <n v="4"/>
    <b v="0"/>
    <x v="6"/>
    <n v="8.666666666666667E-2"/>
    <n v="16.25"/>
    <x v="1"/>
    <s v="plays"/>
    <x v="3908"/>
    <d v="2014-07-29T03:14:56"/>
  </r>
  <r>
    <n v="60000"/>
    <n v="135"/>
    <x v="2"/>
    <s v="US"/>
    <s v="USD"/>
    <n v="1410424642"/>
    <n v="1407832642"/>
    <b v="0"/>
    <n v="4"/>
    <b v="0"/>
    <x v="6"/>
    <n v="2.2499999999999998E-3"/>
    <n v="33.75"/>
    <x v="1"/>
    <s v="plays"/>
    <x v="3909"/>
    <d v="2014-09-11T08:37:22"/>
  </r>
  <r>
    <n v="6000"/>
    <n v="185"/>
    <x v="2"/>
    <s v="US"/>
    <s v="USD"/>
    <n v="1441649397"/>
    <n v="1439057397"/>
    <b v="0"/>
    <n v="3"/>
    <b v="0"/>
    <x v="6"/>
    <n v="3.0833333333333334E-2"/>
    <n v="61.666666666666664"/>
    <x v="1"/>
    <s v="plays"/>
    <x v="3910"/>
    <d v="2015-09-07T18:09:57"/>
  </r>
  <r>
    <n v="8000"/>
    <n v="2993"/>
    <x v="2"/>
    <s v="US"/>
    <s v="USD"/>
    <n v="1417033777"/>
    <n v="1414438177"/>
    <b v="0"/>
    <n v="36"/>
    <b v="0"/>
    <x v="6"/>
    <n v="0.37412499999999999"/>
    <n v="83.138888888888886"/>
    <x v="1"/>
    <s v="plays"/>
    <x v="3911"/>
    <d v="2014-11-26T20:29:37"/>
  </r>
  <r>
    <n v="15000"/>
    <n v="1"/>
    <x v="2"/>
    <s v="US"/>
    <s v="USD"/>
    <n v="1429936500"/>
    <n v="1424759330"/>
    <b v="0"/>
    <n v="1"/>
    <b v="0"/>
    <x v="6"/>
    <n v="6.666666666666667E-5"/>
    <n v="1"/>
    <x v="1"/>
    <s v="plays"/>
    <x v="3912"/>
    <d v="2015-04-25T04:35:00"/>
  </r>
  <r>
    <n v="10000"/>
    <n v="1000"/>
    <x v="2"/>
    <s v="US"/>
    <s v="USD"/>
    <n v="1448863449"/>
    <n v="1446267849"/>
    <b v="0"/>
    <n v="7"/>
    <b v="0"/>
    <x v="6"/>
    <n v="0.1"/>
    <n v="142.85714285714286"/>
    <x v="1"/>
    <s v="plays"/>
    <x v="3913"/>
    <d v="2015-11-30T06:04:09"/>
  </r>
  <r>
    <n v="2500"/>
    <n v="909"/>
    <x v="2"/>
    <s v="GB"/>
    <s v="GBP"/>
    <n v="1431298740"/>
    <n v="1429558756"/>
    <b v="0"/>
    <n v="27"/>
    <b v="0"/>
    <x v="6"/>
    <n v="0.36359999999999998"/>
    <n v="33.666666666666664"/>
    <x v="1"/>
    <s v="plays"/>
    <x v="3914"/>
    <d v="2015-05-10T22:59:00"/>
  </r>
  <r>
    <n v="1500"/>
    <n v="5"/>
    <x v="2"/>
    <s v="GB"/>
    <s v="GBP"/>
    <n v="1464824309"/>
    <n v="1462232309"/>
    <b v="0"/>
    <n v="1"/>
    <b v="0"/>
    <x v="6"/>
    <n v="3.3333333333333335E-3"/>
    <n v="5"/>
    <x v="1"/>
    <s v="plays"/>
    <x v="3915"/>
    <d v="2016-06-01T23:38:29"/>
  </r>
  <r>
    <n v="2000"/>
    <n v="0"/>
    <x v="2"/>
    <s v="DK"/>
    <s v="DKK"/>
    <n v="1464952752"/>
    <n v="1462360752"/>
    <b v="0"/>
    <n v="0"/>
    <b v="0"/>
    <x v="6"/>
    <n v="0"/>
    <e v="#DIV/0!"/>
    <x v="1"/>
    <s v="plays"/>
    <x v="3916"/>
    <d v="2016-06-03T11:19:12"/>
  </r>
  <r>
    <n v="3500"/>
    <n v="10"/>
    <x v="2"/>
    <s v="GB"/>
    <s v="GBP"/>
    <n v="1410439161"/>
    <n v="1407847161"/>
    <b v="0"/>
    <n v="1"/>
    <b v="0"/>
    <x v="6"/>
    <n v="2.8571428571428571E-3"/>
    <n v="10"/>
    <x v="1"/>
    <s v="plays"/>
    <x v="3917"/>
    <d v="2014-09-11T12:39:21"/>
  </r>
  <r>
    <n v="60000"/>
    <n v="120"/>
    <x v="2"/>
    <s v="GB"/>
    <s v="GBP"/>
    <n v="1407168000"/>
    <n v="1406131023"/>
    <b v="0"/>
    <n v="3"/>
    <b v="0"/>
    <x v="6"/>
    <n v="2E-3"/>
    <n v="40"/>
    <x v="1"/>
    <s v="plays"/>
    <x v="3918"/>
    <d v="2014-08-04T16:00:00"/>
  </r>
  <r>
    <n v="5000"/>
    <n v="90"/>
    <x v="2"/>
    <s v="GB"/>
    <s v="GBP"/>
    <n v="1453075200"/>
    <n v="1450628773"/>
    <b v="0"/>
    <n v="3"/>
    <b v="0"/>
    <x v="6"/>
    <n v="1.7999999999999999E-2"/>
    <n v="30"/>
    <x v="1"/>
    <s v="plays"/>
    <x v="3919"/>
    <d v="2016-01-18T00:00:00"/>
  </r>
  <r>
    <n v="2500"/>
    <n v="135"/>
    <x v="2"/>
    <s v="GB"/>
    <s v="GBP"/>
    <n v="1479032260"/>
    <n v="1476436660"/>
    <b v="0"/>
    <n v="3"/>
    <b v="0"/>
    <x v="6"/>
    <n v="5.3999999999999999E-2"/>
    <n v="45"/>
    <x v="1"/>
    <s v="plays"/>
    <x v="3920"/>
    <d v="2016-11-13T10:17:40"/>
  </r>
  <r>
    <n v="3000"/>
    <n v="0"/>
    <x v="2"/>
    <s v="GB"/>
    <s v="GBP"/>
    <n v="1414346400"/>
    <n v="1413291655"/>
    <b v="0"/>
    <n v="0"/>
    <b v="0"/>
    <x v="6"/>
    <n v="0"/>
    <e v="#DIV/0!"/>
    <x v="1"/>
    <s v="plays"/>
    <x v="3921"/>
    <d v="2014-10-26T18:00:00"/>
  </r>
  <r>
    <n v="750"/>
    <n v="61"/>
    <x v="2"/>
    <s v="US"/>
    <s v="USD"/>
    <n v="1425337200"/>
    <n v="1421432810"/>
    <b v="0"/>
    <n v="6"/>
    <b v="0"/>
    <x v="6"/>
    <n v="8.1333333333333327E-2"/>
    <n v="10.166666666666666"/>
    <x v="1"/>
    <s v="plays"/>
    <x v="3922"/>
    <d v="2015-03-02T23:00:00"/>
  </r>
  <r>
    <n v="11500"/>
    <n v="1384"/>
    <x v="2"/>
    <s v="GB"/>
    <s v="GBP"/>
    <n v="1428622271"/>
    <n v="1426203071"/>
    <b v="0"/>
    <n v="17"/>
    <b v="0"/>
    <x v="6"/>
    <n v="0.12034782608695652"/>
    <n v="81.411764705882348"/>
    <x v="1"/>
    <s v="plays"/>
    <x v="3923"/>
    <d v="2015-04-09T23:31:11"/>
  </r>
  <r>
    <n v="15000"/>
    <n v="2290"/>
    <x v="2"/>
    <s v="US"/>
    <s v="USD"/>
    <n v="1403823722"/>
    <n v="1401231722"/>
    <b v="0"/>
    <n v="40"/>
    <b v="0"/>
    <x v="6"/>
    <n v="0.15266666666666667"/>
    <n v="57.25"/>
    <x v="1"/>
    <s v="plays"/>
    <x v="3924"/>
    <d v="2014-06-26T23:02:02"/>
  </r>
  <r>
    <n v="150"/>
    <n v="15"/>
    <x v="2"/>
    <s v="US"/>
    <s v="USD"/>
    <n v="1406753639"/>
    <n v="1404161639"/>
    <b v="0"/>
    <n v="3"/>
    <b v="0"/>
    <x v="6"/>
    <n v="0.1"/>
    <n v="5"/>
    <x v="1"/>
    <s v="plays"/>
    <x v="3925"/>
    <d v="2014-07-30T20:53:59"/>
  </r>
  <r>
    <n v="5000"/>
    <n v="15"/>
    <x v="2"/>
    <s v="AU"/>
    <s v="AUD"/>
    <n v="1419645748"/>
    <n v="1417053748"/>
    <b v="0"/>
    <n v="1"/>
    <b v="0"/>
    <x v="6"/>
    <n v="3.0000000000000001E-3"/>
    <n v="15"/>
    <x v="1"/>
    <s v="plays"/>
    <x v="3926"/>
    <d v="2014-12-27T02:02:28"/>
  </r>
  <r>
    <n v="2500"/>
    <n v="25"/>
    <x v="2"/>
    <s v="GB"/>
    <s v="GBP"/>
    <n v="1407565504"/>
    <n v="1404973504"/>
    <b v="0"/>
    <n v="2"/>
    <b v="0"/>
    <x v="6"/>
    <n v="0.01"/>
    <n v="12.5"/>
    <x v="1"/>
    <s v="plays"/>
    <x v="3927"/>
    <d v="2014-08-09T06:25:04"/>
  </r>
  <r>
    <n v="5000"/>
    <n v="651"/>
    <x v="2"/>
    <s v="US"/>
    <s v="USD"/>
    <n v="1444971540"/>
    <n v="1442593427"/>
    <b v="0"/>
    <n v="7"/>
    <b v="0"/>
    <x v="6"/>
    <n v="0.13020000000000001"/>
    <n v="93"/>
    <x v="1"/>
    <s v="plays"/>
    <x v="3928"/>
    <d v="2015-10-16T04:59:00"/>
  </r>
  <r>
    <n v="20000"/>
    <n v="453"/>
    <x v="2"/>
    <s v="US"/>
    <s v="USD"/>
    <n v="1474228265"/>
    <n v="1471636265"/>
    <b v="0"/>
    <n v="14"/>
    <b v="0"/>
    <x v="6"/>
    <n v="2.265E-2"/>
    <n v="32.357142857142854"/>
    <x v="1"/>
    <s v="plays"/>
    <x v="3929"/>
    <d v="2016-09-18T19:51:05"/>
  </r>
  <r>
    <n v="10000"/>
    <n v="0"/>
    <x v="2"/>
    <s v="AU"/>
    <s v="AUD"/>
    <n v="1459490400"/>
    <n v="1457078868"/>
    <b v="0"/>
    <n v="0"/>
    <b v="0"/>
    <x v="6"/>
    <n v="0"/>
    <e v="#DIV/0!"/>
    <x v="1"/>
    <s v="plays"/>
    <x v="3930"/>
    <d v="2016-04-01T06:00:00"/>
  </r>
  <r>
    <n v="8000"/>
    <n v="0"/>
    <x v="2"/>
    <s v="US"/>
    <s v="USD"/>
    <n v="1441510707"/>
    <n v="1439350707"/>
    <b v="0"/>
    <n v="0"/>
    <b v="0"/>
    <x v="6"/>
    <n v="0"/>
    <e v="#DIV/0!"/>
    <x v="1"/>
    <s v="plays"/>
    <x v="3931"/>
    <d v="2015-09-06T03:38:27"/>
  </r>
  <r>
    <n v="12000"/>
    <n v="1"/>
    <x v="2"/>
    <s v="US"/>
    <s v="USD"/>
    <n v="1458097364"/>
    <n v="1455508964"/>
    <b v="0"/>
    <n v="1"/>
    <b v="0"/>
    <x v="6"/>
    <n v="8.3333333333333331E-5"/>
    <n v="1"/>
    <x v="1"/>
    <s v="plays"/>
    <x v="3932"/>
    <d v="2016-03-16T03:02:44"/>
  </r>
  <r>
    <n v="7000"/>
    <n v="1102"/>
    <x v="2"/>
    <s v="US"/>
    <s v="USD"/>
    <n v="1468716180"/>
    <n v="1466205262"/>
    <b v="0"/>
    <n v="12"/>
    <b v="0"/>
    <x v="6"/>
    <n v="0.15742857142857142"/>
    <n v="91.833333333333329"/>
    <x v="1"/>
    <s v="plays"/>
    <x v="3933"/>
    <d v="2016-07-17T00:43:00"/>
  </r>
  <r>
    <n v="5000"/>
    <n v="550"/>
    <x v="2"/>
    <s v="US"/>
    <s v="USD"/>
    <n v="1443704400"/>
    <n v="1439827639"/>
    <b v="0"/>
    <n v="12"/>
    <b v="0"/>
    <x v="6"/>
    <n v="0.11"/>
    <n v="45.833333333333336"/>
    <x v="1"/>
    <s v="plays"/>
    <x v="3934"/>
    <d v="2015-10-01T13:00:00"/>
  </r>
  <r>
    <n v="3000"/>
    <n v="1315"/>
    <x v="2"/>
    <s v="GB"/>
    <s v="GBP"/>
    <n v="1443973546"/>
    <n v="1438789546"/>
    <b v="0"/>
    <n v="23"/>
    <b v="0"/>
    <x v="6"/>
    <n v="0.43833333333333335"/>
    <n v="57.173913043478258"/>
    <x v="1"/>
    <s v="plays"/>
    <x v="3935"/>
    <d v="2015-10-04T15:45:46"/>
  </r>
  <r>
    <n v="20000"/>
    <n v="0"/>
    <x v="2"/>
    <s v="US"/>
    <s v="USD"/>
    <n v="1480576720"/>
    <n v="1477981120"/>
    <b v="0"/>
    <n v="0"/>
    <b v="0"/>
    <x v="6"/>
    <n v="0"/>
    <e v="#DIV/0!"/>
    <x v="1"/>
    <s v="plays"/>
    <x v="3936"/>
    <d v="2016-12-01T07:18:40"/>
  </r>
  <r>
    <n v="2885"/>
    <n v="2485"/>
    <x v="2"/>
    <s v="US"/>
    <s v="USD"/>
    <n v="1468249760"/>
    <n v="1465830560"/>
    <b v="0"/>
    <n v="10"/>
    <b v="0"/>
    <x v="6"/>
    <n v="0.86135181975736563"/>
    <n v="248.5"/>
    <x v="1"/>
    <s v="plays"/>
    <x v="3937"/>
    <d v="2016-07-11T15:09:20"/>
  </r>
  <r>
    <n v="3255"/>
    <n v="397"/>
    <x v="2"/>
    <s v="US"/>
    <s v="USD"/>
    <n v="1435441454"/>
    <n v="1432763054"/>
    <b v="0"/>
    <n v="5"/>
    <b v="0"/>
    <x v="6"/>
    <n v="0.12196620583717357"/>
    <n v="79.400000000000006"/>
    <x v="1"/>
    <s v="plays"/>
    <x v="3938"/>
    <d v="2015-06-27T21:44:14"/>
  </r>
  <r>
    <n v="5000"/>
    <n v="5"/>
    <x v="2"/>
    <s v="AU"/>
    <s v="AUD"/>
    <n v="1412656200"/>
    <n v="1412328979"/>
    <b v="0"/>
    <n v="1"/>
    <b v="0"/>
    <x v="6"/>
    <n v="1E-3"/>
    <n v="5"/>
    <x v="1"/>
    <s v="plays"/>
    <x v="3939"/>
    <d v="2014-10-07T04:30:00"/>
  </r>
  <r>
    <n v="5000"/>
    <n v="11"/>
    <x v="2"/>
    <s v="US"/>
    <s v="USD"/>
    <n v="1420199351"/>
    <n v="1416311351"/>
    <b v="0"/>
    <n v="2"/>
    <b v="0"/>
    <x v="6"/>
    <n v="2.2000000000000001E-3"/>
    <n v="5.5"/>
    <x v="1"/>
    <s v="plays"/>
    <x v="3940"/>
    <d v="2015-01-02T11:49:11"/>
  </r>
  <r>
    <n v="5500"/>
    <n v="50"/>
    <x v="2"/>
    <s v="US"/>
    <s v="USD"/>
    <n v="1416877200"/>
    <n v="1414505137"/>
    <b v="0"/>
    <n v="2"/>
    <b v="0"/>
    <x v="6"/>
    <n v="9.0909090909090905E-3"/>
    <n v="25"/>
    <x v="1"/>
    <s v="plays"/>
    <x v="3941"/>
    <d v="2014-11-25T01:00:00"/>
  </r>
  <r>
    <n v="1200"/>
    <n v="0"/>
    <x v="2"/>
    <s v="US"/>
    <s v="USD"/>
    <n v="1434490914"/>
    <n v="1429306914"/>
    <b v="0"/>
    <n v="0"/>
    <b v="0"/>
    <x v="6"/>
    <n v="0"/>
    <e v="#DIV/0!"/>
    <x v="1"/>
    <s v="plays"/>
    <x v="3942"/>
    <d v="2015-06-16T21:41:54"/>
  </r>
  <r>
    <n v="5000"/>
    <n v="1782"/>
    <x v="2"/>
    <s v="US"/>
    <s v="USD"/>
    <n v="1446483000"/>
    <n v="1443811268"/>
    <b v="0"/>
    <n v="13"/>
    <b v="0"/>
    <x v="6"/>
    <n v="0.35639999999999999"/>
    <n v="137.07692307692307"/>
    <x v="1"/>
    <s v="plays"/>
    <x v="3943"/>
    <d v="2015-11-02T16:50:00"/>
  </r>
  <r>
    <n v="5000"/>
    <n v="0"/>
    <x v="2"/>
    <s v="US"/>
    <s v="USD"/>
    <n v="1440690875"/>
    <n v="1438098875"/>
    <b v="0"/>
    <n v="0"/>
    <b v="0"/>
    <x v="6"/>
    <n v="0"/>
    <e v="#DIV/0!"/>
    <x v="1"/>
    <s v="plays"/>
    <x v="3944"/>
    <d v="2015-08-27T15:54:35"/>
  </r>
  <r>
    <n v="2000"/>
    <n v="5"/>
    <x v="2"/>
    <s v="US"/>
    <s v="USD"/>
    <n v="1431717268"/>
    <n v="1429125268"/>
    <b v="0"/>
    <n v="1"/>
    <b v="0"/>
    <x v="6"/>
    <n v="2.5000000000000001E-3"/>
    <n v="5"/>
    <x v="1"/>
    <s v="plays"/>
    <x v="3945"/>
    <d v="2015-05-15T19:14:28"/>
  </r>
  <r>
    <n v="6000"/>
    <n v="195"/>
    <x v="2"/>
    <s v="US"/>
    <s v="USD"/>
    <n v="1425110400"/>
    <n v="1422388822"/>
    <b v="0"/>
    <n v="5"/>
    <b v="0"/>
    <x v="6"/>
    <n v="3.2500000000000001E-2"/>
    <n v="39"/>
    <x v="1"/>
    <s v="plays"/>
    <x v="3946"/>
    <d v="2015-02-28T08:00:00"/>
  </r>
  <r>
    <n v="3000"/>
    <n v="101"/>
    <x v="2"/>
    <s v="US"/>
    <s v="USD"/>
    <n v="1475378744"/>
    <n v="1472786744"/>
    <b v="0"/>
    <n v="2"/>
    <b v="0"/>
    <x v="6"/>
    <n v="3.3666666666666664E-2"/>
    <n v="50.5"/>
    <x v="1"/>
    <s v="plays"/>
    <x v="3947"/>
    <d v="2016-10-02T03:25:44"/>
  </r>
  <r>
    <n v="30000"/>
    <n v="0"/>
    <x v="2"/>
    <s v="AU"/>
    <s v="AUD"/>
    <n v="1410076123"/>
    <n v="1404892123"/>
    <b v="0"/>
    <n v="0"/>
    <b v="0"/>
    <x v="6"/>
    <n v="0"/>
    <e v="#DIV/0!"/>
    <x v="1"/>
    <s v="plays"/>
    <x v="3948"/>
    <d v="2014-09-07T07:48:43"/>
  </r>
  <r>
    <n v="10000"/>
    <n v="1577"/>
    <x v="2"/>
    <s v="AU"/>
    <s v="AUD"/>
    <n v="1423623221"/>
    <n v="1421031221"/>
    <b v="0"/>
    <n v="32"/>
    <b v="0"/>
    <x v="6"/>
    <n v="0.15770000000000001"/>
    <n v="49.28125"/>
    <x v="1"/>
    <s v="plays"/>
    <x v="3949"/>
    <d v="2015-02-11T02:53:41"/>
  </r>
  <r>
    <n v="4000"/>
    <n v="25"/>
    <x v="2"/>
    <s v="US"/>
    <s v="USD"/>
    <n v="1460140500"/>
    <n v="1457628680"/>
    <b v="0"/>
    <n v="1"/>
    <b v="0"/>
    <x v="6"/>
    <n v="6.2500000000000003E-3"/>
    <n v="25"/>
    <x v="1"/>
    <s v="plays"/>
    <x v="3950"/>
    <d v="2016-04-08T18:35:00"/>
  </r>
  <r>
    <n v="200000"/>
    <n v="1"/>
    <x v="2"/>
    <s v="IE"/>
    <s v="EUR"/>
    <n v="1462301342"/>
    <n v="1457120942"/>
    <b v="0"/>
    <n v="1"/>
    <b v="0"/>
    <x v="6"/>
    <n v="5.0000000000000004E-6"/>
    <n v="1"/>
    <x v="1"/>
    <s v="plays"/>
    <x v="3951"/>
    <d v="2016-05-03T18:49:02"/>
  </r>
  <r>
    <n v="26000"/>
    <n v="25"/>
    <x v="2"/>
    <s v="US"/>
    <s v="USD"/>
    <n v="1445885890"/>
    <n v="1440701890"/>
    <b v="0"/>
    <n v="1"/>
    <b v="0"/>
    <x v="6"/>
    <n v="9.6153846153846159E-4"/>
    <n v="25"/>
    <x v="1"/>
    <s v="plays"/>
    <x v="3952"/>
    <d v="2015-10-26T18:58:10"/>
  </r>
  <r>
    <n v="17600"/>
    <n v="0"/>
    <x v="2"/>
    <s v="US"/>
    <s v="USD"/>
    <n v="1469834940"/>
    <n v="1467162586"/>
    <b v="0"/>
    <n v="0"/>
    <b v="0"/>
    <x v="6"/>
    <n v="0"/>
    <e v="#DIV/0!"/>
    <x v="1"/>
    <s v="plays"/>
    <x v="3953"/>
    <d v="2016-07-29T23:29:00"/>
  </r>
  <r>
    <n v="25000"/>
    <n v="0"/>
    <x v="2"/>
    <s v="CA"/>
    <s v="CAD"/>
    <n v="1405352264"/>
    <n v="1400168264"/>
    <b v="0"/>
    <n v="0"/>
    <b v="0"/>
    <x v="6"/>
    <n v="0"/>
    <e v="#DIV/0!"/>
    <x v="1"/>
    <s v="plays"/>
    <x v="3954"/>
    <d v="2014-07-14T15:37:44"/>
  </r>
  <r>
    <n v="1750"/>
    <n v="425"/>
    <x v="2"/>
    <s v="US"/>
    <s v="USD"/>
    <n v="1448745741"/>
    <n v="1446150141"/>
    <b v="0"/>
    <n v="8"/>
    <b v="0"/>
    <x v="6"/>
    <n v="0.24285714285714285"/>
    <n v="53.125"/>
    <x v="1"/>
    <s v="plays"/>
    <x v="3955"/>
    <d v="2015-11-28T21:22:21"/>
  </r>
  <r>
    <n v="5500"/>
    <n v="0"/>
    <x v="2"/>
    <s v="US"/>
    <s v="USD"/>
    <n v="1461543600"/>
    <n v="1459203727"/>
    <b v="0"/>
    <n v="0"/>
    <b v="0"/>
    <x v="6"/>
    <n v="0"/>
    <e v="#DIV/0!"/>
    <x v="1"/>
    <s v="plays"/>
    <x v="3956"/>
    <d v="2016-04-25T00:20:00"/>
  </r>
  <r>
    <n v="28000"/>
    <n v="7"/>
    <x v="2"/>
    <s v="US"/>
    <s v="USD"/>
    <n v="1468020354"/>
    <n v="1464045954"/>
    <b v="0"/>
    <n v="1"/>
    <b v="0"/>
    <x v="6"/>
    <n v="2.5000000000000001E-4"/>
    <n v="7"/>
    <x v="1"/>
    <s v="plays"/>
    <x v="3957"/>
    <d v="2016-07-08T23:25:54"/>
  </r>
  <r>
    <n v="2000"/>
    <n v="641"/>
    <x v="2"/>
    <s v="US"/>
    <s v="USD"/>
    <n v="1406988000"/>
    <n v="1403822912"/>
    <b v="0"/>
    <n v="16"/>
    <b v="0"/>
    <x v="6"/>
    <n v="0.32050000000000001"/>
    <n v="40.0625"/>
    <x v="1"/>
    <s v="plays"/>
    <x v="3958"/>
    <d v="2014-08-02T14:00:00"/>
  </r>
  <r>
    <n v="1200"/>
    <n v="292"/>
    <x v="2"/>
    <s v="US"/>
    <s v="USD"/>
    <n v="1411930556"/>
    <n v="1409338556"/>
    <b v="0"/>
    <n v="12"/>
    <b v="0"/>
    <x v="6"/>
    <n v="0.24333333333333335"/>
    <n v="24.333333333333332"/>
    <x v="1"/>
    <s v="plays"/>
    <x v="3959"/>
    <d v="2014-09-28T18:55:56"/>
  </r>
  <r>
    <n v="3000"/>
    <n v="45"/>
    <x v="2"/>
    <s v="US"/>
    <s v="USD"/>
    <n v="1451852256"/>
    <n v="1449260256"/>
    <b v="0"/>
    <n v="4"/>
    <b v="0"/>
    <x v="6"/>
    <n v="1.4999999999999999E-2"/>
    <n v="11.25"/>
    <x v="1"/>
    <s v="plays"/>
    <x v="3960"/>
    <d v="2016-01-03T20:17:36"/>
  </r>
  <r>
    <n v="5000"/>
    <n v="21"/>
    <x v="2"/>
    <s v="GB"/>
    <s v="GBP"/>
    <n v="1399584210"/>
    <n v="1397683410"/>
    <b v="0"/>
    <n v="2"/>
    <b v="0"/>
    <x v="6"/>
    <n v="4.1999999999999997E-3"/>
    <n v="10.5"/>
    <x v="1"/>
    <s v="plays"/>
    <x v="3961"/>
    <d v="2014-05-08T21:23:30"/>
  </r>
  <r>
    <n v="1400"/>
    <n v="45"/>
    <x v="2"/>
    <s v="GB"/>
    <s v="GBP"/>
    <n v="1448722494"/>
    <n v="1446562494"/>
    <b v="0"/>
    <n v="3"/>
    <b v="0"/>
    <x v="6"/>
    <n v="3.214285714285714E-2"/>
    <n v="15"/>
    <x v="1"/>
    <s v="plays"/>
    <x v="3962"/>
    <d v="2015-11-28T14:54:54"/>
  </r>
  <r>
    <n v="10000"/>
    <n v="0"/>
    <x v="2"/>
    <s v="CA"/>
    <s v="CAD"/>
    <n v="1447821717"/>
    <n v="1445226117"/>
    <b v="0"/>
    <n v="0"/>
    <b v="0"/>
    <x v="6"/>
    <n v="0"/>
    <e v="#DIV/0!"/>
    <x v="1"/>
    <s v="plays"/>
    <x v="3963"/>
    <d v="2015-11-18T04:41:57"/>
  </r>
  <r>
    <n v="2000"/>
    <n v="126"/>
    <x v="2"/>
    <s v="US"/>
    <s v="USD"/>
    <n v="1429460386"/>
    <n v="1424279986"/>
    <b v="0"/>
    <n v="3"/>
    <b v="0"/>
    <x v="6"/>
    <n v="6.3E-2"/>
    <n v="42"/>
    <x v="1"/>
    <s v="plays"/>
    <x v="3964"/>
    <d v="2015-04-19T16:19:46"/>
  </r>
  <r>
    <n v="2000"/>
    <n v="285"/>
    <x v="2"/>
    <s v="US"/>
    <s v="USD"/>
    <n v="1460608780"/>
    <n v="1455428380"/>
    <b v="0"/>
    <n v="4"/>
    <b v="0"/>
    <x v="6"/>
    <n v="0.14249999999999999"/>
    <n v="71.25"/>
    <x v="1"/>
    <s v="plays"/>
    <x v="3965"/>
    <d v="2016-04-14T04:39:40"/>
  </r>
  <r>
    <n v="7500"/>
    <n v="45"/>
    <x v="2"/>
    <s v="US"/>
    <s v="USD"/>
    <n v="1406170740"/>
    <n v="1402506278"/>
    <b v="0"/>
    <n v="2"/>
    <b v="0"/>
    <x v="6"/>
    <n v="6.0000000000000001E-3"/>
    <n v="22.5"/>
    <x v="1"/>
    <s v="plays"/>
    <x v="3966"/>
    <d v="2014-07-24T02:59:00"/>
  </r>
  <r>
    <n v="1700"/>
    <n v="410"/>
    <x v="2"/>
    <s v="US"/>
    <s v="USD"/>
    <n v="1488783507"/>
    <n v="1486191507"/>
    <b v="0"/>
    <n v="10"/>
    <b v="0"/>
    <x v="6"/>
    <n v="0.2411764705882353"/>
    <n v="41"/>
    <x v="1"/>
    <s v="plays"/>
    <x v="3967"/>
    <d v="2017-03-06T06:58:27"/>
  </r>
  <r>
    <n v="5000"/>
    <n v="527"/>
    <x v="2"/>
    <s v="US"/>
    <s v="USD"/>
    <n v="1463945673"/>
    <n v="1458761673"/>
    <b v="0"/>
    <n v="11"/>
    <b v="0"/>
    <x v="6"/>
    <n v="0.10539999999999999"/>
    <n v="47.909090909090907"/>
    <x v="1"/>
    <s v="plays"/>
    <x v="3968"/>
    <d v="2016-05-22T19:34:33"/>
  </r>
  <r>
    <n v="2825"/>
    <n v="211"/>
    <x v="2"/>
    <s v="US"/>
    <s v="USD"/>
    <n v="1472442900"/>
    <n v="1471638646"/>
    <b v="0"/>
    <n v="6"/>
    <b v="0"/>
    <x v="6"/>
    <n v="7.4690265486725665E-2"/>
    <n v="35.166666666666664"/>
    <x v="1"/>
    <s v="plays"/>
    <x v="3969"/>
    <d v="2016-08-29T03:55:00"/>
  </r>
  <r>
    <n v="15000"/>
    <n v="11"/>
    <x v="2"/>
    <s v="US"/>
    <s v="USD"/>
    <n v="1460925811"/>
    <n v="1458333811"/>
    <b v="0"/>
    <n v="2"/>
    <b v="0"/>
    <x v="6"/>
    <n v="7.3333333333333334E-4"/>
    <n v="5.5"/>
    <x v="1"/>
    <s v="plays"/>
    <x v="3970"/>
    <d v="2016-04-17T20:43:31"/>
  </r>
  <r>
    <n v="14000"/>
    <n v="136"/>
    <x v="2"/>
    <s v="US"/>
    <s v="USD"/>
    <n v="1405947126"/>
    <n v="1403355126"/>
    <b v="0"/>
    <n v="6"/>
    <b v="0"/>
    <x v="6"/>
    <n v="9.7142857142857135E-3"/>
    <n v="22.666666666666668"/>
    <x v="1"/>
    <s v="plays"/>
    <x v="3971"/>
    <d v="2014-07-21T12:52:06"/>
  </r>
  <r>
    <n v="1000"/>
    <n v="211"/>
    <x v="2"/>
    <s v="US"/>
    <s v="USD"/>
    <n v="1423186634"/>
    <n v="1418002634"/>
    <b v="0"/>
    <n v="8"/>
    <b v="0"/>
    <x v="6"/>
    <n v="0.21099999999999999"/>
    <n v="26.375"/>
    <x v="1"/>
    <s v="plays"/>
    <x v="3972"/>
    <d v="2015-02-06T01:37:14"/>
  </r>
  <r>
    <n v="5000"/>
    <n v="3905"/>
    <x v="2"/>
    <s v="US"/>
    <s v="USD"/>
    <n v="1462766400"/>
    <n v="1460219110"/>
    <b v="0"/>
    <n v="37"/>
    <b v="0"/>
    <x v="6"/>
    <n v="0.78100000000000003"/>
    <n v="105.54054054054055"/>
    <x v="1"/>
    <s v="plays"/>
    <x v="3973"/>
    <d v="2016-05-09T04:00:00"/>
  </r>
  <r>
    <n v="1000"/>
    <n v="320"/>
    <x v="2"/>
    <s v="GB"/>
    <s v="GBP"/>
    <n v="1464872848"/>
    <n v="1462280848"/>
    <b v="0"/>
    <n v="11"/>
    <b v="0"/>
    <x v="6"/>
    <n v="0.32"/>
    <n v="29.09090909090909"/>
    <x v="1"/>
    <s v="plays"/>
    <x v="3974"/>
    <d v="2016-06-02T13:07:28"/>
  </r>
  <r>
    <n v="678"/>
    <n v="0"/>
    <x v="2"/>
    <s v="US"/>
    <s v="USD"/>
    <n v="1468442898"/>
    <n v="1465850898"/>
    <b v="0"/>
    <n v="0"/>
    <b v="0"/>
    <x v="6"/>
    <n v="0"/>
    <e v="#DIV/0!"/>
    <x v="1"/>
    <s v="plays"/>
    <x v="3975"/>
    <d v="2016-07-13T20:48:18"/>
  </r>
  <r>
    <n v="1300"/>
    <n v="620"/>
    <x v="2"/>
    <s v="US"/>
    <s v="USD"/>
    <n v="1406876400"/>
    <n v="1405024561"/>
    <b v="0"/>
    <n v="10"/>
    <b v="0"/>
    <x v="6"/>
    <n v="0.47692307692307695"/>
    <n v="62"/>
    <x v="1"/>
    <s v="plays"/>
    <x v="3976"/>
    <d v="2014-08-01T07:00:00"/>
  </r>
  <r>
    <n v="90000"/>
    <n v="1305"/>
    <x v="2"/>
    <s v="US"/>
    <s v="USD"/>
    <n v="1469213732"/>
    <n v="1466621732"/>
    <b v="0"/>
    <n v="6"/>
    <b v="0"/>
    <x v="6"/>
    <n v="1.4500000000000001E-2"/>
    <n v="217.5"/>
    <x v="1"/>
    <s v="plays"/>
    <x v="3977"/>
    <d v="2016-07-22T18:55:32"/>
  </r>
  <r>
    <n v="2000"/>
    <n v="214"/>
    <x v="2"/>
    <s v="US"/>
    <s v="USD"/>
    <n v="1422717953"/>
    <n v="1417533953"/>
    <b v="0"/>
    <n v="8"/>
    <b v="0"/>
    <x v="6"/>
    <n v="0.107"/>
    <n v="26.75"/>
    <x v="1"/>
    <s v="plays"/>
    <x v="3978"/>
    <d v="2015-01-31T15:25:53"/>
  </r>
  <r>
    <n v="6000"/>
    <n v="110"/>
    <x v="2"/>
    <s v="GB"/>
    <s v="GBP"/>
    <n v="1427659200"/>
    <n v="1425678057"/>
    <b v="0"/>
    <n v="6"/>
    <b v="0"/>
    <x v="6"/>
    <n v="1.8333333333333333E-2"/>
    <n v="18.333333333333332"/>
    <x v="1"/>
    <s v="plays"/>
    <x v="3979"/>
    <d v="2015-03-29T20:00:00"/>
  </r>
  <r>
    <n v="2500"/>
    <n v="450"/>
    <x v="2"/>
    <s v="US"/>
    <s v="USD"/>
    <n v="1404570147"/>
    <n v="1401978147"/>
    <b v="0"/>
    <n v="7"/>
    <b v="0"/>
    <x v="6"/>
    <n v="0.18"/>
    <n v="64.285714285714292"/>
    <x v="1"/>
    <s v="plays"/>
    <x v="3980"/>
    <d v="2014-07-05T14:22:27"/>
  </r>
  <r>
    <n v="30000"/>
    <n v="1225"/>
    <x v="2"/>
    <s v="US"/>
    <s v="USD"/>
    <n v="1468729149"/>
    <n v="1463545149"/>
    <b v="0"/>
    <n v="7"/>
    <b v="0"/>
    <x v="6"/>
    <n v="4.0833333333333333E-2"/>
    <n v="175"/>
    <x v="1"/>
    <s v="plays"/>
    <x v="3981"/>
    <d v="2016-07-17T04:19:09"/>
  </r>
  <r>
    <n v="850"/>
    <n v="170"/>
    <x v="2"/>
    <s v="GB"/>
    <s v="GBP"/>
    <n v="1436297180"/>
    <n v="1431113180"/>
    <b v="0"/>
    <n v="5"/>
    <b v="0"/>
    <x v="6"/>
    <n v="0.2"/>
    <n v="34"/>
    <x v="1"/>
    <s v="plays"/>
    <x v="3982"/>
    <d v="2015-07-07T19:26:20"/>
  </r>
  <r>
    <n v="11140"/>
    <n v="3877"/>
    <x v="2"/>
    <s v="US"/>
    <s v="USD"/>
    <n v="1400569140"/>
    <n v="1397854356"/>
    <b v="0"/>
    <n v="46"/>
    <b v="0"/>
    <x v="6"/>
    <n v="0.34802513464991025"/>
    <n v="84.282608695652172"/>
    <x v="1"/>
    <s v="plays"/>
    <x v="3983"/>
    <d v="2014-05-20T06:59:00"/>
  </r>
  <r>
    <n v="1500"/>
    <n v="95"/>
    <x v="2"/>
    <s v="GB"/>
    <s v="GBP"/>
    <n v="1415404800"/>
    <n v="1412809644"/>
    <b v="0"/>
    <n v="10"/>
    <b v="0"/>
    <x v="6"/>
    <n v="6.3333333333333339E-2"/>
    <n v="9.5"/>
    <x v="1"/>
    <s v="plays"/>
    <x v="3984"/>
    <d v="2014-11-08T00:00:00"/>
  </r>
  <r>
    <n v="2000"/>
    <n v="641"/>
    <x v="2"/>
    <s v="US"/>
    <s v="USD"/>
    <n v="1456002300"/>
    <n v="1454173120"/>
    <b v="0"/>
    <n v="19"/>
    <b v="0"/>
    <x v="6"/>
    <n v="0.32050000000000001"/>
    <n v="33.736842105263158"/>
    <x v="1"/>
    <s v="plays"/>
    <x v="3985"/>
    <d v="2016-02-20T21:05:00"/>
  </r>
  <r>
    <n v="5000"/>
    <n v="488"/>
    <x v="2"/>
    <s v="GB"/>
    <s v="GBP"/>
    <n v="1462539840"/>
    <n v="1460034594"/>
    <b v="0"/>
    <n v="13"/>
    <b v="0"/>
    <x v="6"/>
    <n v="9.7600000000000006E-2"/>
    <n v="37.53846153846154"/>
    <x v="1"/>
    <s v="plays"/>
    <x v="3986"/>
    <d v="2016-05-06T13:04:00"/>
  </r>
  <r>
    <n v="400"/>
    <n v="151"/>
    <x v="2"/>
    <s v="GB"/>
    <s v="GBP"/>
    <n v="1400278290"/>
    <n v="1399414290"/>
    <b v="0"/>
    <n v="13"/>
    <b v="0"/>
    <x v="6"/>
    <n v="0.3775"/>
    <n v="11.615384615384615"/>
    <x v="1"/>
    <s v="plays"/>
    <x v="3987"/>
    <d v="2014-05-16T22:11:30"/>
  </r>
  <r>
    <n v="1500"/>
    <n v="32"/>
    <x v="2"/>
    <s v="US"/>
    <s v="USD"/>
    <n v="1440813413"/>
    <n v="1439517413"/>
    <b v="0"/>
    <n v="4"/>
    <b v="0"/>
    <x v="6"/>
    <n v="2.1333333333333333E-2"/>
    <n v="8"/>
    <x v="1"/>
    <s v="plays"/>
    <x v="3988"/>
    <d v="2015-08-29T01:56:53"/>
  </r>
  <r>
    <n v="3000"/>
    <n v="0"/>
    <x v="2"/>
    <s v="US"/>
    <s v="USD"/>
    <n v="1447009181"/>
    <n v="1444413581"/>
    <b v="0"/>
    <n v="0"/>
    <b v="0"/>
    <x v="6"/>
    <n v="0"/>
    <e v="#DIV/0!"/>
    <x v="1"/>
    <s v="plays"/>
    <x v="3989"/>
    <d v="2015-11-08T18:59:41"/>
  </r>
  <r>
    <n v="1650"/>
    <n v="69"/>
    <x v="2"/>
    <s v="GB"/>
    <s v="GBP"/>
    <n v="1456934893"/>
    <n v="1454342893"/>
    <b v="0"/>
    <n v="3"/>
    <b v="0"/>
    <x v="6"/>
    <n v="4.1818181818181817E-2"/>
    <n v="23"/>
    <x v="1"/>
    <s v="plays"/>
    <x v="3990"/>
    <d v="2016-03-02T16:08:13"/>
  </r>
  <r>
    <n v="500"/>
    <n v="100"/>
    <x v="2"/>
    <s v="US"/>
    <s v="USD"/>
    <n v="1433086082"/>
    <n v="1430494082"/>
    <b v="0"/>
    <n v="1"/>
    <b v="0"/>
    <x v="6"/>
    <n v="0.2"/>
    <n v="100"/>
    <x v="1"/>
    <s v="plays"/>
    <x v="3991"/>
    <d v="2015-05-31T15:28:02"/>
  </r>
  <r>
    <n v="10000"/>
    <n v="541"/>
    <x v="2"/>
    <s v="US"/>
    <s v="USD"/>
    <n v="1449876859"/>
    <n v="1444689259"/>
    <b v="0"/>
    <n v="9"/>
    <b v="0"/>
    <x v="6"/>
    <n v="5.4100000000000002E-2"/>
    <n v="60.111111111111114"/>
    <x v="1"/>
    <s v="plays"/>
    <x v="3992"/>
    <d v="2015-12-11T23:34:19"/>
  </r>
  <r>
    <n v="50000"/>
    <n v="3"/>
    <x v="2"/>
    <s v="US"/>
    <s v="USD"/>
    <n v="1431549912"/>
    <n v="1428957912"/>
    <b v="0"/>
    <n v="1"/>
    <b v="0"/>
    <x v="6"/>
    <n v="6.0000000000000002E-5"/>
    <n v="3"/>
    <x v="1"/>
    <s v="plays"/>
    <x v="3993"/>
    <d v="2015-05-13T20:45:12"/>
  </r>
  <r>
    <n v="2000"/>
    <n v="5"/>
    <x v="2"/>
    <s v="US"/>
    <s v="USD"/>
    <n v="1405761690"/>
    <n v="1403169690"/>
    <b v="0"/>
    <n v="1"/>
    <b v="0"/>
    <x v="6"/>
    <n v="2.5000000000000001E-3"/>
    <n v="5"/>
    <x v="1"/>
    <s v="plays"/>
    <x v="3994"/>
    <d v="2014-07-19T09:21:30"/>
  </r>
  <r>
    <n v="200"/>
    <n v="70"/>
    <x v="2"/>
    <s v="GB"/>
    <s v="GBP"/>
    <n v="1423913220"/>
    <n v="1421339077"/>
    <b v="0"/>
    <n v="4"/>
    <b v="0"/>
    <x v="6"/>
    <n v="0.35"/>
    <n v="17.5"/>
    <x v="1"/>
    <s v="plays"/>
    <x v="3995"/>
    <d v="2015-02-14T11:27:00"/>
  </r>
  <r>
    <n v="3000"/>
    <n v="497"/>
    <x v="2"/>
    <s v="US"/>
    <s v="USD"/>
    <n v="1416499440"/>
    <n v="1415341464"/>
    <b v="0"/>
    <n v="17"/>
    <b v="0"/>
    <x v="6"/>
    <n v="0.16566666666666666"/>
    <n v="29.235294117647058"/>
    <x v="1"/>
    <s v="plays"/>
    <x v="3996"/>
    <d v="2014-11-20T16:04:00"/>
  </r>
  <r>
    <n v="3000"/>
    <n v="0"/>
    <x v="2"/>
    <s v="GB"/>
    <s v="GBP"/>
    <n v="1428222221"/>
    <n v="1425633821"/>
    <b v="0"/>
    <n v="0"/>
    <b v="0"/>
    <x v="6"/>
    <n v="0"/>
    <e v="#DIV/0!"/>
    <x v="1"/>
    <s v="plays"/>
    <x v="3997"/>
    <d v="2015-04-05T08:23:41"/>
  </r>
  <r>
    <n v="1250"/>
    <n v="715"/>
    <x v="2"/>
    <s v="US"/>
    <s v="USD"/>
    <n v="1427580426"/>
    <n v="1424992026"/>
    <b v="0"/>
    <n v="12"/>
    <b v="0"/>
    <x v="6"/>
    <n v="0.57199999999999995"/>
    <n v="59.583333333333336"/>
    <x v="1"/>
    <s v="plays"/>
    <x v="3998"/>
    <d v="2015-03-28T22:07:06"/>
  </r>
  <r>
    <n v="7000"/>
    <n v="1156"/>
    <x v="2"/>
    <s v="US"/>
    <s v="USD"/>
    <n v="1409514709"/>
    <n v="1406058798"/>
    <b v="0"/>
    <n v="14"/>
    <b v="0"/>
    <x v="6"/>
    <n v="0.16514285714285715"/>
    <n v="82.571428571428569"/>
    <x v="1"/>
    <s v="plays"/>
    <x v="3999"/>
    <d v="2014-08-31T19:51:49"/>
  </r>
  <r>
    <n v="8000"/>
    <n v="10"/>
    <x v="2"/>
    <s v="US"/>
    <s v="USD"/>
    <n v="1462631358"/>
    <n v="1457450958"/>
    <b v="0"/>
    <n v="1"/>
    <b v="0"/>
    <x v="6"/>
    <n v="1.25E-3"/>
    <n v="10"/>
    <x v="1"/>
    <s v="plays"/>
    <x v="4000"/>
    <d v="2016-05-07T14:29:18"/>
  </r>
  <r>
    <n v="1200"/>
    <n v="453"/>
    <x v="2"/>
    <s v="GB"/>
    <s v="GBP"/>
    <n v="1488394800"/>
    <n v="1486681708"/>
    <b v="0"/>
    <n v="14"/>
    <b v="0"/>
    <x v="6"/>
    <n v="0.3775"/>
    <n v="32.357142857142854"/>
    <x v="1"/>
    <s v="plays"/>
    <x v="4001"/>
    <d v="2017-03-01T19:00:00"/>
  </r>
  <r>
    <n v="1250"/>
    <n v="23"/>
    <x v="2"/>
    <s v="US"/>
    <s v="USD"/>
    <n v="1411779761"/>
    <n v="1409187761"/>
    <b v="0"/>
    <n v="4"/>
    <b v="0"/>
    <x v="6"/>
    <n v="1.84E-2"/>
    <n v="5.75"/>
    <x v="1"/>
    <s v="plays"/>
    <x v="4002"/>
    <d v="2014-09-27T01:02:41"/>
  </r>
  <r>
    <n v="2000"/>
    <n v="201"/>
    <x v="2"/>
    <s v="US"/>
    <s v="USD"/>
    <n v="1424009147"/>
    <n v="1421417147"/>
    <b v="0"/>
    <n v="2"/>
    <b v="0"/>
    <x v="6"/>
    <n v="0.10050000000000001"/>
    <n v="100.5"/>
    <x v="1"/>
    <s v="plays"/>
    <x v="4003"/>
    <d v="2015-02-15T14:05:47"/>
  </r>
  <r>
    <n v="500"/>
    <n v="1"/>
    <x v="2"/>
    <s v="US"/>
    <s v="USD"/>
    <n v="1412740457"/>
    <n v="1410148457"/>
    <b v="0"/>
    <n v="1"/>
    <b v="0"/>
    <x v="6"/>
    <n v="2E-3"/>
    <n v="1"/>
    <x v="1"/>
    <s v="plays"/>
    <x v="4004"/>
    <d v="2014-10-08T03:54:17"/>
  </r>
  <r>
    <n v="3000"/>
    <n v="40"/>
    <x v="2"/>
    <s v="US"/>
    <s v="USD"/>
    <n v="1413832985"/>
    <n v="1408648985"/>
    <b v="0"/>
    <n v="2"/>
    <b v="0"/>
    <x v="6"/>
    <n v="1.3333333333333334E-2"/>
    <n v="20"/>
    <x v="1"/>
    <s v="plays"/>
    <x v="4005"/>
    <d v="2014-10-20T19:23:05"/>
  </r>
  <r>
    <n v="30000"/>
    <n v="2"/>
    <x v="2"/>
    <s v="US"/>
    <s v="USD"/>
    <n v="1455647587"/>
    <n v="1453487587"/>
    <b v="0"/>
    <n v="1"/>
    <b v="0"/>
    <x v="6"/>
    <n v="6.666666666666667E-5"/>
    <n v="2"/>
    <x v="1"/>
    <s v="plays"/>
    <x v="4006"/>
    <d v="2016-02-16T18:33:07"/>
  </r>
  <r>
    <n v="2000"/>
    <n v="5"/>
    <x v="2"/>
    <s v="US"/>
    <s v="USD"/>
    <n v="1409070480"/>
    <n v="1406572381"/>
    <b v="0"/>
    <n v="1"/>
    <b v="0"/>
    <x v="6"/>
    <n v="2.5000000000000001E-3"/>
    <n v="5"/>
    <x v="1"/>
    <s v="plays"/>
    <x v="4007"/>
    <d v="2014-08-26T16:28:00"/>
  </r>
  <r>
    <n v="1000"/>
    <n v="60"/>
    <x v="2"/>
    <s v="GB"/>
    <s v="GBP"/>
    <n v="1437606507"/>
    <n v="1435014507"/>
    <b v="0"/>
    <n v="4"/>
    <b v="0"/>
    <x v="6"/>
    <n v="0.06"/>
    <n v="15"/>
    <x v="1"/>
    <s v="plays"/>
    <x v="4008"/>
    <d v="2015-07-22T23:08:27"/>
  </r>
  <r>
    <n v="1930"/>
    <n v="75"/>
    <x v="2"/>
    <s v="GB"/>
    <s v="GBP"/>
    <n v="1410281360"/>
    <n v="1406825360"/>
    <b v="0"/>
    <n v="3"/>
    <b v="0"/>
    <x v="6"/>
    <n v="3.8860103626943004E-2"/>
    <n v="25"/>
    <x v="1"/>
    <s v="plays"/>
    <x v="4009"/>
    <d v="2014-09-09T16:49:20"/>
  </r>
  <r>
    <n v="7200"/>
    <n v="1742"/>
    <x v="2"/>
    <s v="US"/>
    <s v="USD"/>
    <n v="1414348166"/>
    <n v="1412879366"/>
    <b v="0"/>
    <n v="38"/>
    <b v="0"/>
    <x v="6"/>
    <n v="0.24194444444444443"/>
    <n v="45.842105263157897"/>
    <x v="1"/>
    <s v="plays"/>
    <x v="4010"/>
    <d v="2014-10-26T18:29:26"/>
  </r>
  <r>
    <n v="250"/>
    <n v="19"/>
    <x v="2"/>
    <s v="GB"/>
    <s v="GBP"/>
    <n v="1422450278"/>
    <n v="1419858278"/>
    <b v="0"/>
    <n v="4"/>
    <b v="0"/>
    <x v="6"/>
    <n v="7.5999999999999998E-2"/>
    <n v="4.75"/>
    <x v="1"/>
    <s v="plays"/>
    <x v="4011"/>
    <d v="2015-01-28T13:04:38"/>
  </r>
  <r>
    <n v="575"/>
    <n v="0"/>
    <x v="2"/>
    <s v="GB"/>
    <s v="GBP"/>
    <n v="1430571849"/>
    <n v="1427979849"/>
    <b v="0"/>
    <n v="0"/>
    <b v="0"/>
    <x v="6"/>
    <n v="0"/>
    <e v="#DIV/0!"/>
    <x v="1"/>
    <s v="plays"/>
    <x v="4012"/>
    <d v="2015-05-02T13:04:09"/>
  </r>
  <r>
    <n v="2000"/>
    <n v="26"/>
    <x v="2"/>
    <s v="US"/>
    <s v="USD"/>
    <n v="1424070823"/>
    <n v="1421478823"/>
    <b v="0"/>
    <n v="2"/>
    <b v="0"/>
    <x v="6"/>
    <n v="1.2999999999999999E-2"/>
    <n v="13"/>
    <x v="1"/>
    <s v="plays"/>
    <x v="4013"/>
    <d v="2015-02-16T07:13:43"/>
  </r>
  <r>
    <n v="9000"/>
    <n v="0"/>
    <x v="2"/>
    <s v="US"/>
    <s v="USD"/>
    <n v="1457157269"/>
    <n v="1455861269"/>
    <b v="0"/>
    <n v="0"/>
    <b v="0"/>
    <x v="6"/>
    <n v="0"/>
    <e v="#DIV/0!"/>
    <x v="1"/>
    <s v="plays"/>
    <x v="4014"/>
    <d v="2016-03-05T05:54:29"/>
  </r>
  <r>
    <n v="7000"/>
    <n v="1"/>
    <x v="2"/>
    <s v="US"/>
    <s v="USD"/>
    <n v="1437331463"/>
    <n v="1434739463"/>
    <b v="0"/>
    <n v="1"/>
    <b v="0"/>
    <x v="6"/>
    <n v="1.4285714285714287E-4"/>
    <n v="1"/>
    <x v="1"/>
    <s v="plays"/>
    <x v="4015"/>
    <d v="2015-07-19T18:44:23"/>
  </r>
  <r>
    <n v="500"/>
    <n v="70"/>
    <x v="2"/>
    <s v="GB"/>
    <s v="GBP"/>
    <n v="1410987400"/>
    <n v="1408395400"/>
    <b v="0"/>
    <n v="7"/>
    <b v="0"/>
    <x v="6"/>
    <n v="0.14000000000000001"/>
    <n v="10"/>
    <x v="1"/>
    <s v="plays"/>
    <x v="4016"/>
    <d v="2014-09-17T20:56:40"/>
  </r>
  <r>
    <n v="10000"/>
    <n v="105"/>
    <x v="2"/>
    <s v="US"/>
    <s v="USD"/>
    <n v="1409846874"/>
    <n v="1407254874"/>
    <b v="0"/>
    <n v="2"/>
    <b v="0"/>
    <x v="6"/>
    <n v="1.0500000000000001E-2"/>
    <n v="52.5"/>
    <x v="1"/>
    <s v="plays"/>
    <x v="4017"/>
    <d v="2014-09-04T16:07:54"/>
  </r>
  <r>
    <n v="1500"/>
    <n v="130"/>
    <x v="2"/>
    <s v="GB"/>
    <s v="GBP"/>
    <n v="1475877108"/>
    <n v="1473285108"/>
    <b v="0"/>
    <n v="4"/>
    <b v="0"/>
    <x v="6"/>
    <n v="8.666666666666667E-2"/>
    <n v="32.5"/>
    <x v="1"/>
    <s v="plays"/>
    <x v="4018"/>
    <d v="2016-10-07T21:51:48"/>
  </r>
  <r>
    <n v="3500"/>
    <n v="29"/>
    <x v="2"/>
    <s v="US"/>
    <s v="USD"/>
    <n v="1460737680"/>
    <n v="1455725596"/>
    <b v="0"/>
    <n v="4"/>
    <b v="0"/>
    <x v="6"/>
    <n v="8.2857142857142851E-3"/>
    <n v="7.25"/>
    <x v="1"/>
    <s v="plays"/>
    <x v="4019"/>
    <d v="2016-04-15T16:28:00"/>
  </r>
  <r>
    <n v="600"/>
    <n v="100"/>
    <x v="2"/>
    <s v="US"/>
    <s v="USD"/>
    <n v="1427168099"/>
    <n v="1424579699"/>
    <b v="0"/>
    <n v="3"/>
    <b v="0"/>
    <x v="6"/>
    <n v="0.16666666666666666"/>
    <n v="33.333333333333336"/>
    <x v="1"/>
    <s v="plays"/>
    <x v="4020"/>
    <d v="2015-03-24T03:34:59"/>
  </r>
  <r>
    <n v="15000"/>
    <n v="125"/>
    <x v="2"/>
    <s v="US"/>
    <s v="USD"/>
    <n v="1414360358"/>
    <n v="1409176358"/>
    <b v="0"/>
    <n v="2"/>
    <b v="0"/>
    <x v="6"/>
    <n v="8.3333333333333332E-3"/>
    <n v="62.5"/>
    <x v="1"/>
    <s v="plays"/>
    <x v="4021"/>
    <d v="2014-10-26T21:52:38"/>
  </r>
  <r>
    <n v="18000"/>
    <n v="12521"/>
    <x v="2"/>
    <s v="US"/>
    <s v="USD"/>
    <n v="1422759240"/>
    <n v="1418824867"/>
    <b v="0"/>
    <n v="197"/>
    <b v="0"/>
    <x v="6"/>
    <n v="0.69561111111111107"/>
    <n v="63.558375634517766"/>
    <x v="1"/>
    <s v="plays"/>
    <x v="4022"/>
    <d v="2015-02-01T02:54:00"/>
  </r>
  <r>
    <n v="7000"/>
    <n v="0"/>
    <x v="2"/>
    <s v="US"/>
    <s v="USD"/>
    <n v="1458860363"/>
    <n v="1454975963"/>
    <b v="0"/>
    <n v="0"/>
    <b v="0"/>
    <x v="6"/>
    <n v="0"/>
    <e v="#DIV/0!"/>
    <x v="1"/>
    <s v="plays"/>
    <x v="4023"/>
    <d v="2016-03-24T22:59:23"/>
  </r>
  <r>
    <n v="800"/>
    <n v="10"/>
    <x v="2"/>
    <s v="US"/>
    <s v="USD"/>
    <n v="1441037097"/>
    <n v="1438445097"/>
    <b v="0"/>
    <n v="1"/>
    <b v="0"/>
    <x v="6"/>
    <n v="1.2500000000000001E-2"/>
    <n v="10"/>
    <x v="1"/>
    <s v="plays"/>
    <x v="4024"/>
    <d v="2015-08-31T16:04:57"/>
  </r>
  <r>
    <n v="5000"/>
    <n v="250"/>
    <x v="2"/>
    <s v="FR"/>
    <s v="EUR"/>
    <n v="1437889336"/>
    <n v="1432705336"/>
    <b v="0"/>
    <n v="4"/>
    <b v="0"/>
    <x v="6"/>
    <n v="0.05"/>
    <n v="62.5"/>
    <x v="1"/>
    <s v="plays"/>
    <x v="4025"/>
    <d v="2015-07-26T05:42:16"/>
  </r>
  <r>
    <n v="4000"/>
    <n v="0"/>
    <x v="2"/>
    <s v="US"/>
    <s v="USD"/>
    <n v="1449247439"/>
    <n v="1444059839"/>
    <b v="0"/>
    <n v="0"/>
    <b v="0"/>
    <x v="6"/>
    <n v="0"/>
    <e v="#DIV/0!"/>
    <x v="1"/>
    <s v="plays"/>
    <x v="4026"/>
    <d v="2015-12-04T16:43:59"/>
  </r>
  <r>
    <n v="3000"/>
    <n v="215"/>
    <x v="2"/>
    <s v="US"/>
    <s v="USD"/>
    <n v="1487811600"/>
    <n v="1486077481"/>
    <b v="0"/>
    <n v="7"/>
    <b v="0"/>
    <x v="6"/>
    <n v="7.166666666666667E-2"/>
    <n v="30.714285714285715"/>
    <x v="1"/>
    <s v="plays"/>
    <x v="4027"/>
    <d v="2017-02-23T01:00:00"/>
  </r>
  <r>
    <n v="2000"/>
    <n v="561"/>
    <x v="2"/>
    <s v="US"/>
    <s v="USD"/>
    <n v="1402007500"/>
    <n v="1399415500"/>
    <b v="0"/>
    <n v="11"/>
    <b v="0"/>
    <x v="6"/>
    <n v="0.28050000000000003"/>
    <n v="51"/>
    <x v="1"/>
    <s v="plays"/>
    <x v="4028"/>
    <d v="2014-06-05T22:31:40"/>
  </r>
  <r>
    <n v="20000"/>
    <n v="0"/>
    <x v="2"/>
    <s v="US"/>
    <s v="USD"/>
    <n v="1450053370"/>
    <n v="1447461370"/>
    <b v="0"/>
    <n v="0"/>
    <b v="0"/>
    <x v="6"/>
    <n v="0"/>
    <e v="#DIV/0!"/>
    <x v="1"/>
    <s v="plays"/>
    <x v="4029"/>
    <d v="2015-12-14T00:36:10"/>
  </r>
  <r>
    <n v="2500"/>
    <n v="400"/>
    <x v="2"/>
    <s v="US"/>
    <s v="USD"/>
    <n v="1454525340"/>
    <n v="1452008599"/>
    <b v="0"/>
    <n v="6"/>
    <b v="0"/>
    <x v="6"/>
    <n v="0.16"/>
    <n v="66.666666666666671"/>
    <x v="1"/>
    <s v="plays"/>
    <x v="4030"/>
    <d v="2016-02-03T18:49:00"/>
  </r>
  <r>
    <n v="5000"/>
    <n v="0"/>
    <x v="2"/>
    <s v="US"/>
    <s v="USD"/>
    <n v="1418914964"/>
    <n v="1414591364"/>
    <b v="0"/>
    <n v="0"/>
    <b v="0"/>
    <x v="6"/>
    <n v="0"/>
    <e v="#DIV/0!"/>
    <x v="1"/>
    <s v="plays"/>
    <x v="4031"/>
    <d v="2014-12-18T15:02:44"/>
  </r>
  <r>
    <n v="6048"/>
    <n v="413"/>
    <x v="2"/>
    <s v="US"/>
    <s v="USD"/>
    <n v="1450211116"/>
    <n v="1445023516"/>
    <b v="0"/>
    <n v="7"/>
    <b v="0"/>
    <x v="6"/>
    <n v="6.8287037037037035E-2"/>
    <n v="59"/>
    <x v="1"/>
    <s v="plays"/>
    <x v="4032"/>
    <d v="2015-12-15T20:25:16"/>
  </r>
  <r>
    <n v="23900"/>
    <n v="6141.99"/>
    <x v="2"/>
    <s v="GB"/>
    <s v="GBP"/>
    <n v="1475398800"/>
    <n v="1472711224"/>
    <b v="0"/>
    <n v="94"/>
    <b v="0"/>
    <x v="6"/>
    <n v="0.25698702928870293"/>
    <n v="65.340319148936175"/>
    <x v="1"/>
    <s v="plays"/>
    <x v="4033"/>
    <d v="2016-10-02T09:00:00"/>
  </r>
  <r>
    <n v="13500"/>
    <n v="200"/>
    <x v="2"/>
    <s v="US"/>
    <s v="USD"/>
    <n v="1428097450"/>
    <n v="1425509050"/>
    <b v="0"/>
    <n v="2"/>
    <b v="0"/>
    <x v="6"/>
    <n v="1.4814814814814815E-2"/>
    <n v="100"/>
    <x v="1"/>
    <s v="plays"/>
    <x v="4034"/>
    <d v="2015-04-03T21:44:10"/>
  </r>
  <r>
    <n v="10000"/>
    <n v="3685"/>
    <x v="2"/>
    <s v="US"/>
    <s v="USD"/>
    <n v="1413925887"/>
    <n v="1411333887"/>
    <b v="0"/>
    <n v="25"/>
    <b v="0"/>
    <x v="6"/>
    <n v="0.36849999999999999"/>
    <n v="147.4"/>
    <x v="1"/>
    <s v="plays"/>
    <x v="4035"/>
    <d v="2014-10-21T21:11:27"/>
  </r>
  <r>
    <n v="6000"/>
    <n v="2823"/>
    <x v="2"/>
    <s v="US"/>
    <s v="USD"/>
    <n v="1404253800"/>
    <n v="1402784964"/>
    <b v="0"/>
    <n v="17"/>
    <b v="0"/>
    <x v="6"/>
    <n v="0.47049999999999997"/>
    <n v="166.05882352941177"/>
    <x v="1"/>
    <s v="plays"/>
    <x v="4036"/>
    <d v="2014-07-01T22:30:00"/>
  </r>
  <r>
    <n v="700"/>
    <n v="80"/>
    <x v="2"/>
    <s v="US"/>
    <s v="USD"/>
    <n v="1464099900"/>
    <n v="1462585315"/>
    <b v="0"/>
    <n v="2"/>
    <b v="0"/>
    <x v="6"/>
    <n v="0.11428571428571428"/>
    <n v="40"/>
    <x v="1"/>
    <s v="plays"/>
    <x v="4037"/>
    <d v="2016-05-24T14:25:00"/>
  </r>
  <r>
    <n v="2500"/>
    <n v="301"/>
    <x v="2"/>
    <s v="US"/>
    <s v="USD"/>
    <n v="1413573010"/>
    <n v="1408389010"/>
    <b v="0"/>
    <n v="4"/>
    <b v="0"/>
    <x v="6"/>
    <n v="0.12039999999999999"/>
    <n v="75.25"/>
    <x v="1"/>
    <s v="plays"/>
    <x v="4038"/>
    <d v="2014-10-17T19:10:10"/>
  </r>
  <r>
    <n v="500"/>
    <n v="300"/>
    <x v="2"/>
    <s v="US"/>
    <s v="USD"/>
    <n v="1448949540"/>
    <n v="1446048367"/>
    <b v="0"/>
    <n v="5"/>
    <b v="0"/>
    <x v="6"/>
    <n v="0.6"/>
    <n v="60"/>
    <x v="1"/>
    <s v="plays"/>
    <x v="4039"/>
    <d v="2015-12-01T05:59:00"/>
  </r>
  <r>
    <n v="8000"/>
    <n v="2500"/>
    <x v="2"/>
    <s v="US"/>
    <s v="USD"/>
    <n v="1437188400"/>
    <n v="1432100004"/>
    <b v="0"/>
    <n v="2"/>
    <b v="0"/>
    <x v="6"/>
    <n v="0.3125"/>
    <n v="1250"/>
    <x v="1"/>
    <s v="plays"/>
    <x v="4040"/>
    <d v="2015-07-18T03:00:00"/>
  </r>
  <r>
    <n v="5000"/>
    <n v="21"/>
    <x v="2"/>
    <s v="GB"/>
    <s v="GBP"/>
    <n v="1473160954"/>
    <n v="1467976954"/>
    <b v="0"/>
    <n v="2"/>
    <b v="0"/>
    <x v="6"/>
    <n v="4.1999999999999997E-3"/>
    <n v="10.5"/>
    <x v="1"/>
    <s v="plays"/>
    <x v="4041"/>
    <d v="2016-09-06T11:22:34"/>
  </r>
  <r>
    <n v="10000"/>
    <n v="21"/>
    <x v="2"/>
    <s v="US"/>
    <s v="USD"/>
    <n v="1421781360"/>
    <n v="1419213664"/>
    <b v="0"/>
    <n v="3"/>
    <b v="0"/>
    <x v="6"/>
    <n v="2.0999999999999999E-3"/>
    <n v="7"/>
    <x v="1"/>
    <s v="plays"/>
    <x v="4042"/>
    <d v="2015-01-20T19:16:00"/>
  </r>
  <r>
    <n v="300"/>
    <n v="0"/>
    <x v="2"/>
    <s v="CA"/>
    <s v="CAD"/>
    <n v="1416524325"/>
    <n v="1415228325"/>
    <b v="0"/>
    <n v="0"/>
    <b v="0"/>
    <x v="6"/>
    <n v="0"/>
    <e v="#DIV/0!"/>
    <x v="1"/>
    <s v="plays"/>
    <x v="4043"/>
    <d v="2014-11-20T22:58:45"/>
  </r>
  <r>
    <n v="600"/>
    <n v="225"/>
    <x v="2"/>
    <s v="US"/>
    <s v="USD"/>
    <n v="1428642000"/>
    <n v="1426050982"/>
    <b v="0"/>
    <n v="4"/>
    <b v="0"/>
    <x v="6"/>
    <n v="0.375"/>
    <n v="56.25"/>
    <x v="1"/>
    <s v="plays"/>
    <x v="4044"/>
    <d v="2015-04-10T05:00:00"/>
  </r>
  <r>
    <n v="5000"/>
    <n v="1"/>
    <x v="2"/>
    <s v="AU"/>
    <s v="AUD"/>
    <n v="1408596589"/>
    <n v="1406004589"/>
    <b v="0"/>
    <n v="1"/>
    <b v="0"/>
    <x v="6"/>
    <n v="2.0000000000000001E-4"/>
    <n v="1"/>
    <x v="1"/>
    <s v="plays"/>
    <x v="4045"/>
    <d v="2014-08-21T04:49:49"/>
  </r>
  <r>
    <n v="5600"/>
    <n v="460"/>
    <x v="2"/>
    <s v="US"/>
    <s v="USD"/>
    <n v="1413992210"/>
    <n v="1411400210"/>
    <b v="0"/>
    <n v="12"/>
    <b v="0"/>
    <x v="6"/>
    <n v="8.2142857142857142E-2"/>
    <n v="38.333333333333336"/>
    <x v="1"/>
    <s v="plays"/>
    <x v="4046"/>
    <d v="2014-10-22T15:36:50"/>
  </r>
  <r>
    <n v="5000"/>
    <n v="110"/>
    <x v="2"/>
    <s v="US"/>
    <s v="USD"/>
    <n v="1420938000"/>
    <n v="1418862743"/>
    <b v="0"/>
    <n v="4"/>
    <b v="0"/>
    <x v="6"/>
    <n v="2.1999999999999999E-2"/>
    <n v="27.5"/>
    <x v="1"/>
    <s v="plays"/>
    <x v="4047"/>
    <d v="2015-01-11T01:00:00"/>
  </r>
  <r>
    <n v="17000"/>
    <n v="3001"/>
    <x v="2"/>
    <s v="GB"/>
    <s v="GBP"/>
    <n v="1460373187"/>
    <n v="1457352787"/>
    <b v="0"/>
    <n v="91"/>
    <b v="0"/>
    <x v="6"/>
    <n v="0.17652941176470588"/>
    <n v="32.978021978021978"/>
    <x v="1"/>
    <s v="plays"/>
    <x v="4048"/>
    <d v="2016-04-11T11:13:07"/>
  </r>
  <r>
    <n v="20000"/>
    <n v="16"/>
    <x v="2"/>
    <s v="US"/>
    <s v="USD"/>
    <n v="1436914815"/>
    <n v="1434322815"/>
    <b v="0"/>
    <n v="1"/>
    <b v="0"/>
    <x v="6"/>
    <n v="8.0000000000000004E-4"/>
    <n v="16"/>
    <x v="1"/>
    <s v="plays"/>
    <x v="4049"/>
    <d v="2015-07-14T23:00:15"/>
  </r>
  <r>
    <n v="1500"/>
    <n v="1"/>
    <x v="2"/>
    <s v="US"/>
    <s v="USD"/>
    <n v="1414077391"/>
    <n v="1411485391"/>
    <b v="0"/>
    <n v="1"/>
    <b v="0"/>
    <x v="6"/>
    <n v="6.6666666666666664E-4"/>
    <n v="1"/>
    <x v="1"/>
    <s v="plays"/>
    <x v="4050"/>
    <d v="2014-10-23T15:16:31"/>
  </r>
  <r>
    <n v="500"/>
    <n v="0"/>
    <x v="2"/>
    <s v="US"/>
    <s v="USD"/>
    <n v="1399618380"/>
    <n v="1399058797"/>
    <b v="0"/>
    <n v="0"/>
    <b v="0"/>
    <x v="6"/>
    <n v="0"/>
    <e v="#DIV/0!"/>
    <x v="1"/>
    <s v="plays"/>
    <x v="4051"/>
    <d v="2014-05-09T06:53:00"/>
  </r>
  <r>
    <n v="3000"/>
    <n v="1126"/>
    <x v="2"/>
    <s v="US"/>
    <s v="USD"/>
    <n v="1413234316"/>
    <n v="1408050316"/>
    <b v="0"/>
    <n v="13"/>
    <b v="0"/>
    <x v="6"/>
    <n v="0.37533333333333335"/>
    <n v="86.615384615384613"/>
    <x v="1"/>
    <s v="plays"/>
    <x v="4052"/>
    <d v="2014-10-13T21:05:16"/>
  </r>
  <r>
    <n v="500"/>
    <n v="110"/>
    <x v="2"/>
    <s v="GB"/>
    <s v="GBP"/>
    <n v="1416081600"/>
    <n v="1413477228"/>
    <b v="0"/>
    <n v="2"/>
    <b v="0"/>
    <x v="6"/>
    <n v="0.22"/>
    <n v="55"/>
    <x v="1"/>
    <s v="plays"/>
    <x v="4053"/>
    <d v="2014-11-15T20:00:00"/>
  </r>
  <r>
    <n v="8880"/>
    <n v="0"/>
    <x v="2"/>
    <s v="US"/>
    <s v="USD"/>
    <n v="1475294400"/>
    <n v="1472674285"/>
    <b v="0"/>
    <n v="0"/>
    <b v="0"/>
    <x v="6"/>
    <n v="0"/>
    <e v="#DIV/0!"/>
    <x v="1"/>
    <s v="plays"/>
    <x v="4054"/>
    <d v="2016-10-01T04:00:00"/>
  </r>
  <r>
    <n v="5000"/>
    <n v="881"/>
    <x v="2"/>
    <s v="GB"/>
    <s v="GBP"/>
    <n v="1403192031"/>
    <n v="1400600031"/>
    <b v="0"/>
    <n v="21"/>
    <b v="0"/>
    <x v="6"/>
    <n v="0.1762"/>
    <n v="41.952380952380949"/>
    <x v="1"/>
    <s v="plays"/>
    <x v="4055"/>
    <d v="2014-06-19T15:33:51"/>
  </r>
  <r>
    <n v="1500"/>
    <n v="795"/>
    <x v="2"/>
    <s v="US"/>
    <s v="USD"/>
    <n v="1467575940"/>
    <n v="1465856639"/>
    <b v="0"/>
    <n v="9"/>
    <b v="0"/>
    <x v="6"/>
    <n v="0.53"/>
    <n v="88.333333333333329"/>
    <x v="1"/>
    <s v="plays"/>
    <x v="4056"/>
    <d v="2016-07-03T19:59:00"/>
  </r>
  <r>
    <n v="3500"/>
    <n v="775"/>
    <x v="2"/>
    <s v="GB"/>
    <s v="GBP"/>
    <n v="1448492400"/>
    <n v="1446506080"/>
    <b v="0"/>
    <n v="6"/>
    <b v="0"/>
    <x v="6"/>
    <n v="0.22142857142857142"/>
    <n v="129.16666666666666"/>
    <x v="1"/>
    <s v="plays"/>
    <x v="4057"/>
    <d v="2015-11-25T23:00:00"/>
  </r>
  <r>
    <n v="3750"/>
    <n v="95"/>
    <x v="2"/>
    <s v="US"/>
    <s v="USD"/>
    <n v="1459483140"/>
    <n v="1458178044"/>
    <b v="0"/>
    <n v="4"/>
    <b v="0"/>
    <x v="6"/>
    <n v="2.5333333333333333E-2"/>
    <n v="23.75"/>
    <x v="1"/>
    <s v="plays"/>
    <x v="4058"/>
    <d v="2016-04-01T03:59:00"/>
  </r>
  <r>
    <n v="10000"/>
    <n v="250"/>
    <x v="2"/>
    <s v="CA"/>
    <s v="CAD"/>
    <n v="1410836400"/>
    <n v="1408116152"/>
    <b v="0"/>
    <n v="7"/>
    <b v="0"/>
    <x v="6"/>
    <n v="2.5000000000000001E-2"/>
    <n v="35.714285714285715"/>
    <x v="1"/>
    <s v="plays"/>
    <x v="4059"/>
    <d v="2014-09-16T03:00:00"/>
  </r>
  <r>
    <n v="10000"/>
    <n v="285"/>
    <x v="2"/>
    <s v="CA"/>
    <s v="CAD"/>
    <n v="1403539200"/>
    <n v="1400604056"/>
    <b v="0"/>
    <n v="5"/>
    <b v="0"/>
    <x v="6"/>
    <n v="2.8500000000000001E-2"/>
    <n v="57"/>
    <x v="1"/>
    <s v="plays"/>
    <x v="4060"/>
    <d v="2014-06-23T16:00:00"/>
  </r>
  <r>
    <n v="525"/>
    <n v="0"/>
    <x v="2"/>
    <s v="US"/>
    <s v="USD"/>
    <n v="1461205423"/>
    <n v="1456025023"/>
    <b v="0"/>
    <n v="0"/>
    <b v="0"/>
    <x v="6"/>
    <n v="0"/>
    <e v="#DIV/0!"/>
    <x v="1"/>
    <s v="plays"/>
    <x v="4061"/>
    <d v="2016-04-21T02:23:43"/>
  </r>
  <r>
    <n v="20000"/>
    <n v="490"/>
    <x v="2"/>
    <s v="US"/>
    <s v="USD"/>
    <n v="1467481468"/>
    <n v="1464889468"/>
    <b v="0"/>
    <n v="3"/>
    <b v="0"/>
    <x v="6"/>
    <n v="2.4500000000000001E-2"/>
    <n v="163.33333333333334"/>
    <x v="1"/>
    <s v="plays"/>
    <x v="4062"/>
    <d v="2016-07-02T17:44:28"/>
  </r>
  <r>
    <n v="9500"/>
    <n v="135"/>
    <x v="2"/>
    <s v="GB"/>
    <s v="GBP"/>
    <n v="1403886084"/>
    <n v="1401294084"/>
    <b v="0"/>
    <n v="9"/>
    <b v="0"/>
    <x v="6"/>
    <n v="1.4210526315789474E-2"/>
    <n v="15"/>
    <x v="1"/>
    <s v="plays"/>
    <x v="4063"/>
    <d v="2014-06-27T16:21:24"/>
  </r>
  <r>
    <n v="2000"/>
    <n v="385"/>
    <x v="2"/>
    <s v="AU"/>
    <s v="AUD"/>
    <n v="1430316426"/>
    <n v="1427724426"/>
    <b v="0"/>
    <n v="6"/>
    <b v="0"/>
    <x v="6"/>
    <n v="0.1925"/>
    <n v="64.166666666666671"/>
    <x v="1"/>
    <s v="plays"/>
    <x v="4064"/>
    <d v="2015-04-29T14:07:06"/>
  </r>
  <r>
    <n v="4000"/>
    <n v="27"/>
    <x v="2"/>
    <s v="US"/>
    <s v="USD"/>
    <n v="1407883811"/>
    <n v="1405291811"/>
    <b v="0"/>
    <n v="4"/>
    <b v="0"/>
    <x v="6"/>
    <n v="6.7499999999999999E-3"/>
    <n v="6.75"/>
    <x v="1"/>
    <s v="plays"/>
    <x v="4065"/>
    <d v="2014-08-12T22:50:11"/>
  </r>
  <r>
    <n v="15000"/>
    <n v="25"/>
    <x v="2"/>
    <s v="US"/>
    <s v="USD"/>
    <n v="1463619388"/>
    <n v="1461027388"/>
    <b v="0"/>
    <n v="1"/>
    <b v="0"/>
    <x v="6"/>
    <n v="1.6666666666666668E-3"/>
    <n v="25"/>
    <x v="1"/>
    <s v="plays"/>
    <x v="4066"/>
    <d v="2016-05-19T00:56:28"/>
  </r>
  <r>
    <n v="5000"/>
    <n v="3045"/>
    <x v="2"/>
    <s v="US"/>
    <s v="USD"/>
    <n v="1443408550"/>
    <n v="1439952550"/>
    <b v="0"/>
    <n v="17"/>
    <b v="0"/>
    <x v="6"/>
    <n v="0.60899999999999999"/>
    <n v="179.11764705882354"/>
    <x v="1"/>
    <s v="plays"/>
    <x v="4067"/>
    <d v="2015-09-28T02:49:10"/>
  </r>
  <r>
    <n v="3495"/>
    <n v="34.950000000000003"/>
    <x v="2"/>
    <s v="US"/>
    <s v="USD"/>
    <n v="1484348700"/>
    <n v="1481756855"/>
    <b v="0"/>
    <n v="1"/>
    <b v="0"/>
    <x v="6"/>
    <n v="0.01"/>
    <n v="34.950000000000003"/>
    <x v="1"/>
    <s v="plays"/>
    <x v="4068"/>
    <d v="2017-01-13T23:05:00"/>
  </r>
  <r>
    <n v="1250"/>
    <n v="430"/>
    <x v="2"/>
    <s v="GB"/>
    <s v="GBP"/>
    <n v="1425124800"/>
    <n v="1421596356"/>
    <b v="0"/>
    <n v="13"/>
    <b v="0"/>
    <x v="6"/>
    <n v="0.34399999999999997"/>
    <n v="33.07692307692308"/>
    <x v="1"/>
    <s v="plays"/>
    <x v="4069"/>
    <d v="2015-02-28T12:00:00"/>
  </r>
  <r>
    <n v="1000"/>
    <n v="165"/>
    <x v="2"/>
    <s v="US"/>
    <s v="USD"/>
    <n v="1425178800"/>
    <n v="1422374420"/>
    <b v="0"/>
    <n v="6"/>
    <b v="0"/>
    <x v="6"/>
    <n v="0.16500000000000001"/>
    <n v="27.5"/>
    <x v="1"/>
    <s v="plays"/>
    <x v="4070"/>
    <d v="2015-03-01T03:00:00"/>
  </r>
  <r>
    <n v="20000"/>
    <n v="0"/>
    <x v="2"/>
    <s v="MX"/>
    <s v="MXN"/>
    <n v="1482779931"/>
    <n v="1480187931"/>
    <b v="0"/>
    <n v="0"/>
    <b v="0"/>
    <x v="6"/>
    <n v="0"/>
    <e v="#DIV/0!"/>
    <x v="1"/>
    <s v="plays"/>
    <x v="4071"/>
    <d v="2016-12-26T19:18:51"/>
  </r>
  <r>
    <n v="1000"/>
    <n v="4"/>
    <x v="2"/>
    <s v="GB"/>
    <s v="GBP"/>
    <n v="1408646111"/>
    <n v="1403462111"/>
    <b v="0"/>
    <n v="2"/>
    <b v="0"/>
    <x v="6"/>
    <n v="4.0000000000000001E-3"/>
    <n v="2"/>
    <x v="1"/>
    <s v="plays"/>
    <x v="4072"/>
    <d v="2014-08-21T18:35:11"/>
  </r>
  <r>
    <n v="3500"/>
    <n v="37"/>
    <x v="2"/>
    <s v="US"/>
    <s v="USD"/>
    <n v="1431144000"/>
    <n v="1426407426"/>
    <b v="0"/>
    <n v="2"/>
    <b v="0"/>
    <x v="6"/>
    <n v="1.0571428571428572E-2"/>
    <n v="18.5"/>
    <x v="1"/>
    <s v="plays"/>
    <x v="4073"/>
    <d v="2015-05-09T04:00:00"/>
  </r>
  <r>
    <n v="2750"/>
    <n v="735"/>
    <x v="2"/>
    <s v="GB"/>
    <s v="GBP"/>
    <n v="1446732975"/>
    <n v="1444137375"/>
    <b v="0"/>
    <n v="21"/>
    <b v="0"/>
    <x v="6"/>
    <n v="0.26727272727272727"/>
    <n v="35"/>
    <x v="1"/>
    <s v="plays"/>
    <x v="4074"/>
    <d v="2015-11-05T14:16:15"/>
  </r>
  <r>
    <n v="2000"/>
    <n v="576"/>
    <x v="2"/>
    <s v="GB"/>
    <s v="GBP"/>
    <n v="1404149280"/>
    <n v="1400547969"/>
    <b v="0"/>
    <n v="13"/>
    <b v="0"/>
    <x v="6"/>
    <n v="0.28799999999999998"/>
    <n v="44.307692307692307"/>
    <x v="1"/>
    <s v="plays"/>
    <x v="4075"/>
    <d v="2014-06-30T17:28:00"/>
  </r>
  <r>
    <n v="700"/>
    <n v="0"/>
    <x v="2"/>
    <s v="US"/>
    <s v="USD"/>
    <n v="1413921060"/>
    <n v="1411499149"/>
    <b v="0"/>
    <n v="0"/>
    <b v="0"/>
    <x v="6"/>
    <n v="0"/>
    <e v="#DIV/0!"/>
    <x v="1"/>
    <s v="plays"/>
    <x v="4076"/>
    <d v="2014-10-21T19:51:00"/>
  </r>
  <r>
    <n v="15000"/>
    <n v="1335"/>
    <x v="2"/>
    <s v="US"/>
    <s v="USD"/>
    <n v="1482339794"/>
    <n v="1479747794"/>
    <b v="0"/>
    <n v="6"/>
    <b v="0"/>
    <x v="6"/>
    <n v="8.8999999999999996E-2"/>
    <n v="222.5"/>
    <x v="1"/>
    <s v="plays"/>
    <x v="4077"/>
    <d v="2016-12-21T17:03:14"/>
  </r>
  <r>
    <n v="250"/>
    <n v="0"/>
    <x v="2"/>
    <s v="GB"/>
    <s v="GBP"/>
    <n v="1485543242"/>
    <n v="1482951242"/>
    <b v="0"/>
    <n v="0"/>
    <b v="0"/>
    <x v="6"/>
    <n v="0"/>
    <e v="#DIV/0!"/>
    <x v="1"/>
    <s v="plays"/>
    <x v="4078"/>
    <d v="2017-01-27T18:54:02"/>
  </r>
  <r>
    <n v="3000"/>
    <n v="5"/>
    <x v="2"/>
    <s v="US"/>
    <s v="USD"/>
    <n v="1466375521"/>
    <n v="1463783521"/>
    <b v="0"/>
    <n v="1"/>
    <b v="0"/>
    <x v="6"/>
    <n v="1.6666666666666668E-3"/>
    <n v="5"/>
    <x v="1"/>
    <s v="plays"/>
    <x v="4079"/>
    <d v="2016-06-19T22:32:01"/>
  </r>
  <r>
    <n v="3000"/>
    <n v="0"/>
    <x v="2"/>
    <s v="US"/>
    <s v="USD"/>
    <n v="1465930440"/>
    <n v="1463849116"/>
    <b v="0"/>
    <n v="0"/>
    <b v="0"/>
    <x v="6"/>
    <n v="0"/>
    <e v="#DIV/0!"/>
    <x v="1"/>
    <s v="plays"/>
    <x v="4080"/>
    <d v="2016-06-14T18:54:00"/>
  </r>
  <r>
    <n v="2224"/>
    <n v="350"/>
    <x v="2"/>
    <s v="US"/>
    <s v="USD"/>
    <n v="1425819425"/>
    <n v="1423231025"/>
    <b v="0"/>
    <n v="12"/>
    <b v="0"/>
    <x v="6"/>
    <n v="0.15737410071942445"/>
    <n v="29.166666666666668"/>
    <x v="1"/>
    <s v="plays"/>
    <x v="4081"/>
    <d v="2015-03-08T12:57:05"/>
  </r>
  <r>
    <n v="150"/>
    <n v="3"/>
    <x v="2"/>
    <s v="US"/>
    <s v="USD"/>
    <n v="1447542000"/>
    <n v="1446179553"/>
    <b v="0"/>
    <n v="2"/>
    <b v="0"/>
    <x v="6"/>
    <n v="0.02"/>
    <n v="1.5"/>
    <x v="1"/>
    <s v="plays"/>
    <x v="4082"/>
    <d v="2015-11-14T23:00:00"/>
  </r>
  <r>
    <n v="3500"/>
    <n v="759"/>
    <x v="2"/>
    <s v="US"/>
    <s v="USD"/>
    <n v="1452795416"/>
    <n v="1450203416"/>
    <b v="0"/>
    <n v="6"/>
    <b v="0"/>
    <x v="6"/>
    <n v="0.21685714285714286"/>
    <n v="126.5"/>
    <x v="1"/>
    <s v="plays"/>
    <x v="4083"/>
    <d v="2016-01-14T18:16:56"/>
  </r>
  <r>
    <n v="3000"/>
    <n v="10"/>
    <x v="2"/>
    <s v="IT"/>
    <s v="EUR"/>
    <n v="1476008906"/>
    <n v="1473416906"/>
    <b v="0"/>
    <n v="1"/>
    <b v="0"/>
    <x v="6"/>
    <n v="3.3333333333333335E-3"/>
    <n v="10"/>
    <x v="1"/>
    <s v="plays"/>
    <x v="4084"/>
    <d v="2016-10-09T10:28:26"/>
  </r>
  <r>
    <n v="3500"/>
    <n v="10"/>
    <x v="2"/>
    <s v="US"/>
    <s v="USD"/>
    <n v="1427169540"/>
    <n v="1424701775"/>
    <b v="0"/>
    <n v="1"/>
    <b v="0"/>
    <x v="6"/>
    <n v="2.8571428571428571E-3"/>
    <n v="10"/>
    <x v="1"/>
    <s v="plays"/>
    <x v="4085"/>
    <d v="2015-03-24T03:59:00"/>
  </r>
  <r>
    <n v="1000"/>
    <n v="47"/>
    <x v="2"/>
    <s v="US"/>
    <s v="USD"/>
    <n v="1448078400"/>
    <n v="1445985299"/>
    <b v="0"/>
    <n v="5"/>
    <b v="0"/>
    <x v="6"/>
    <n v="4.7E-2"/>
    <n v="9.4"/>
    <x v="1"/>
    <s v="plays"/>
    <x v="4086"/>
    <d v="2015-11-21T04:00:00"/>
  </r>
  <r>
    <n v="9600"/>
    <n v="0"/>
    <x v="2"/>
    <s v="US"/>
    <s v="USD"/>
    <n v="1468777786"/>
    <n v="1466185786"/>
    <b v="0"/>
    <n v="0"/>
    <b v="0"/>
    <x v="6"/>
    <n v="0"/>
    <e v="#DIV/0!"/>
    <x v="1"/>
    <s v="plays"/>
    <x v="4087"/>
    <d v="2016-07-17T17:49:46"/>
  </r>
  <r>
    <n v="2000"/>
    <n v="216"/>
    <x v="2"/>
    <s v="GB"/>
    <s v="GBP"/>
    <n v="1421403960"/>
    <n v="1418827324"/>
    <b v="0"/>
    <n v="3"/>
    <b v="0"/>
    <x v="6"/>
    <n v="0.108"/>
    <n v="72"/>
    <x v="1"/>
    <s v="plays"/>
    <x v="4088"/>
    <d v="2015-01-16T10:26:00"/>
  </r>
  <r>
    <n v="5000"/>
    <n v="240"/>
    <x v="2"/>
    <s v="US"/>
    <s v="USD"/>
    <n v="1433093700"/>
    <n v="1430242488"/>
    <b v="0"/>
    <n v="8"/>
    <b v="0"/>
    <x v="6"/>
    <n v="4.8000000000000001E-2"/>
    <n v="30"/>
    <x v="1"/>
    <s v="plays"/>
    <x v="4089"/>
    <d v="2015-05-31T17:35:00"/>
  </r>
  <r>
    <n v="1000"/>
    <n v="32"/>
    <x v="2"/>
    <s v="US"/>
    <s v="USD"/>
    <n v="1438959600"/>
    <n v="1437754137"/>
    <b v="0"/>
    <n v="3"/>
    <b v="0"/>
    <x v="6"/>
    <n v="3.2000000000000001E-2"/>
    <n v="10.666666666666666"/>
    <x v="1"/>
    <s v="plays"/>
    <x v="4090"/>
    <d v="2015-08-07T15:00:00"/>
  </r>
  <r>
    <n v="1600"/>
    <n v="204"/>
    <x v="2"/>
    <s v="US"/>
    <s v="USD"/>
    <n v="1421410151"/>
    <n v="1418818151"/>
    <b v="0"/>
    <n v="8"/>
    <b v="0"/>
    <x v="6"/>
    <n v="0.1275"/>
    <n v="25.5"/>
    <x v="1"/>
    <s v="plays"/>
    <x v="4091"/>
    <d v="2015-01-16T12:09:11"/>
  </r>
  <r>
    <n v="110000"/>
    <n v="20"/>
    <x v="2"/>
    <s v="US"/>
    <s v="USD"/>
    <n v="1428205247"/>
    <n v="1423024847"/>
    <b v="0"/>
    <n v="1"/>
    <b v="0"/>
    <x v="6"/>
    <n v="1.8181818181818181E-4"/>
    <n v="20"/>
    <x v="1"/>
    <s v="plays"/>
    <x v="4092"/>
    <d v="2015-04-05T03:40:47"/>
  </r>
  <r>
    <n v="2500"/>
    <n v="60"/>
    <x v="2"/>
    <s v="GB"/>
    <s v="GBP"/>
    <n v="1440272093"/>
    <n v="1435088093"/>
    <b v="0"/>
    <n v="4"/>
    <b v="0"/>
    <x v="6"/>
    <n v="2.4E-2"/>
    <n v="15"/>
    <x v="1"/>
    <s v="plays"/>
    <x v="4093"/>
    <d v="2015-08-22T19:34:53"/>
  </r>
  <r>
    <n v="2000"/>
    <n v="730"/>
    <x v="2"/>
    <s v="US"/>
    <s v="USD"/>
    <n v="1413953940"/>
    <n v="1410141900"/>
    <b v="0"/>
    <n v="8"/>
    <b v="0"/>
    <x v="6"/>
    <n v="0.36499999999999999"/>
    <n v="91.25"/>
    <x v="1"/>
    <s v="plays"/>
    <x v="4094"/>
    <d v="2014-10-22T04:59:00"/>
  </r>
  <r>
    <n v="30000"/>
    <n v="800"/>
    <x v="2"/>
    <s v="MX"/>
    <s v="MXN"/>
    <n v="1482108350"/>
    <n v="1479516350"/>
    <b v="0"/>
    <n v="1"/>
    <b v="0"/>
    <x v="6"/>
    <n v="2.6666666666666668E-2"/>
    <n v="800"/>
    <x v="1"/>
    <s v="plays"/>
    <x v="4095"/>
    <d v="2016-12-19T00:45:50"/>
  </r>
  <r>
    <n v="3500"/>
    <n v="400"/>
    <x v="2"/>
    <s v="GB"/>
    <s v="GBP"/>
    <n v="1488271860"/>
    <n v="1484484219"/>
    <b v="0"/>
    <n v="5"/>
    <b v="0"/>
    <x v="6"/>
    <n v="0.11428571428571428"/>
    <n v="80"/>
    <x v="1"/>
    <s v="plays"/>
    <x v="4096"/>
    <d v="2017-02-28T08:51:00"/>
  </r>
  <r>
    <n v="10000"/>
    <n v="0"/>
    <x v="2"/>
    <s v="GB"/>
    <s v="GBP"/>
    <n v="1454284500"/>
    <n v="1449431237"/>
    <b v="0"/>
    <n v="0"/>
    <b v="0"/>
    <x v="6"/>
    <n v="0"/>
    <e v="#DIV/0!"/>
    <x v="1"/>
    <s v="plays"/>
    <x v="4097"/>
    <d v="2016-01-31T23:55:00"/>
  </r>
  <r>
    <n v="75000"/>
    <n v="0"/>
    <x v="2"/>
    <s v="US"/>
    <s v="USD"/>
    <n v="1465060797"/>
    <n v="1462468797"/>
    <b v="0"/>
    <n v="0"/>
    <b v="0"/>
    <x v="6"/>
    <n v="0"/>
    <e v="#DIV/0!"/>
    <x v="1"/>
    <s v="plays"/>
    <x v="4098"/>
    <d v="2016-06-04T17:19:57"/>
  </r>
  <r>
    <n v="4500"/>
    <n v="50"/>
    <x v="2"/>
    <s v="US"/>
    <s v="USD"/>
    <n v="1472847873"/>
    <n v="1468959873"/>
    <b v="0"/>
    <n v="1"/>
    <b v="0"/>
    <x v="6"/>
    <n v="1.1111111111111112E-2"/>
    <n v="50"/>
    <x v="1"/>
    <s v="plays"/>
    <x v="4099"/>
    <d v="2016-09-02T20:24:33"/>
  </r>
  <r>
    <n v="270"/>
    <n v="0"/>
    <x v="2"/>
    <s v="US"/>
    <s v="USD"/>
    <n v="1414205990"/>
    <n v="1413341990"/>
    <b v="0"/>
    <n v="0"/>
    <b v="0"/>
    <x v="6"/>
    <n v="0"/>
    <e v="#DIV/0!"/>
    <x v="1"/>
    <s v="plays"/>
    <x v="4100"/>
    <d v="2014-10-25T02:59:50"/>
  </r>
  <r>
    <n v="600"/>
    <n v="0"/>
    <x v="2"/>
    <s v="US"/>
    <s v="USD"/>
    <n v="1485380482"/>
    <n v="1482788482"/>
    <b v="0"/>
    <n v="0"/>
    <b v="0"/>
    <x v="6"/>
    <n v="0"/>
    <e v="#DIV/0!"/>
    <x v="1"/>
    <s v="plays"/>
    <x v="4101"/>
    <d v="2017-01-25T21:41:22"/>
  </r>
  <r>
    <n v="500"/>
    <n v="137"/>
    <x v="2"/>
    <s v="US"/>
    <s v="USD"/>
    <n v="1463343673"/>
    <n v="1460751673"/>
    <b v="0"/>
    <n v="6"/>
    <b v="0"/>
    <x v="6"/>
    <n v="0.27400000000000002"/>
    <n v="22.833333333333332"/>
    <x v="1"/>
    <s v="plays"/>
    <x v="4102"/>
    <d v="2016-05-15T20:21:13"/>
  </r>
  <r>
    <n v="1000"/>
    <n v="100"/>
    <x v="2"/>
    <s v="US"/>
    <s v="USD"/>
    <n v="1440613920"/>
    <n v="1435953566"/>
    <b v="0"/>
    <n v="6"/>
    <b v="0"/>
    <x v="6"/>
    <n v="0.1"/>
    <n v="16.666666666666668"/>
    <x v="1"/>
    <s v="plays"/>
    <x v="4103"/>
    <d v="2015-08-26T18:32:00"/>
  </r>
  <r>
    <n v="3000"/>
    <n v="641"/>
    <x v="2"/>
    <s v="AU"/>
    <s v="AUD"/>
    <n v="1477550434"/>
    <n v="1474958434"/>
    <b v="0"/>
    <n v="14"/>
    <b v="0"/>
    <x v="6"/>
    <n v="0.21366666666666667"/>
    <n v="45.785714285714285"/>
    <x v="1"/>
    <s v="plays"/>
    <x v="4104"/>
    <d v="2016-10-27T06:40:34"/>
  </r>
  <r>
    <n v="33000"/>
    <n v="2300"/>
    <x v="2"/>
    <s v="MX"/>
    <s v="MXN"/>
    <n v="1482711309"/>
    <n v="1479860109"/>
    <b v="0"/>
    <n v="6"/>
    <b v="0"/>
    <x v="6"/>
    <n v="6.9696969696969702E-2"/>
    <n v="383.33333333333331"/>
    <x v="1"/>
    <s v="plays"/>
    <x v="4105"/>
    <d v="2016-12-26T00:15:09"/>
  </r>
  <r>
    <n v="5000"/>
    <n v="3530"/>
    <x v="2"/>
    <s v="US"/>
    <s v="USD"/>
    <n v="1427936400"/>
    <n v="1424221866"/>
    <b v="0"/>
    <n v="33"/>
    <b v="0"/>
    <x v="6"/>
    <n v="0.70599999999999996"/>
    <n v="106.96969696969697"/>
    <x v="1"/>
    <s v="plays"/>
    <x v="4106"/>
    <d v="2015-04-02T01:00:00"/>
  </r>
  <r>
    <n v="2000"/>
    <n v="41"/>
    <x v="2"/>
    <s v="US"/>
    <s v="USD"/>
    <n v="1411596001"/>
    <n v="1409608801"/>
    <b v="0"/>
    <n v="4"/>
    <b v="0"/>
    <x v="6"/>
    <n v="2.0500000000000001E-2"/>
    <n v="10.25"/>
    <x v="1"/>
    <s v="plays"/>
    <x v="4107"/>
    <d v="2014-09-24T22:00:01"/>
  </r>
  <r>
    <n v="3000"/>
    <n v="59"/>
    <x v="2"/>
    <s v="US"/>
    <s v="USD"/>
    <n v="1488517200"/>
    <n v="1485909937"/>
    <b v="0"/>
    <n v="1"/>
    <b v="0"/>
    <x v="6"/>
    <n v="1.9666666666666666E-2"/>
    <n v="59"/>
    <x v="1"/>
    <s v="plays"/>
    <x v="4108"/>
    <d v="2017-03-03T05:00:00"/>
  </r>
  <r>
    <n v="500"/>
    <n v="0"/>
    <x v="2"/>
    <s v="GB"/>
    <s v="GBP"/>
    <n v="1448805404"/>
    <n v="1446209804"/>
    <b v="0"/>
    <n v="0"/>
    <b v="0"/>
    <x v="6"/>
    <n v="0"/>
    <e v="#DIV/0!"/>
    <x v="1"/>
    <s v="plays"/>
    <x v="4109"/>
    <d v="2015-11-29T13:56:44"/>
  </r>
  <r>
    <n v="300"/>
    <n v="86"/>
    <x v="2"/>
    <s v="GB"/>
    <s v="GBP"/>
    <n v="1469113351"/>
    <n v="1463929351"/>
    <b v="0"/>
    <n v="6"/>
    <b v="0"/>
    <x v="6"/>
    <n v="0.28666666666666668"/>
    <n v="14.333333333333334"/>
    <x v="1"/>
    <s v="plays"/>
    <x v="4110"/>
    <d v="2016-07-21T15:02:31"/>
  </r>
  <r>
    <n v="3000"/>
    <n v="94"/>
    <x v="2"/>
    <s v="US"/>
    <s v="USD"/>
    <n v="1424747740"/>
    <n v="1422155740"/>
    <b v="0"/>
    <n v="6"/>
    <b v="0"/>
    <x v="6"/>
    <n v="3.1333333333333331E-2"/>
    <n v="15.666666666666666"/>
    <x v="1"/>
    <s v="plays"/>
    <x v="4111"/>
    <d v="2015-02-24T03:15:40"/>
  </r>
  <r>
    <n v="2500"/>
    <n v="1"/>
    <x v="2"/>
    <s v="IE"/>
    <s v="EUR"/>
    <n v="1456617600"/>
    <n v="1454280186"/>
    <b v="0"/>
    <n v="1"/>
    <b v="0"/>
    <x v="6"/>
    <n v="4.0000000000000002E-4"/>
    <n v="1"/>
    <x v="1"/>
    <s v="plays"/>
    <x v="4112"/>
    <d v="2016-02-28T00:00:00"/>
  </r>
  <r>
    <n v="1500"/>
    <n v="3"/>
    <x v="2"/>
    <s v="US"/>
    <s v="USD"/>
    <n v="1452234840"/>
    <n v="1450619123"/>
    <b v="0"/>
    <n v="3"/>
    <b v="0"/>
    <x v="6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44BB2-01CD-434F-9A97-6A6F3F66874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state" fld="3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4" type="button" dataOnly="0" labelOnly="1" outline="0" axis="axisRow" fieldPosition="0"/>
    </format>
    <format dxfId="3">
      <pivotArea dataOnly="0" labelOnly="1" fieldPosition="0">
        <references count="1">
          <reference field="1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8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76BEA-0046-42BE-8863-F408DF05D71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47" firstHeaderRow="1" firstDataRow="2" firstDataCol="1" rowPageCount="2" colPageCount="1"/>
  <pivotFields count="16"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name="Parent Category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11" hier="-1"/>
  </pageFields>
  <dataFields count="1">
    <dataField name="Count of state" fld="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7BA3C-B0F8-4AD5-A5A5-049A0455271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E19" firstHeaderRow="1" firstDataRow="2" firstDataCol="1" rowPageCount="2" colPageCount="1"/>
  <pivotFields count="19"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0"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ame="Moths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0" hier="-1"/>
    <pageField fld="18" hier="-1"/>
  </pageFields>
  <dataFields count="1">
    <dataField name="Count of state" fld="2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D1" zoomScale="55" zoomScaleNormal="55" workbookViewId="0">
      <selection activeCell="E1" sqref="E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0.21875" customWidth="1"/>
    <col min="16" max="16" width="22.21875" customWidth="1"/>
    <col min="17" max="17" width="14.109375" customWidth="1"/>
    <col min="18" max="18" width="18.88671875" customWidth="1"/>
    <col min="19" max="19" width="30.44140625" customWidth="1"/>
    <col min="20" max="20" width="28.1093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LEFT(N2,SEARCH("/",N2)-1)</f>
        <v>film &amp; video</v>
      </c>
      <c r="R2" t="str">
        <f>RIGHT(N2,LEN(N2)-SEARCH("/",N2))</f>
        <v>television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14">
        <f t="shared" ref="S3:S66" si="4">(((J3/60)/60)/24)+DATE(1970,1,1)</f>
        <v>42766.600497685184</v>
      </c>
      <c r="T3" s="14">
        <f t="shared" ref="T3:T66" si="5"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4">
        <f t="shared" si="4"/>
        <v>42405.702349537038</v>
      </c>
      <c r="T4" s="14">
        <f t="shared" si="5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4">
        <f t="shared" si="4"/>
        <v>41828.515127314815</v>
      </c>
      <c r="T5" s="14">
        <f t="shared" si="5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4">
        <f t="shared" si="4"/>
        <v>42327.834247685183</v>
      </c>
      <c r="T6" s="14">
        <f t="shared" si="5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4">
        <f t="shared" si="4"/>
        <v>42563.932951388888</v>
      </c>
      <c r="T7" s="14">
        <f t="shared" si="5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4">
        <f t="shared" si="4"/>
        <v>41794.072337962964</v>
      </c>
      <c r="T8" s="14">
        <f t="shared" si="5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4">
        <f t="shared" si="4"/>
        <v>42516.047071759262</v>
      </c>
      <c r="T9" s="14">
        <f t="shared" si="5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4">
        <f t="shared" si="4"/>
        <v>42468.94458333333</v>
      </c>
      <c r="T10" s="14">
        <f t="shared" si="5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4">
        <f t="shared" si="4"/>
        <v>42447.103518518517</v>
      </c>
      <c r="T11" s="14">
        <f t="shared" si="5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4">
        <f t="shared" si="4"/>
        <v>41780.068043981482</v>
      </c>
      <c r="T12" s="14">
        <f t="shared" si="5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4">
        <f t="shared" si="4"/>
        <v>42572.778495370367</v>
      </c>
      <c r="T13" s="14">
        <f t="shared" si="5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4">
        <f t="shared" si="4"/>
        <v>41791.713252314818</v>
      </c>
      <c r="T14" s="14">
        <f t="shared" si="5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4">
        <f t="shared" si="4"/>
        <v>42508.677187499998</v>
      </c>
      <c r="T15" s="14">
        <f t="shared" si="5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4">
        <f t="shared" si="4"/>
        <v>41808.02648148148</v>
      </c>
      <c r="T16" s="14">
        <f t="shared" si="5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4">
        <f t="shared" si="4"/>
        <v>42256.391875000001</v>
      </c>
      <c r="T17" s="14">
        <f t="shared" si="5"/>
        <v>42274.843055555553</v>
      </c>
    </row>
    <row r="18" spans="1:20" ht="57.6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4">
        <f t="shared" si="4"/>
        <v>41760.796423611115</v>
      </c>
      <c r="T18" s="14">
        <f t="shared" si="5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4">
        <f t="shared" si="4"/>
        <v>41917.731736111113</v>
      </c>
      <c r="T19" s="14">
        <f t="shared" si="5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4">
        <f t="shared" si="4"/>
        <v>41869.542314814818</v>
      </c>
      <c r="T20" s="14">
        <f t="shared" si="5"/>
        <v>41899.542314814818</v>
      </c>
    </row>
    <row r="21" spans="1:20" ht="57.6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4">
        <f t="shared" si="4"/>
        <v>42175.816365740742</v>
      </c>
      <c r="T21" s="14">
        <f t="shared" si="5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4">
        <f t="shared" si="4"/>
        <v>42200.758240740746</v>
      </c>
      <c r="T22" s="14">
        <f t="shared" si="5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4">
        <f t="shared" si="4"/>
        <v>41878.627187500002</v>
      </c>
      <c r="T23" s="14">
        <f t="shared" si="5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4">
        <f t="shared" si="4"/>
        <v>41989.91134259259</v>
      </c>
      <c r="T24" s="14">
        <f t="shared" si="5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4">
        <f t="shared" si="4"/>
        <v>42097.778946759259</v>
      </c>
      <c r="T25" s="14">
        <f t="shared" si="5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4">
        <f t="shared" si="4"/>
        <v>42229.820173611108</v>
      </c>
      <c r="T26" s="14">
        <f t="shared" si="5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4">
        <f t="shared" si="4"/>
        <v>42318.025011574078</v>
      </c>
      <c r="T27" s="14">
        <f t="shared" si="5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4">
        <f t="shared" si="4"/>
        <v>41828.515555555554</v>
      </c>
      <c r="T28" s="14">
        <f t="shared" si="5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4">
        <f t="shared" si="4"/>
        <v>41929.164733796293</v>
      </c>
      <c r="T29" s="14">
        <f t="shared" si="5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4">
        <f t="shared" si="4"/>
        <v>42324.96393518518</v>
      </c>
      <c r="T30" s="14">
        <f t="shared" si="5"/>
        <v>42354.96393518518</v>
      </c>
    </row>
    <row r="31" spans="1:20" ht="57.6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4">
        <f t="shared" si="4"/>
        <v>41812.67324074074</v>
      </c>
      <c r="T31" s="14">
        <f t="shared" si="5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4">
        <f t="shared" si="4"/>
        <v>41842.292997685188</v>
      </c>
      <c r="T32" s="14">
        <f t="shared" si="5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4">
        <f t="shared" si="4"/>
        <v>42376.79206018518</v>
      </c>
      <c r="T33" s="14">
        <f t="shared" si="5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4">
        <f t="shared" si="4"/>
        <v>42461.627511574072</v>
      </c>
      <c r="T34" s="14">
        <f t="shared" si="5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4">
        <f t="shared" si="4"/>
        <v>42286.660891203705</v>
      </c>
      <c r="T35" s="14">
        <f t="shared" si="5"/>
        <v>42316.702557870376</v>
      </c>
    </row>
    <row r="36" spans="1:20" ht="57.6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4">
        <f t="shared" si="4"/>
        <v>41841.321770833332</v>
      </c>
      <c r="T36" s="14">
        <f t="shared" si="5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4">
        <f t="shared" si="4"/>
        <v>42098.291828703703</v>
      </c>
      <c r="T37" s="14">
        <f t="shared" si="5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4">
        <f t="shared" si="4"/>
        <v>42068.307002314818</v>
      </c>
      <c r="T38" s="14">
        <f t="shared" si="5"/>
        <v>42098.265335648146</v>
      </c>
    </row>
    <row r="39" spans="1:20" ht="57.6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4">
        <f t="shared" si="4"/>
        <v>42032.693043981482</v>
      </c>
      <c r="T39" s="14">
        <f t="shared" si="5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4">
        <f t="shared" si="4"/>
        <v>41375.057222222218</v>
      </c>
      <c r="T40" s="14">
        <f t="shared" si="5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4">
        <f t="shared" si="4"/>
        <v>41754.047083333331</v>
      </c>
      <c r="T41" s="14">
        <f t="shared" si="5"/>
        <v>41784.957638888889</v>
      </c>
    </row>
    <row r="42" spans="1:20" ht="57.6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4">
        <f t="shared" si="4"/>
        <v>41789.21398148148</v>
      </c>
      <c r="T42" s="14">
        <f t="shared" si="5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4">
        <f t="shared" si="4"/>
        <v>41887.568912037037</v>
      </c>
      <c r="T43" s="14">
        <f t="shared" si="5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4">
        <f t="shared" si="4"/>
        <v>41971.639189814814</v>
      </c>
      <c r="T44" s="14">
        <f t="shared" si="5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4">
        <f t="shared" si="4"/>
        <v>41802.790347222224</v>
      </c>
      <c r="T45" s="14">
        <f t="shared" si="5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4">
        <f t="shared" si="4"/>
        <v>41874.098807870374</v>
      </c>
      <c r="T46" s="14">
        <f t="shared" si="5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4">
        <f t="shared" si="4"/>
        <v>42457.623923611114</v>
      </c>
      <c r="T47" s="14">
        <f t="shared" si="5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4">
        <f t="shared" si="4"/>
        <v>42323.964976851858</v>
      </c>
      <c r="T48" s="14">
        <f t="shared" si="5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4">
        <f t="shared" si="4"/>
        <v>41932.819525462961</v>
      </c>
      <c r="T49" s="14">
        <f t="shared" si="5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4">
        <f t="shared" si="4"/>
        <v>42033.516898148147</v>
      </c>
      <c r="T50" s="14">
        <f t="shared" si="5"/>
        <v>42064.5</v>
      </c>
    </row>
    <row r="51" spans="1:20" ht="28.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4">
        <f t="shared" si="4"/>
        <v>42271.176446759258</v>
      </c>
      <c r="T51" s="14">
        <f t="shared" si="5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4">
        <f t="shared" si="4"/>
        <v>41995.752986111111</v>
      </c>
      <c r="T52" s="14">
        <f t="shared" si="5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4">
        <f t="shared" si="4"/>
        <v>42196.928668981483</v>
      </c>
      <c r="T53" s="14">
        <f t="shared" si="5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4">
        <f t="shared" si="4"/>
        <v>41807.701921296299</v>
      </c>
      <c r="T54" s="14">
        <f t="shared" si="5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4">
        <f t="shared" si="4"/>
        <v>41719.549131944441</v>
      </c>
      <c r="T55" s="14">
        <f t="shared" si="5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4">
        <f t="shared" si="4"/>
        <v>42333.713206018518</v>
      </c>
      <c r="T56" s="14">
        <f t="shared" si="5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4">
        <f t="shared" si="4"/>
        <v>42496.968935185185</v>
      </c>
      <c r="T57" s="14">
        <f t="shared" si="5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4">
        <f t="shared" si="4"/>
        <v>42149.548888888887</v>
      </c>
      <c r="T58" s="14">
        <f t="shared" si="5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4">
        <f t="shared" si="4"/>
        <v>42089.83289351852</v>
      </c>
      <c r="T59" s="14">
        <f t="shared" si="5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4">
        <f t="shared" si="4"/>
        <v>41932.745046296295</v>
      </c>
      <c r="T60" s="14">
        <f t="shared" si="5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4">
        <f t="shared" si="4"/>
        <v>42230.23583333334</v>
      </c>
      <c r="T61" s="14">
        <f t="shared" si="5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4">
        <f t="shared" si="4"/>
        <v>41701.901817129627</v>
      </c>
      <c r="T62" s="14">
        <f t="shared" si="5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4">
        <f t="shared" si="4"/>
        <v>41409.814317129632</v>
      </c>
      <c r="T63" s="14">
        <f t="shared" si="5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4">
        <f t="shared" si="4"/>
        <v>41311.799513888887</v>
      </c>
      <c r="T64" s="14">
        <f t="shared" si="5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4">
        <f t="shared" si="4"/>
        <v>41612.912187499998</v>
      </c>
      <c r="T65" s="14">
        <f t="shared" si="5"/>
        <v>41636.207638888889</v>
      </c>
    </row>
    <row r="66" spans="1:20" ht="57.6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4">
        <f t="shared" si="4"/>
        <v>41433.01829861111</v>
      </c>
      <c r="T66" s="14">
        <f t="shared" si="5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 s="6">
        <f t="shared" ref="P67:P130" si="7">E67/L67</f>
        <v>132.05263157894737</v>
      </c>
      <c r="Q67" t="str">
        <f t="shared" ref="Q67:Q130" si="8">LEFT(N67,SEARCH("/",N67)-1)</f>
        <v>film &amp; video</v>
      </c>
      <c r="R67" t="str">
        <f t="shared" ref="R67:R130" si="9">RIGHT(N67,LEN(N67)-SEARCH("/",N67))</f>
        <v>shorts</v>
      </c>
      <c r="S67" s="14">
        <f t="shared" ref="S67:S130" si="10">(((J67/60)/60)/24)+DATE(1970,1,1)</f>
        <v>41835.821226851855</v>
      </c>
      <c r="T67" s="14">
        <f t="shared" ref="T67:T130" si="11"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4">
        <f t="shared" si="10"/>
        <v>42539.849768518514</v>
      </c>
      <c r="T68" s="14">
        <f t="shared" si="11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4">
        <f t="shared" si="10"/>
        <v>41075.583379629628</v>
      </c>
      <c r="T69" s="14">
        <f t="shared" si="11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4">
        <f t="shared" si="10"/>
        <v>41663.569340277776</v>
      </c>
      <c r="T70" s="14">
        <f t="shared" si="11"/>
        <v>41693.569340277776</v>
      </c>
    </row>
    <row r="71" spans="1:20" ht="57.6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4">
        <f t="shared" si="10"/>
        <v>40786.187789351854</v>
      </c>
      <c r="T71" s="14">
        <f t="shared" si="11"/>
        <v>40818.290972222225</v>
      </c>
    </row>
    <row r="72" spans="1:20" ht="57.6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4">
        <f t="shared" si="10"/>
        <v>40730.896354166667</v>
      </c>
      <c r="T72" s="14">
        <f t="shared" si="11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4">
        <f t="shared" si="10"/>
        <v>40997.271493055552</v>
      </c>
      <c r="T73" s="14">
        <f t="shared" si="11"/>
        <v>41057.271493055552</v>
      </c>
    </row>
    <row r="74" spans="1:20" ht="57.6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4">
        <f t="shared" si="10"/>
        <v>41208.010196759256</v>
      </c>
      <c r="T74" s="14">
        <f t="shared" si="11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4">
        <f t="shared" si="10"/>
        <v>40587.75675925926</v>
      </c>
      <c r="T75" s="14">
        <f t="shared" si="11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4">
        <f t="shared" si="10"/>
        <v>42360.487210648149</v>
      </c>
      <c r="T76" s="14">
        <f t="shared" si="11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4">
        <f t="shared" si="10"/>
        <v>41357.209166666667</v>
      </c>
      <c r="T77" s="14">
        <f t="shared" si="11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4">
        <f t="shared" si="10"/>
        <v>40844.691643518519</v>
      </c>
      <c r="T78" s="14">
        <f t="shared" si="11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4">
        <f t="shared" si="10"/>
        <v>40997.144872685189</v>
      </c>
      <c r="T79" s="14">
        <f t="shared" si="11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4">
        <f t="shared" si="10"/>
        <v>42604.730567129634</v>
      </c>
      <c r="T80" s="14">
        <f t="shared" si="11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4">
        <f t="shared" si="10"/>
        <v>41724.776539351849</v>
      </c>
      <c r="T81" s="14">
        <f t="shared" si="11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4">
        <f t="shared" si="10"/>
        <v>41583.083981481483</v>
      </c>
      <c r="T82" s="14">
        <f t="shared" si="11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4">
        <f t="shared" si="10"/>
        <v>41100.158877314818</v>
      </c>
      <c r="T83" s="14">
        <f t="shared" si="11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4">
        <f t="shared" si="10"/>
        <v>40795.820150462961</v>
      </c>
      <c r="T84" s="14">
        <f t="shared" si="11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4">
        <f t="shared" si="10"/>
        <v>42042.615613425922</v>
      </c>
      <c r="T85" s="14">
        <f t="shared" si="11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4">
        <f t="shared" si="10"/>
        <v>40648.757939814815</v>
      </c>
      <c r="T86" s="14">
        <f t="shared" si="11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4">
        <f t="shared" si="10"/>
        <v>40779.125428240739</v>
      </c>
      <c r="T87" s="14">
        <f t="shared" si="11"/>
        <v>40809.125428240739</v>
      </c>
    </row>
    <row r="88" spans="1:20" ht="72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4">
        <f t="shared" si="10"/>
        <v>42291.556076388893</v>
      </c>
      <c r="T88" s="14">
        <f t="shared" si="11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4">
        <f t="shared" si="10"/>
        <v>40322.53938657407</v>
      </c>
      <c r="T89" s="14">
        <f t="shared" si="11"/>
        <v>40332.070138888892</v>
      </c>
    </row>
    <row r="90" spans="1:20" ht="57.6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4">
        <f t="shared" si="10"/>
        <v>41786.65892361111</v>
      </c>
      <c r="T90" s="14">
        <f t="shared" si="11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4">
        <f t="shared" si="10"/>
        <v>41402.752222222225</v>
      </c>
      <c r="T91" s="14">
        <f t="shared" si="11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14">
        <f t="shared" si="10"/>
        <v>40706.297442129631</v>
      </c>
      <c r="T92" s="14">
        <f t="shared" si="11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4">
        <f t="shared" si="10"/>
        <v>40619.402361111112</v>
      </c>
      <c r="T93" s="14">
        <f t="shared" si="11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4">
        <f t="shared" si="10"/>
        <v>42721.198877314819</v>
      </c>
      <c r="T94" s="14">
        <f t="shared" si="11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4">
        <f t="shared" si="10"/>
        <v>41065.858067129629</v>
      </c>
      <c r="T95" s="14">
        <f t="shared" si="11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4">
        <f t="shared" si="10"/>
        <v>41716.717847222222</v>
      </c>
      <c r="T96" s="14">
        <f t="shared" si="11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4">
        <f t="shared" si="10"/>
        <v>40935.005104166667</v>
      </c>
      <c r="T97" s="14">
        <f t="shared" si="11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4">
        <f t="shared" si="10"/>
        <v>40324.662511574075</v>
      </c>
      <c r="T98" s="14">
        <f t="shared" si="11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14">
        <f t="shared" si="10"/>
        <v>40706.135208333333</v>
      </c>
      <c r="T99" s="14">
        <f t="shared" si="11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4">
        <f t="shared" si="10"/>
        <v>41214.79483796296</v>
      </c>
      <c r="T100" s="14">
        <f t="shared" si="11"/>
        <v>41250.979166666664</v>
      </c>
    </row>
    <row r="101" spans="1:20" ht="43.2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4">
        <f t="shared" si="10"/>
        <v>41631.902766203704</v>
      </c>
      <c r="T101" s="14">
        <f t="shared" si="11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4">
        <f t="shared" si="10"/>
        <v>41197.753310185188</v>
      </c>
      <c r="T102" s="14">
        <f t="shared" si="11"/>
        <v>41217.794976851852</v>
      </c>
    </row>
    <row r="103" spans="1:20" ht="57.6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4">
        <f t="shared" si="10"/>
        <v>41274.776736111111</v>
      </c>
      <c r="T103" s="14">
        <f t="shared" si="11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4">
        <f t="shared" si="10"/>
        <v>40505.131168981483</v>
      </c>
      <c r="T104" s="14">
        <f t="shared" si="11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4">
        <f t="shared" si="10"/>
        <v>41682.805902777778</v>
      </c>
      <c r="T105" s="14">
        <f t="shared" si="11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4">
        <f t="shared" si="10"/>
        <v>40612.695208333331</v>
      </c>
      <c r="T106" s="14">
        <f t="shared" si="11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4">
        <f t="shared" si="10"/>
        <v>42485.724768518514</v>
      </c>
      <c r="T107" s="14">
        <f t="shared" si="11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4">
        <f t="shared" si="10"/>
        <v>40987.776631944449</v>
      </c>
      <c r="T108" s="14">
        <f t="shared" si="11"/>
        <v>41001.776631944449</v>
      </c>
    </row>
    <row r="109" spans="1:20" ht="57.6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4">
        <f t="shared" si="10"/>
        <v>40635.982488425929</v>
      </c>
      <c r="T109" s="14">
        <f t="shared" si="11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4">
        <f t="shared" si="10"/>
        <v>41365.613078703704</v>
      </c>
      <c r="T110" s="14">
        <f t="shared" si="11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4">
        <f t="shared" si="10"/>
        <v>40570.025810185187</v>
      </c>
      <c r="T111" s="14">
        <f t="shared" si="11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4">
        <f t="shared" si="10"/>
        <v>41557.949687500004</v>
      </c>
      <c r="T112" s="14">
        <f t="shared" si="11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4">
        <f t="shared" si="10"/>
        <v>42125.333182870367</v>
      </c>
      <c r="T113" s="14">
        <f t="shared" si="11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4">
        <f t="shared" si="10"/>
        <v>41718.043032407404</v>
      </c>
      <c r="T114" s="14">
        <f t="shared" si="11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4">
        <f t="shared" si="10"/>
        <v>40753.758425925924</v>
      </c>
      <c r="T115" s="14">
        <f t="shared" si="11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4">
        <f t="shared" si="10"/>
        <v>40861.27416666667</v>
      </c>
      <c r="T116" s="14">
        <f t="shared" si="11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4">
        <f t="shared" si="10"/>
        <v>40918.738935185182</v>
      </c>
      <c r="T117" s="14">
        <f t="shared" si="11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4">
        <f t="shared" si="10"/>
        <v>40595.497164351851</v>
      </c>
      <c r="T118" s="14">
        <f t="shared" si="11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4">
        <f t="shared" si="10"/>
        <v>40248.834999999999</v>
      </c>
      <c r="T119" s="14">
        <f t="shared" si="11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4">
        <f t="shared" si="10"/>
        <v>40723.053657407407</v>
      </c>
      <c r="T120" s="14">
        <f t="shared" si="11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4">
        <f t="shared" si="10"/>
        <v>40739.069282407407</v>
      </c>
      <c r="T121" s="14">
        <f t="shared" si="11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4">
        <f t="shared" si="10"/>
        <v>42616.049849537041</v>
      </c>
      <c r="T122" s="14">
        <f t="shared" si="11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4">
        <f t="shared" si="10"/>
        <v>42096.704976851848</v>
      </c>
      <c r="T123" s="14">
        <f t="shared" si="11"/>
        <v>42112.427777777775</v>
      </c>
    </row>
    <row r="124" spans="1:20" ht="43.2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4">
        <f t="shared" si="10"/>
        <v>42593.431793981479</v>
      </c>
      <c r="T124" s="14">
        <f t="shared" si="11"/>
        <v>42653.431793981479</v>
      </c>
    </row>
    <row r="125" spans="1:20" ht="57.6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4">
        <f t="shared" si="10"/>
        <v>41904.781990740739</v>
      </c>
      <c r="T125" s="14">
        <f t="shared" si="11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4">
        <f t="shared" si="10"/>
        <v>42114.928726851853</v>
      </c>
      <c r="T126" s="14">
        <f t="shared" si="11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4">
        <f t="shared" si="10"/>
        <v>42709.993981481486</v>
      </c>
      <c r="T127" s="14">
        <f t="shared" si="11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4">
        <f t="shared" si="10"/>
        <v>42135.589548611111</v>
      </c>
      <c r="T128" s="14">
        <f t="shared" si="11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4">
        <f t="shared" si="10"/>
        <v>42067.62431712963</v>
      </c>
      <c r="T129" s="14">
        <f t="shared" si="11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4">
        <f t="shared" si="10"/>
        <v>42628.22792824074</v>
      </c>
      <c r="T130" s="14">
        <f t="shared" si="11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s="6" t="e">
        <f t="shared" ref="P131:P194" si="13">E131/L131</f>
        <v>#DIV/0!</v>
      </c>
      <c r="Q131" t="str">
        <f t="shared" ref="Q131:Q194" si="14">LEFT(N131,SEARCH("/",N131)-1)</f>
        <v>film &amp; video</v>
      </c>
      <c r="R131" t="str">
        <f t="shared" ref="R131:R194" si="15">RIGHT(N131,LEN(N131)-SEARCH("/",N131))</f>
        <v>science fiction</v>
      </c>
      <c r="S131" s="14">
        <f t="shared" ref="S131:S194" si="16">(((J131/60)/60)/24)+DATE(1970,1,1)</f>
        <v>41882.937303240738</v>
      </c>
      <c r="T131" s="14">
        <f t="shared" ref="T131:T194" si="17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4">
        <f t="shared" si="16"/>
        <v>41778.915416666663</v>
      </c>
      <c r="T132" s="14">
        <f t="shared" si="17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4">
        <f t="shared" si="16"/>
        <v>42541.837511574078</v>
      </c>
      <c r="T133" s="14">
        <f t="shared" si="17"/>
        <v>42557</v>
      </c>
    </row>
    <row r="134" spans="1:20" ht="57.6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4">
        <f t="shared" si="16"/>
        <v>41905.812581018516</v>
      </c>
      <c r="T134" s="14">
        <f t="shared" si="17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4">
        <f t="shared" si="16"/>
        <v>42491.80768518518</v>
      </c>
      <c r="T135" s="14">
        <f t="shared" si="17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4">
        <f t="shared" si="16"/>
        <v>42221.909930555557</v>
      </c>
      <c r="T136" s="14">
        <f t="shared" si="17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4">
        <f t="shared" si="16"/>
        <v>41788.381909722222</v>
      </c>
      <c r="T137" s="14">
        <f t="shared" si="17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4">
        <f t="shared" si="16"/>
        <v>42096.410115740742</v>
      </c>
      <c r="T138" s="14">
        <f t="shared" si="17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4">
        <f t="shared" si="16"/>
        <v>42239.573993055557</v>
      </c>
      <c r="T139" s="14">
        <f t="shared" si="17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4">
        <f t="shared" si="16"/>
        <v>42186.257418981477</v>
      </c>
      <c r="T140" s="14">
        <f t="shared" si="17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4">
        <f t="shared" si="16"/>
        <v>42187.920972222222</v>
      </c>
      <c r="T141" s="14">
        <f t="shared" si="17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4">
        <f t="shared" si="16"/>
        <v>42053.198287037041</v>
      </c>
      <c r="T142" s="14">
        <f t="shared" si="17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4">
        <f t="shared" si="16"/>
        <v>42110.153043981481</v>
      </c>
      <c r="T143" s="14">
        <f t="shared" si="17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4">
        <f t="shared" si="16"/>
        <v>41938.893263888887</v>
      </c>
      <c r="T144" s="14">
        <f t="shared" si="17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4">
        <f t="shared" si="16"/>
        <v>42559.064143518524</v>
      </c>
      <c r="T145" s="14">
        <f t="shared" si="17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4">
        <f t="shared" si="16"/>
        <v>42047.762407407412</v>
      </c>
      <c r="T146" s="14">
        <f t="shared" si="17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4">
        <f t="shared" si="16"/>
        <v>42200.542268518519</v>
      </c>
      <c r="T147" s="14">
        <f t="shared" si="17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4">
        <f t="shared" si="16"/>
        <v>42693.016180555554</v>
      </c>
      <c r="T148" s="14">
        <f t="shared" si="17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4">
        <f t="shared" si="16"/>
        <v>41969.767824074079</v>
      </c>
      <c r="T149" s="14">
        <f t="shared" si="17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4">
        <f t="shared" si="16"/>
        <v>42397.281666666662</v>
      </c>
      <c r="T150" s="14">
        <f t="shared" si="17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4">
        <f t="shared" si="16"/>
        <v>41968.172106481477</v>
      </c>
      <c r="T151" s="14">
        <f t="shared" si="17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4">
        <f t="shared" si="16"/>
        <v>42090.161828703705</v>
      </c>
      <c r="T152" s="14">
        <f t="shared" si="17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4">
        <f t="shared" si="16"/>
        <v>42113.550821759258</v>
      </c>
      <c r="T153" s="14">
        <f t="shared" si="17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4">
        <f t="shared" si="16"/>
        <v>41875.077546296299</v>
      </c>
      <c r="T154" s="14">
        <f t="shared" si="17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4">
        <f t="shared" si="16"/>
        <v>41933.586157407408</v>
      </c>
      <c r="T155" s="14">
        <f t="shared" si="17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4">
        <f t="shared" si="16"/>
        <v>42115.547395833331</v>
      </c>
      <c r="T156" s="14">
        <f t="shared" si="17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4">
        <f t="shared" si="16"/>
        <v>42168.559432870374</v>
      </c>
      <c r="T157" s="14">
        <f t="shared" si="17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4">
        <f t="shared" si="16"/>
        <v>41794.124953703707</v>
      </c>
      <c r="T158" s="14">
        <f t="shared" si="17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4">
        <f t="shared" si="16"/>
        <v>42396.911712962959</v>
      </c>
      <c r="T159" s="14">
        <f t="shared" si="17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4">
        <f t="shared" si="16"/>
        <v>41904.07671296296</v>
      </c>
      <c r="T160" s="14">
        <f t="shared" si="17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4">
        <f t="shared" si="16"/>
        <v>42514.434548611112</v>
      </c>
      <c r="T161" s="14">
        <f t="shared" si="17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4">
        <f t="shared" si="16"/>
        <v>42171.913090277783</v>
      </c>
      <c r="T162" s="14">
        <f t="shared" si="17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4">
        <f t="shared" si="16"/>
        <v>41792.687442129631</v>
      </c>
      <c r="T163" s="14">
        <f t="shared" si="17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4">
        <f t="shared" si="16"/>
        <v>41835.126805555556</v>
      </c>
      <c r="T164" s="14">
        <f t="shared" si="17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4">
        <f t="shared" si="16"/>
        <v>42243.961273148147</v>
      </c>
      <c r="T165" s="14">
        <f t="shared" si="17"/>
        <v>42278</v>
      </c>
    </row>
    <row r="166" spans="1:20" ht="57.6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4">
        <f t="shared" si="16"/>
        <v>41841.762743055559</v>
      </c>
      <c r="T166" s="14">
        <f t="shared" si="17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4">
        <f t="shared" si="16"/>
        <v>42351.658842592587</v>
      </c>
      <c r="T167" s="14">
        <f t="shared" si="17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4">
        <f t="shared" si="16"/>
        <v>42721.075949074075</v>
      </c>
      <c r="T168" s="14">
        <f t="shared" si="17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4">
        <f t="shared" si="16"/>
        <v>42160.927488425921</v>
      </c>
      <c r="T169" s="14">
        <f t="shared" si="17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4">
        <f t="shared" si="16"/>
        <v>42052.83530092593</v>
      </c>
      <c r="T170" s="14">
        <f t="shared" si="17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4">
        <f t="shared" si="16"/>
        <v>41900.505312499998</v>
      </c>
      <c r="T171" s="14">
        <f t="shared" si="17"/>
        <v>41930.505312499998</v>
      </c>
    </row>
    <row r="172" spans="1:20" ht="57.6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4">
        <f t="shared" si="16"/>
        <v>42216.977812500001</v>
      </c>
      <c r="T172" s="14">
        <f t="shared" si="17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4">
        <f t="shared" si="16"/>
        <v>42534.180717592593</v>
      </c>
      <c r="T173" s="14">
        <f t="shared" si="17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4">
        <f t="shared" si="16"/>
        <v>42047.394942129627</v>
      </c>
      <c r="T174" s="14">
        <f t="shared" si="17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4">
        <f t="shared" si="16"/>
        <v>42033.573009259257</v>
      </c>
      <c r="T175" s="14">
        <f t="shared" si="17"/>
        <v>42063.573009259257</v>
      </c>
    </row>
    <row r="176" spans="1:20" ht="57.6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4">
        <f t="shared" si="16"/>
        <v>42072.758981481486</v>
      </c>
      <c r="T176" s="14">
        <f t="shared" si="17"/>
        <v>42132.758981481486</v>
      </c>
    </row>
    <row r="177" spans="1:20" ht="57.6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4">
        <f t="shared" si="16"/>
        <v>41855.777905092589</v>
      </c>
      <c r="T177" s="14">
        <f t="shared" si="17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4">
        <f t="shared" si="16"/>
        <v>42191.824062500003</v>
      </c>
      <c r="T178" s="14">
        <f t="shared" si="17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4">
        <f t="shared" si="16"/>
        <v>42070.047754629632</v>
      </c>
      <c r="T179" s="14">
        <f t="shared" si="17"/>
        <v>42087.00608796296</v>
      </c>
    </row>
    <row r="180" spans="1:20" ht="43.2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4">
        <f t="shared" si="16"/>
        <v>42304.955381944441</v>
      </c>
      <c r="T180" s="14">
        <f t="shared" si="17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4">
        <f t="shared" si="16"/>
        <v>42403.080497685187</v>
      </c>
      <c r="T181" s="14">
        <f t="shared" si="17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4">
        <f t="shared" si="16"/>
        <v>42067.991238425922</v>
      </c>
      <c r="T182" s="14">
        <f t="shared" si="17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4">
        <f t="shared" si="16"/>
        <v>42147.741840277777</v>
      </c>
      <c r="T183" s="14">
        <f t="shared" si="17"/>
        <v>42177.741840277777</v>
      </c>
    </row>
    <row r="184" spans="1:20" ht="57.6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4">
        <f t="shared" si="16"/>
        <v>42712.011944444443</v>
      </c>
      <c r="T184" s="14">
        <f t="shared" si="17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4">
        <f t="shared" si="16"/>
        <v>41939.810300925928</v>
      </c>
      <c r="T185" s="14">
        <f t="shared" si="17"/>
        <v>41969.851967592593</v>
      </c>
    </row>
    <row r="186" spans="1:20" ht="57.6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4">
        <f t="shared" si="16"/>
        <v>41825.791226851856</v>
      </c>
      <c r="T186" s="14">
        <f t="shared" si="17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4">
        <f t="shared" si="16"/>
        <v>42570.91133101852</v>
      </c>
      <c r="T187" s="14">
        <f t="shared" si="17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4">
        <f t="shared" si="16"/>
        <v>42767.812893518523</v>
      </c>
      <c r="T188" s="14">
        <f t="shared" si="17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4">
        <f t="shared" si="16"/>
        <v>42182.234456018516</v>
      </c>
      <c r="T189" s="14">
        <f t="shared" si="17"/>
        <v>42206.290972222225</v>
      </c>
    </row>
    <row r="190" spans="1:20" ht="57.6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4">
        <f t="shared" si="16"/>
        <v>41857.18304398148</v>
      </c>
      <c r="T190" s="14">
        <f t="shared" si="17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4">
        <f t="shared" si="16"/>
        <v>42556.690706018519</v>
      </c>
      <c r="T191" s="14">
        <f t="shared" si="17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4">
        <f t="shared" si="16"/>
        <v>42527.650995370372</v>
      </c>
      <c r="T192" s="14">
        <f t="shared" si="17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4">
        <f t="shared" si="16"/>
        <v>42239.441412037035</v>
      </c>
      <c r="T193" s="14">
        <f t="shared" si="17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4">
        <f t="shared" si="16"/>
        <v>41899.792037037041</v>
      </c>
      <c r="T194" s="14">
        <f t="shared" si="17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s="6" t="e">
        <f t="shared" ref="P195:P258" si="19">E195/L195</f>
        <v>#DIV/0!</v>
      </c>
      <c r="Q195" t="str">
        <f t="shared" ref="Q195:Q258" si="20">LEFT(N195,SEARCH("/",N195)-1)</f>
        <v>film &amp; video</v>
      </c>
      <c r="R195" t="str">
        <f t="shared" ref="R195:R258" si="21">RIGHT(N195,LEN(N195)-SEARCH("/",N195))</f>
        <v>drama</v>
      </c>
      <c r="S195" s="14">
        <f t="shared" ref="S195:S258" si="22">(((J195/60)/60)/24)+DATE(1970,1,1)</f>
        <v>41911.934791666667</v>
      </c>
      <c r="T195" s="14">
        <f t="shared" ref="T195:T258" si="23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4">
        <f t="shared" si="22"/>
        <v>42375.996886574074</v>
      </c>
      <c r="T196" s="14">
        <f t="shared" si="23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4">
        <f t="shared" si="22"/>
        <v>42135.67050925926</v>
      </c>
      <c r="T197" s="14">
        <f t="shared" si="23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4">
        <f t="shared" si="22"/>
        <v>42259.542800925927</v>
      </c>
      <c r="T198" s="14">
        <f t="shared" si="23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4">
        <f t="shared" si="22"/>
        <v>42741.848379629635</v>
      </c>
      <c r="T199" s="14">
        <f t="shared" si="23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4">
        <f t="shared" si="22"/>
        <v>41887.383356481485</v>
      </c>
      <c r="T200" s="14">
        <f t="shared" si="23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4">
        <f t="shared" si="22"/>
        <v>42584.123865740738</v>
      </c>
      <c r="T201" s="14">
        <f t="shared" si="23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4">
        <f t="shared" si="22"/>
        <v>41867.083368055559</v>
      </c>
      <c r="T202" s="14">
        <f t="shared" si="23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4">
        <f t="shared" si="22"/>
        <v>42023.818622685183</v>
      </c>
      <c r="T203" s="14">
        <f t="shared" si="23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4">
        <f t="shared" si="22"/>
        <v>42255.927824074075</v>
      </c>
      <c r="T204" s="14">
        <f t="shared" si="23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4">
        <f t="shared" si="22"/>
        <v>41973.847962962958</v>
      </c>
      <c r="T205" s="14">
        <f t="shared" si="23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4">
        <f t="shared" si="22"/>
        <v>42556.583368055552</v>
      </c>
      <c r="T206" s="14">
        <f t="shared" si="23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4">
        <f t="shared" si="22"/>
        <v>42248.632199074069</v>
      </c>
      <c r="T207" s="14">
        <f t="shared" si="23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4">
        <f t="shared" si="22"/>
        <v>42567.004432870366</v>
      </c>
      <c r="T208" s="14">
        <f t="shared" si="23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4">
        <f t="shared" si="22"/>
        <v>41978.197199074071</v>
      </c>
      <c r="T209" s="14">
        <f t="shared" si="23"/>
        <v>42008.197199074071</v>
      </c>
    </row>
    <row r="210" spans="1:20" ht="57.6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4">
        <f t="shared" si="22"/>
        <v>41959.369988425926</v>
      </c>
      <c r="T210" s="14">
        <f t="shared" si="23"/>
        <v>41989.369988425926</v>
      </c>
    </row>
    <row r="211" spans="1:20" ht="57.6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4">
        <f t="shared" si="22"/>
        <v>42165.922858796301</v>
      </c>
      <c r="T211" s="14">
        <f t="shared" si="23"/>
        <v>42195.922858796301</v>
      </c>
    </row>
    <row r="212" spans="1:20" ht="57.6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4">
        <f t="shared" si="22"/>
        <v>42249.064722222218</v>
      </c>
      <c r="T212" s="14">
        <f t="shared" si="23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4">
        <f t="shared" si="22"/>
        <v>42236.159918981488</v>
      </c>
      <c r="T213" s="14">
        <f t="shared" si="23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4">
        <f t="shared" si="22"/>
        <v>42416.881018518514</v>
      </c>
      <c r="T214" s="14">
        <f t="shared" si="23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4">
        <f t="shared" si="22"/>
        <v>42202.594293981485</v>
      </c>
      <c r="T215" s="14">
        <f t="shared" si="23"/>
        <v>42232.587974537033</v>
      </c>
    </row>
    <row r="216" spans="1:20" ht="57.6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4">
        <f t="shared" si="22"/>
        <v>42009.64061342593</v>
      </c>
      <c r="T216" s="14">
        <f t="shared" si="23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4">
        <f t="shared" si="22"/>
        <v>42375.230115740742</v>
      </c>
      <c r="T217" s="14">
        <f t="shared" si="23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4">
        <f t="shared" si="22"/>
        <v>42066.958761574075</v>
      </c>
      <c r="T218" s="14">
        <f t="shared" si="23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4">
        <f t="shared" si="22"/>
        <v>41970.64061342593</v>
      </c>
      <c r="T219" s="14">
        <f t="shared" si="23"/>
        <v>42001.64061342593</v>
      </c>
    </row>
    <row r="220" spans="1:20" ht="57.6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4">
        <f t="shared" si="22"/>
        <v>42079.628344907411</v>
      </c>
      <c r="T220" s="14">
        <f t="shared" si="23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4">
        <f t="shared" si="22"/>
        <v>42429.326678240745</v>
      </c>
      <c r="T221" s="14">
        <f t="shared" si="23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4">
        <f t="shared" si="22"/>
        <v>42195.643865740742</v>
      </c>
      <c r="T222" s="14">
        <f t="shared" si="23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4">
        <f t="shared" si="22"/>
        <v>42031.837546296301</v>
      </c>
      <c r="T223" s="14">
        <f t="shared" si="23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4">
        <f t="shared" si="22"/>
        <v>42031.769884259258</v>
      </c>
      <c r="T224" s="14">
        <f t="shared" si="23"/>
        <v>42090.110416666663</v>
      </c>
    </row>
    <row r="225" spans="1:20" ht="57.6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4">
        <f t="shared" si="22"/>
        <v>42482.048032407409</v>
      </c>
      <c r="T225" s="14">
        <f t="shared" si="23"/>
        <v>42512.045138888891</v>
      </c>
    </row>
    <row r="226" spans="1:20" ht="57.6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4">
        <f t="shared" si="22"/>
        <v>42135.235254629632</v>
      </c>
      <c r="T226" s="14">
        <f t="shared" si="23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4">
        <f t="shared" si="22"/>
        <v>42438.961273148147</v>
      </c>
      <c r="T227" s="14">
        <f t="shared" si="23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4">
        <f t="shared" si="22"/>
        <v>42106.666018518517</v>
      </c>
      <c r="T228" s="14">
        <f t="shared" si="23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4">
        <f t="shared" si="22"/>
        <v>42164.893993055557</v>
      </c>
      <c r="T229" s="14">
        <f t="shared" si="23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4">
        <f t="shared" si="22"/>
        <v>42096.686400462961</v>
      </c>
      <c r="T230" s="14">
        <f t="shared" si="23"/>
        <v>42156.686400462961</v>
      </c>
    </row>
    <row r="231" spans="1:20" ht="57.6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4">
        <f t="shared" si="22"/>
        <v>42383.933993055558</v>
      </c>
      <c r="T231" s="14">
        <f t="shared" si="23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4">
        <f t="shared" si="22"/>
        <v>42129.777210648142</v>
      </c>
      <c r="T232" s="14">
        <f t="shared" si="23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4">
        <f t="shared" si="22"/>
        <v>42341.958923611113</v>
      </c>
      <c r="T233" s="14">
        <f t="shared" si="23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4">
        <f t="shared" si="22"/>
        <v>42032.82576388889</v>
      </c>
      <c r="T234" s="14">
        <f t="shared" si="23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4">
        <f t="shared" si="22"/>
        <v>42612.911712962959</v>
      </c>
      <c r="T235" s="14">
        <f t="shared" si="23"/>
        <v>42642.911712962959</v>
      </c>
    </row>
    <row r="236" spans="1:20" ht="57.6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4">
        <f t="shared" si="22"/>
        <v>42136.035405092596</v>
      </c>
      <c r="T236" s="14">
        <f t="shared" si="23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4">
        <f t="shared" si="22"/>
        <v>42164.908530092594</v>
      </c>
      <c r="T237" s="14">
        <f t="shared" si="23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4">
        <f t="shared" si="22"/>
        <v>42321.08447916666</v>
      </c>
      <c r="T238" s="14">
        <f t="shared" si="23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4">
        <f t="shared" si="22"/>
        <v>42377.577187499999</v>
      </c>
      <c r="T239" s="14">
        <f t="shared" si="23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4">
        <f t="shared" si="22"/>
        <v>42713.962499999994</v>
      </c>
      <c r="T240" s="14">
        <f t="shared" si="23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4">
        <f t="shared" si="22"/>
        <v>42297.110300925924</v>
      </c>
      <c r="T241" s="14">
        <f t="shared" si="23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4">
        <f t="shared" si="22"/>
        <v>41354.708460648151</v>
      </c>
      <c r="T242" s="14">
        <f t="shared" si="23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4">
        <f t="shared" si="22"/>
        <v>41949.697962962964</v>
      </c>
      <c r="T243" s="14">
        <f t="shared" si="23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4">
        <f t="shared" si="22"/>
        <v>40862.492939814816</v>
      </c>
      <c r="T244" s="14">
        <f t="shared" si="23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4">
        <f t="shared" si="22"/>
        <v>41662.047500000001</v>
      </c>
      <c r="T245" s="14">
        <f t="shared" si="23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4">
        <f t="shared" si="22"/>
        <v>40213.323599537034</v>
      </c>
      <c r="T246" s="14">
        <f t="shared" si="23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4">
        <f t="shared" si="22"/>
        <v>41107.053067129629</v>
      </c>
      <c r="T247" s="14">
        <f t="shared" si="23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4">
        <f t="shared" si="22"/>
        <v>40480.363483796296</v>
      </c>
      <c r="T248" s="14">
        <f t="shared" si="23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4">
        <f t="shared" si="22"/>
        <v>40430.604328703703</v>
      </c>
      <c r="T249" s="14">
        <f t="shared" si="23"/>
        <v>40467.152083333334</v>
      </c>
    </row>
    <row r="250" spans="1:20" ht="57.6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4">
        <f t="shared" si="22"/>
        <v>40870.774409722224</v>
      </c>
      <c r="T250" s="14">
        <f t="shared" si="23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4">
        <f t="shared" si="22"/>
        <v>40332.923842592594</v>
      </c>
      <c r="T251" s="14">
        <f t="shared" si="23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4">
        <f t="shared" si="22"/>
        <v>41401.565868055557</v>
      </c>
      <c r="T252" s="14">
        <f t="shared" si="23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4">
        <f t="shared" si="22"/>
        <v>41013.787569444445</v>
      </c>
      <c r="T253" s="14">
        <f t="shared" si="23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4">
        <f t="shared" si="22"/>
        <v>40266.662708333337</v>
      </c>
      <c r="T254" s="14">
        <f t="shared" si="23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4">
        <f t="shared" si="22"/>
        <v>40924.650868055556</v>
      </c>
      <c r="T255" s="14">
        <f t="shared" si="23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4">
        <f t="shared" si="22"/>
        <v>42263.952662037031</v>
      </c>
      <c r="T256" s="14">
        <f t="shared" si="23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4">
        <f t="shared" si="22"/>
        <v>40588.526412037041</v>
      </c>
      <c r="T257" s="14">
        <f t="shared" si="23"/>
        <v>40618.48474537037</v>
      </c>
    </row>
    <row r="258" spans="1:20" ht="57.6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4">
        <f t="shared" si="22"/>
        <v>41319.769293981481</v>
      </c>
      <c r="T258" s="14">
        <f t="shared" si="23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 s="6">
        <f t="shared" ref="P259:P322" si="25">E259/L259</f>
        <v>66.70405357142856</v>
      </c>
      <c r="Q259" t="str">
        <f t="shared" ref="Q259:Q322" si="26">LEFT(N259,SEARCH("/",N259)-1)</f>
        <v>film &amp; video</v>
      </c>
      <c r="R259" t="str">
        <f t="shared" ref="R259:R322" si="27">RIGHT(N259,LEN(N259)-SEARCH("/",N259))</f>
        <v>documentary</v>
      </c>
      <c r="S259" s="14">
        <f t="shared" ref="S259:S322" si="28">(((J259/60)/60)/24)+DATE(1970,1,1)</f>
        <v>42479.626875000002</v>
      </c>
      <c r="T259" s="14">
        <f t="shared" ref="T259:T322" si="29">(((I259/60)/60)/24)+DATE(1970,1,1)</f>
        <v>42509.626875000002</v>
      </c>
    </row>
    <row r="260" spans="1:20" ht="57.6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4">
        <f t="shared" si="28"/>
        <v>40682.051689814813</v>
      </c>
      <c r="T260" s="14">
        <f t="shared" si="2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4">
        <f t="shared" si="28"/>
        <v>42072.738067129627</v>
      </c>
      <c r="T261" s="14">
        <f t="shared" si="2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4">
        <f t="shared" si="28"/>
        <v>40330.755543981482</v>
      </c>
      <c r="T262" s="14">
        <f t="shared" si="29"/>
        <v>40376.415972222225</v>
      </c>
    </row>
    <row r="263" spans="1:20" ht="43.2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4">
        <f t="shared" si="28"/>
        <v>41017.885462962964</v>
      </c>
      <c r="T263" s="14">
        <f t="shared" si="2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4">
        <f t="shared" si="28"/>
        <v>40555.24800925926</v>
      </c>
      <c r="T264" s="14">
        <f t="shared" si="2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4">
        <f t="shared" si="28"/>
        <v>41149.954791666663</v>
      </c>
      <c r="T265" s="14">
        <f t="shared" si="2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4">
        <f t="shared" si="28"/>
        <v>41010.620312500003</v>
      </c>
      <c r="T266" s="14">
        <f t="shared" si="2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4">
        <f t="shared" si="28"/>
        <v>40267.245717592588</v>
      </c>
      <c r="T267" s="14">
        <f t="shared" si="2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4">
        <f t="shared" si="28"/>
        <v>40205.174849537041</v>
      </c>
      <c r="T268" s="14">
        <f t="shared" si="2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4">
        <f t="shared" si="28"/>
        <v>41785.452534722222</v>
      </c>
      <c r="T269" s="14">
        <f t="shared" si="2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4">
        <f t="shared" si="28"/>
        <v>40809.15252314815</v>
      </c>
      <c r="T270" s="14">
        <f t="shared" si="2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4">
        <f t="shared" si="28"/>
        <v>42758.197013888886</v>
      </c>
      <c r="T271" s="14">
        <f t="shared" si="2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4">
        <f t="shared" si="28"/>
        <v>40637.866550925923</v>
      </c>
      <c r="T272" s="14">
        <f t="shared" si="2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4">
        <f t="shared" si="28"/>
        <v>41612.10024305556</v>
      </c>
      <c r="T273" s="14">
        <f t="shared" si="2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4">
        <f t="shared" si="28"/>
        <v>40235.900358796294</v>
      </c>
      <c r="T274" s="14">
        <f t="shared" si="29"/>
        <v>40296.78402777778</v>
      </c>
    </row>
    <row r="275" spans="1:20" ht="57.6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4">
        <f t="shared" si="28"/>
        <v>40697.498449074075</v>
      </c>
      <c r="T275" s="14">
        <f t="shared" si="2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4">
        <f t="shared" si="28"/>
        <v>40969.912372685183</v>
      </c>
      <c r="T276" s="14">
        <f t="shared" si="2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4">
        <f t="shared" si="28"/>
        <v>41193.032013888893</v>
      </c>
      <c r="T277" s="14">
        <f t="shared" si="29"/>
        <v>41223.073680555557</v>
      </c>
    </row>
    <row r="278" spans="1:20" ht="57.6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4">
        <f t="shared" si="28"/>
        <v>40967.081874999996</v>
      </c>
      <c r="T278" s="14">
        <f t="shared" si="29"/>
        <v>41027.040208333332</v>
      </c>
    </row>
    <row r="279" spans="1:20" ht="57.6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4">
        <f t="shared" si="28"/>
        <v>42117.891423611116</v>
      </c>
      <c r="T279" s="14">
        <f t="shared" si="29"/>
        <v>42147.891423611116</v>
      </c>
    </row>
    <row r="280" spans="1:20" ht="43.2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4">
        <f t="shared" si="28"/>
        <v>41164.040960648148</v>
      </c>
      <c r="T280" s="14">
        <f t="shared" si="2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4">
        <f t="shared" si="28"/>
        <v>42759.244166666671</v>
      </c>
      <c r="T281" s="14">
        <f t="shared" si="2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4">
        <f t="shared" si="28"/>
        <v>41744.590682870366</v>
      </c>
      <c r="T282" s="14">
        <f t="shared" si="29"/>
        <v>41789.590682870366</v>
      </c>
    </row>
    <row r="283" spans="1:20" ht="57.6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4">
        <f t="shared" si="28"/>
        <v>39950.163344907407</v>
      </c>
      <c r="T283" s="14">
        <f t="shared" si="2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4">
        <f t="shared" si="28"/>
        <v>40194.920046296298</v>
      </c>
      <c r="T284" s="14">
        <f t="shared" si="2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4">
        <f t="shared" si="28"/>
        <v>40675.71</v>
      </c>
      <c r="T285" s="14">
        <f t="shared" si="2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4">
        <f t="shared" si="28"/>
        <v>40904.738194444442</v>
      </c>
      <c r="T286" s="14">
        <f t="shared" si="2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4">
        <f t="shared" si="28"/>
        <v>41506.756111111114</v>
      </c>
      <c r="T287" s="14">
        <f t="shared" si="2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4">
        <f t="shared" si="28"/>
        <v>41313.816249999996</v>
      </c>
      <c r="T288" s="14">
        <f t="shared" si="2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4">
        <f t="shared" si="28"/>
        <v>41184.277986111112</v>
      </c>
      <c r="T289" s="14">
        <f t="shared" si="2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4">
        <f t="shared" si="28"/>
        <v>41051.168900462959</v>
      </c>
      <c r="T290" s="14">
        <f t="shared" si="2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4">
        <f t="shared" si="28"/>
        <v>41550.456412037034</v>
      </c>
      <c r="T291" s="14">
        <f t="shared" si="29"/>
        <v>41580.456412037034</v>
      </c>
    </row>
    <row r="292" spans="1:20" ht="43.2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4">
        <f t="shared" si="28"/>
        <v>40526.36917824074</v>
      </c>
      <c r="T292" s="14">
        <f t="shared" si="2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4">
        <f t="shared" si="28"/>
        <v>41376.769050925926</v>
      </c>
      <c r="T293" s="14">
        <f t="shared" si="2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4">
        <f t="shared" si="28"/>
        <v>40812.803229166668</v>
      </c>
      <c r="T294" s="14">
        <f t="shared" si="2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4">
        <f t="shared" si="28"/>
        <v>41719.667986111112</v>
      </c>
      <c r="T295" s="14">
        <f t="shared" si="29"/>
        <v>41749.667986111112</v>
      </c>
    </row>
    <row r="296" spans="1:20" ht="86.4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4">
        <f t="shared" si="28"/>
        <v>40343.084421296298</v>
      </c>
      <c r="T296" s="14">
        <f t="shared" si="2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4">
        <f t="shared" si="28"/>
        <v>41519.004733796297</v>
      </c>
      <c r="T297" s="14">
        <f t="shared" si="2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4">
        <f t="shared" si="28"/>
        <v>41134.475497685184</v>
      </c>
      <c r="T298" s="14">
        <f t="shared" si="2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4">
        <f t="shared" si="28"/>
        <v>42089.72802083334</v>
      </c>
      <c r="T299" s="14">
        <f t="shared" si="2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4">
        <f t="shared" si="28"/>
        <v>41709.463518518518</v>
      </c>
      <c r="T300" s="14">
        <f t="shared" si="2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4">
        <f t="shared" si="28"/>
        <v>40469.225231481483</v>
      </c>
      <c r="T301" s="14">
        <f t="shared" si="29"/>
        <v>40499.266898148147</v>
      </c>
    </row>
    <row r="302" spans="1:20" ht="57.6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4">
        <f t="shared" si="28"/>
        <v>40626.959930555553</v>
      </c>
      <c r="T302" s="14">
        <f t="shared" si="2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4">
        <f t="shared" si="28"/>
        <v>41312.737673611111</v>
      </c>
      <c r="T303" s="14">
        <f t="shared" si="2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4">
        <f t="shared" si="28"/>
        <v>40933.856921296298</v>
      </c>
      <c r="T304" s="14">
        <f t="shared" si="2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4">
        <f t="shared" si="28"/>
        <v>41032.071134259262</v>
      </c>
      <c r="T305" s="14">
        <f t="shared" si="29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4">
        <f t="shared" si="28"/>
        <v>41114.094872685186</v>
      </c>
      <c r="T306" s="14">
        <f t="shared" si="2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4">
        <f t="shared" si="28"/>
        <v>40948.630196759259</v>
      </c>
      <c r="T307" s="14">
        <f t="shared" si="2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4">
        <f t="shared" si="28"/>
        <v>41333.837187500001</v>
      </c>
      <c r="T308" s="14">
        <f t="shared" si="29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4">
        <f t="shared" si="28"/>
        <v>41282.944456018515</v>
      </c>
      <c r="T309" s="14">
        <f t="shared" si="29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4">
        <f t="shared" si="28"/>
        <v>40567.694560185184</v>
      </c>
      <c r="T310" s="14">
        <f t="shared" si="2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4">
        <f t="shared" si="28"/>
        <v>41134.751550925925</v>
      </c>
      <c r="T311" s="14">
        <f t="shared" si="2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4">
        <f t="shared" si="28"/>
        <v>40821.183136574073</v>
      </c>
      <c r="T312" s="14">
        <f t="shared" si="2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4">
        <f t="shared" si="28"/>
        <v>40868.219814814816</v>
      </c>
      <c r="T313" s="14">
        <f t="shared" si="2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4">
        <f t="shared" si="28"/>
        <v>41348.877685185187</v>
      </c>
      <c r="T314" s="14">
        <f t="shared" si="2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4">
        <f t="shared" si="28"/>
        <v>40357.227939814817</v>
      </c>
      <c r="T315" s="14">
        <f t="shared" si="29"/>
        <v>40401.665972222225</v>
      </c>
    </row>
    <row r="316" spans="1:20" ht="57.6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4">
        <f t="shared" si="28"/>
        <v>41304.833194444444</v>
      </c>
      <c r="T316" s="14">
        <f t="shared" si="2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4">
        <f t="shared" si="28"/>
        <v>41113.77238425926</v>
      </c>
      <c r="T317" s="14">
        <f t="shared" si="2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4">
        <f t="shared" si="28"/>
        <v>41950.923576388886</v>
      </c>
      <c r="T318" s="14">
        <f t="shared" si="2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4">
        <f t="shared" si="28"/>
        <v>41589.676886574074</v>
      </c>
      <c r="T319" s="14">
        <f t="shared" si="2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4">
        <f t="shared" si="28"/>
        <v>41330.038784722223</v>
      </c>
      <c r="T320" s="14">
        <f t="shared" si="2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4">
        <f t="shared" si="28"/>
        <v>40123.83829861111</v>
      </c>
      <c r="T321" s="14">
        <f t="shared" si="2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4">
        <f t="shared" si="28"/>
        <v>42331.551307870366</v>
      </c>
      <c r="T322" s="14">
        <f t="shared" si="2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 s="6">
        <f t="shared" ref="P323:P386" si="31">E323/L323</f>
        <v>106.62314540059347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documentary</v>
      </c>
      <c r="S323" s="14">
        <f t="shared" ref="S323:S386" si="34">(((J323/60)/60)/24)+DATE(1970,1,1)</f>
        <v>42647.446597222224</v>
      </c>
      <c r="T323" s="14">
        <f t="shared" ref="T323:T386" si="35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4">
        <f t="shared" si="34"/>
        <v>42473.57</v>
      </c>
      <c r="T324" s="14">
        <f t="shared" si="35"/>
        <v>42503.57</v>
      </c>
    </row>
    <row r="325" spans="1:20" ht="57.6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4">
        <f t="shared" si="34"/>
        <v>42697.32136574074</v>
      </c>
      <c r="T325" s="14">
        <f t="shared" si="35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4">
        <f t="shared" si="34"/>
        <v>42184.626250000001</v>
      </c>
      <c r="T326" s="14">
        <f t="shared" si="35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4">
        <f t="shared" si="34"/>
        <v>42689.187881944439</v>
      </c>
      <c r="T327" s="14">
        <f t="shared" si="35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4">
        <f t="shared" si="34"/>
        <v>42775.314884259264</v>
      </c>
      <c r="T328" s="14">
        <f t="shared" si="35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4">
        <f t="shared" si="34"/>
        <v>42058.235289351855</v>
      </c>
      <c r="T329" s="14">
        <f t="shared" si="35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4">
        <f t="shared" si="34"/>
        <v>42278.946620370371</v>
      </c>
      <c r="T330" s="14">
        <f t="shared" si="35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4">
        <f t="shared" si="34"/>
        <v>42291.46674768519</v>
      </c>
      <c r="T331" s="14">
        <f t="shared" si="35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4">
        <f t="shared" si="34"/>
        <v>41379.515775462962</v>
      </c>
      <c r="T332" s="14">
        <f t="shared" si="35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4">
        <f t="shared" si="34"/>
        <v>42507.581412037034</v>
      </c>
      <c r="T333" s="14">
        <f t="shared" si="35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4">
        <f t="shared" si="34"/>
        <v>42263.680289351847</v>
      </c>
      <c r="T334" s="14">
        <f t="shared" si="35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4">
        <f t="shared" si="34"/>
        <v>42437.636469907404</v>
      </c>
      <c r="T335" s="14">
        <f t="shared" si="35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4">
        <f t="shared" si="34"/>
        <v>42101.682372685187</v>
      </c>
      <c r="T336" s="14">
        <f t="shared" si="35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4">
        <f t="shared" si="34"/>
        <v>42101.737442129626</v>
      </c>
      <c r="T337" s="14">
        <f t="shared" si="35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4">
        <f t="shared" si="34"/>
        <v>42291.596273148149</v>
      </c>
      <c r="T338" s="14">
        <f t="shared" si="35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4">
        <f t="shared" si="34"/>
        <v>42047.128564814819</v>
      </c>
      <c r="T339" s="14">
        <f t="shared" si="35"/>
        <v>42077.086898148147</v>
      </c>
    </row>
    <row r="340" spans="1:20" ht="57.6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4">
        <f t="shared" si="34"/>
        <v>42559.755671296298</v>
      </c>
      <c r="T340" s="14">
        <f t="shared" si="35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4">
        <f t="shared" si="34"/>
        <v>42093.760046296295</v>
      </c>
      <c r="T341" s="14">
        <f t="shared" si="35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4">
        <f t="shared" si="34"/>
        <v>42772.669062500005</v>
      </c>
      <c r="T342" s="14">
        <f t="shared" si="35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4">
        <f t="shared" si="34"/>
        <v>41894.879606481481</v>
      </c>
      <c r="T343" s="14">
        <f t="shared" si="35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4">
        <f t="shared" si="34"/>
        <v>42459.780844907407</v>
      </c>
      <c r="T344" s="14">
        <f t="shared" si="35"/>
        <v>42489.780844907407</v>
      </c>
    </row>
    <row r="345" spans="1:20" ht="57.6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4">
        <f t="shared" si="34"/>
        <v>41926.73778935185</v>
      </c>
      <c r="T345" s="14">
        <f t="shared" si="35"/>
        <v>41957.125</v>
      </c>
    </row>
    <row r="346" spans="1:20" ht="57.6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4">
        <f t="shared" si="34"/>
        <v>42111.970995370371</v>
      </c>
      <c r="T346" s="14">
        <f t="shared" si="35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4">
        <f t="shared" si="34"/>
        <v>42114.944328703699</v>
      </c>
      <c r="T347" s="14">
        <f t="shared" si="35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4">
        <f t="shared" si="34"/>
        <v>42261.500243055561</v>
      </c>
      <c r="T348" s="14">
        <f t="shared" si="35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4">
        <f t="shared" si="34"/>
        <v>42292.495474537034</v>
      </c>
      <c r="T349" s="14">
        <f t="shared" si="35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4">
        <f t="shared" si="34"/>
        <v>42207.58699074074</v>
      </c>
      <c r="T350" s="14">
        <f t="shared" si="35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4">
        <f t="shared" si="34"/>
        <v>42760.498935185184</v>
      </c>
      <c r="T351" s="14">
        <f t="shared" si="35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4">
        <f t="shared" si="34"/>
        <v>42586.066076388888</v>
      </c>
      <c r="T352" s="14">
        <f t="shared" si="35"/>
        <v>42624.165972222225</v>
      </c>
    </row>
    <row r="353" spans="1:20" ht="57.6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4">
        <f t="shared" si="34"/>
        <v>42427.964745370366</v>
      </c>
      <c r="T353" s="14">
        <f t="shared" si="35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4">
        <f t="shared" si="34"/>
        <v>41890.167453703703</v>
      </c>
      <c r="T354" s="14">
        <f t="shared" si="35"/>
        <v>41920.167453703703</v>
      </c>
    </row>
    <row r="355" spans="1:20" ht="57.6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4">
        <f t="shared" si="34"/>
        <v>42297.791886574079</v>
      </c>
      <c r="T355" s="14">
        <f t="shared" si="35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4">
        <f t="shared" si="34"/>
        <v>42438.827789351853</v>
      </c>
      <c r="T356" s="14">
        <f t="shared" si="35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4">
        <f t="shared" si="34"/>
        <v>41943.293912037036</v>
      </c>
      <c r="T357" s="14">
        <f t="shared" si="35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4">
        <f t="shared" si="34"/>
        <v>42415.803159722222</v>
      </c>
      <c r="T358" s="14">
        <f t="shared" si="35"/>
        <v>42445.761493055557</v>
      </c>
    </row>
    <row r="359" spans="1:20" ht="57.6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4">
        <f t="shared" si="34"/>
        <v>42078.222187499996</v>
      </c>
      <c r="T359" s="14">
        <f t="shared" si="35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4">
        <f t="shared" si="34"/>
        <v>42507.860196759255</v>
      </c>
      <c r="T360" s="14">
        <f t="shared" si="35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4">
        <f t="shared" si="34"/>
        <v>41935.070486111108</v>
      </c>
      <c r="T361" s="14">
        <f t="shared" si="35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4">
        <f t="shared" si="34"/>
        <v>42163.897916666669</v>
      </c>
      <c r="T362" s="14">
        <f t="shared" si="35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4">
        <f t="shared" si="34"/>
        <v>41936.001226851848</v>
      </c>
      <c r="T363" s="14">
        <f t="shared" si="35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4">
        <f t="shared" si="34"/>
        <v>41837.210543981484</v>
      </c>
      <c r="T364" s="14">
        <f t="shared" si="35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4">
        <f t="shared" si="34"/>
        <v>40255.744629629626</v>
      </c>
      <c r="T365" s="14">
        <f t="shared" si="35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4">
        <f t="shared" si="34"/>
        <v>41780.859629629631</v>
      </c>
      <c r="T366" s="14">
        <f t="shared" si="35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4">
        <f t="shared" si="34"/>
        <v>41668.606469907405</v>
      </c>
      <c r="T367" s="14">
        <f t="shared" si="35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4">
        <f t="shared" si="34"/>
        <v>41019.793032407404</v>
      </c>
      <c r="T368" s="14">
        <f t="shared" si="35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4">
        <f t="shared" si="34"/>
        <v>41355.577291666668</v>
      </c>
      <c r="T369" s="14">
        <f t="shared" si="35"/>
        <v>41395.207638888889</v>
      </c>
    </row>
    <row r="370" spans="1:20" ht="57.6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4">
        <f t="shared" si="34"/>
        <v>42043.605578703704</v>
      </c>
      <c r="T370" s="14">
        <f t="shared" si="35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4">
        <f t="shared" si="34"/>
        <v>40893.551724537036</v>
      </c>
      <c r="T371" s="14">
        <f t="shared" si="35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4">
        <f t="shared" si="34"/>
        <v>42711.795138888891</v>
      </c>
      <c r="T372" s="14">
        <f t="shared" si="35"/>
        <v>42741.795138888891</v>
      </c>
    </row>
    <row r="373" spans="1:20" ht="57.6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4">
        <f t="shared" si="34"/>
        <v>41261.767812500002</v>
      </c>
      <c r="T373" s="14">
        <f t="shared" si="35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4">
        <f t="shared" si="34"/>
        <v>42425.576898148152</v>
      </c>
      <c r="T374" s="14">
        <f t="shared" si="35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4">
        <f t="shared" si="34"/>
        <v>41078.91201388889</v>
      </c>
      <c r="T375" s="14">
        <f t="shared" si="35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4">
        <f t="shared" si="34"/>
        <v>40757.889247685183</v>
      </c>
      <c r="T376" s="14">
        <f t="shared" si="35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4">
        <f t="shared" si="34"/>
        <v>41657.985081018516</v>
      </c>
      <c r="T377" s="14">
        <f t="shared" si="35"/>
        <v>41699.720833333333</v>
      </c>
    </row>
    <row r="378" spans="1:20" ht="57.6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4">
        <f t="shared" si="34"/>
        <v>42576.452731481477</v>
      </c>
      <c r="T378" s="14">
        <f t="shared" si="35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4">
        <f t="shared" si="34"/>
        <v>42292.250787037032</v>
      </c>
      <c r="T379" s="14">
        <f t="shared" si="35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4">
        <f t="shared" si="34"/>
        <v>42370.571851851855</v>
      </c>
      <c r="T380" s="14">
        <f t="shared" si="35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4">
        <f t="shared" si="34"/>
        <v>40987.688333333332</v>
      </c>
      <c r="T381" s="14">
        <f t="shared" si="35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4">
        <f t="shared" si="34"/>
        <v>42367.719814814816</v>
      </c>
      <c r="T382" s="14">
        <f t="shared" si="35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4">
        <f t="shared" si="34"/>
        <v>41085.698113425926</v>
      </c>
      <c r="T383" s="14">
        <f t="shared" si="35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4">
        <f t="shared" si="34"/>
        <v>41144.709490740745</v>
      </c>
      <c r="T384" s="14">
        <f t="shared" si="35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4">
        <f t="shared" si="34"/>
        <v>41755.117581018516</v>
      </c>
      <c r="T385" s="14">
        <f t="shared" si="35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4">
        <f t="shared" si="34"/>
        <v>41980.781793981485</v>
      </c>
      <c r="T386" s="14">
        <f t="shared" si="35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 s="6">
        <f t="shared" ref="P387:P450" si="37">E387/L387</f>
        <v>111.79535864978902</v>
      </c>
      <c r="Q387" t="str">
        <f t="shared" ref="Q387:Q450" si="38">LEFT(N387,SEARCH("/",N387)-1)</f>
        <v>film &amp; video</v>
      </c>
      <c r="R387" t="str">
        <f t="shared" ref="R387:R450" si="39">RIGHT(N387,LEN(N387)-SEARCH("/",N387))</f>
        <v>documentary</v>
      </c>
      <c r="S387" s="14">
        <f t="shared" ref="S387:S450" si="40">(((J387/60)/60)/24)+DATE(1970,1,1)</f>
        <v>41934.584502314814</v>
      </c>
      <c r="T387" s="14">
        <f t="shared" ref="T387:T450" si="41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4">
        <f t="shared" si="40"/>
        <v>42211.951284722221</v>
      </c>
      <c r="T388" s="14">
        <f t="shared" si="41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4">
        <f t="shared" si="40"/>
        <v>42200.67659722222</v>
      </c>
      <c r="T389" s="14">
        <f t="shared" si="41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4">
        <f t="shared" si="40"/>
        <v>42549.076157407413</v>
      </c>
      <c r="T390" s="14">
        <f t="shared" si="41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4">
        <f t="shared" si="40"/>
        <v>41674.063078703701</v>
      </c>
      <c r="T391" s="14">
        <f t="shared" si="41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4">
        <f t="shared" si="40"/>
        <v>42112.036712962959</v>
      </c>
      <c r="T392" s="14">
        <f t="shared" si="41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4">
        <f t="shared" si="40"/>
        <v>40865.042256944449</v>
      </c>
      <c r="T393" s="14">
        <f t="shared" si="41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4">
        <f t="shared" si="40"/>
        <v>40763.717256944445</v>
      </c>
      <c r="T394" s="14">
        <f t="shared" si="41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4">
        <f t="shared" si="40"/>
        <v>41526.708935185183</v>
      </c>
      <c r="T395" s="14">
        <f t="shared" si="41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4">
        <f t="shared" si="40"/>
        <v>42417.818078703705</v>
      </c>
      <c r="T396" s="14">
        <f t="shared" si="41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4">
        <f t="shared" si="40"/>
        <v>40990.909259259257</v>
      </c>
      <c r="T397" s="14">
        <f t="shared" si="41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4">
        <f t="shared" si="40"/>
        <v>41082.564884259256</v>
      </c>
      <c r="T398" s="14">
        <f t="shared" si="41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4">
        <f t="shared" si="40"/>
        <v>40379.776435185187</v>
      </c>
      <c r="T399" s="14">
        <f t="shared" si="41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4">
        <f t="shared" si="40"/>
        <v>42078.793124999997</v>
      </c>
      <c r="T400" s="14">
        <f t="shared" si="41"/>
        <v>42123.793124999997</v>
      </c>
    </row>
    <row r="401" spans="1:20" ht="57.6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4">
        <f t="shared" si="40"/>
        <v>42687.875775462962</v>
      </c>
      <c r="T401" s="14">
        <f t="shared" si="41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4">
        <f t="shared" si="40"/>
        <v>41745.635960648149</v>
      </c>
      <c r="T402" s="14">
        <f t="shared" si="41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4">
        <f t="shared" si="40"/>
        <v>40732.842245370368</v>
      </c>
      <c r="T403" s="14">
        <f t="shared" si="41"/>
        <v>40762.842245370368</v>
      </c>
    </row>
    <row r="404" spans="1:20" ht="57.6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4">
        <f t="shared" si="40"/>
        <v>42292.539548611108</v>
      </c>
      <c r="T404" s="14">
        <f t="shared" si="41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4">
        <f t="shared" si="40"/>
        <v>40718.310659722221</v>
      </c>
      <c r="T405" s="14">
        <f t="shared" si="41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4">
        <f t="shared" si="40"/>
        <v>41646.628032407411</v>
      </c>
      <c r="T406" s="14">
        <f t="shared" si="41"/>
        <v>41675.961111111108</v>
      </c>
    </row>
    <row r="407" spans="1:20" ht="43.2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4">
        <f t="shared" si="40"/>
        <v>41674.08494212963</v>
      </c>
      <c r="T407" s="14">
        <f t="shared" si="41"/>
        <v>41704.08494212963</v>
      </c>
    </row>
    <row r="408" spans="1:20" ht="57.6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4">
        <f t="shared" si="40"/>
        <v>40638.162465277775</v>
      </c>
      <c r="T408" s="14">
        <f t="shared" si="41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4">
        <f t="shared" si="40"/>
        <v>40806.870949074073</v>
      </c>
      <c r="T409" s="14">
        <f t="shared" si="41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4">
        <f t="shared" si="40"/>
        <v>41543.735995370371</v>
      </c>
      <c r="T410" s="14">
        <f t="shared" si="41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4">
        <f t="shared" si="40"/>
        <v>42543.862777777773</v>
      </c>
      <c r="T411" s="14">
        <f t="shared" si="41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4">
        <f t="shared" si="40"/>
        <v>42113.981446759266</v>
      </c>
      <c r="T412" s="14">
        <f t="shared" si="41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4">
        <f t="shared" si="40"/>
        <v>41598.17597222222</v>
      </c>
      <c r="T413" s="14">
        <f t="shared" si="41"/>
        <v>41630.208333333336</v>
      </c>
    </row>
    <row r="414" spans="1:20" ht="57.6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4">
        <f t="shared" si="40"/>
        <v>41099.742800925924</v>
      </c>
      <c r="T414" s="14">
        <f t="shared" si="41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4">
        <f t="shared" si="40"/>
        <v>41079.877442129626</v>
      </c>
      <c r="T415" s="14">
        <f t="shared" si="41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4">
        <f t="shared" si="40"/>
        <v>41529.063252314816</v>
      </c>
      <c r="T416" s="14">
        <f t="shared" si="41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4">
        <f t="shared" si="40"/>
        <v>41904.851875</v>
      </c>
      <c r="T417" s="14">
        <f t="shared" si="41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4">
        <f t="shared" si="40"/>
        <v>41648.396192129629</v>
      </c>
      <c r="T418" s="14">
        <f t="shared" si="41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4">
        <f t="shared" si="40"/>
        <v>41360.970601851855</v>
      </c>
      <c r="T419" s="14">
        <f t="shared" si="41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4">
        <f t="shared" si="40"/>
        <v>42178.282372685186</v>
      </c>
      <c r="T420" s="14">
        <f t="shared" si="41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4">
        <f t="shared" si="40"/>
        <v>41394.842442129629</v>
      </c>
      <c r="T421" s="14">
        <f t="shared" si="41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4">
        <f t="shared" si="40"/>
        <v>41682.23646990741</v>
      </c>
      <c r="T422" s="14">
        <f t="shared" si="41"/>
        <v>41712.194803240738</v>
      </c>
    </row>
    <row r="423" spans="1:20" ht="57.6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4">
        <f t="shared" si="40"/>
        <v>42177.491388888884</v>
      </c>
      <c r="T423" s="14">
        <f t="shared" si="41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4">
        <f t="shared" si="40"/>
        <v>41863.260381944441</v>
      </c>
      <c r="T424" s="14">
        <f t="shared" si="41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4">
        <f t="shared" si="40"/>
        <v>41400.92627314815</v>
      </c>
      <c r="T425" s="14">
        <f t="shared" si="41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4">
        <f t="shared" si="40"/>
        <v>40934.376145833332</v>
      </c>
      <c r="T426" s="14">
        <f t="shared" si="41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4">
        <f t="shared" si="40"/>
        <v>42275.861157407402</v>
      </c>
      <c r="T427" s="14">
        <f t="shared" si="41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4">
        <f t="shared" si="40"/>
        <v>42400.711967592593</v>
      </c>
      <c r="T428" s="14">
        <f t="shared" si="41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4">
        <f t="shared" si="40"/>
        <v>42285.909027777772</v>
      </c>
      <c r="T429" s="14">
        <f t="shared" si="41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4">
        <f t="shared" si="40"/>
        <v>41778.766724537039</v>
      </c>
      <c r="T430" s="14">
        <f t="shared" si="41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4">
        <f t="shared" si="40"/>
        <v>40070.901412037041</v>
      </c>
      <c r="T431" s="14">
        <f t="shared" si="41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4">
        <f t="shared" si="40"/>
        <v>41513.107256944444</v>
      </c>
      <c r="T432" s="14">
        <f t="shared" si="41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4">
        <f t="shared" si="40"/>
        <v>42526.871331018512</v>
      </c>
      <c r="T433" s="14">
        <f t="shared" si="41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4">
        <f t="shared" si="40"/>
        <v>42238.726631944446</v>
      </c>
      <c r="T434" s="14">
        <f t="shared" si="41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4">
        <f t="shared" si="40"/>
        <v>42228.629884259266</v>
      </c>
      <c r="T435" s="14">
        <f t="shared" si="41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4">
        <f t="shared" si="40"/>
        <v>41576.834513888891</v>
      </c>
      <c r="T436" s="14">
        <f t="shared" si="41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4">
        <f t="shared" si="40"/>
        <v>41500.747453703705</v>
      </c>
      <c r="T437" s="14">
        <f t="shared" si="41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4">
        <f t="shared" si="40"/>
        <v>41456.36241898148</v>
      </c>
      <c r="T438" s="14">
        <f t="shared" si="41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4">
        <f t="shared" si="40"/>
        <v>42591.31858796296</v>
      </c>
      <c r="T439" s="14">
        <f t="shared" si="41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4">
        <f t="shared" si="40"/>
        <v>42296.261087962965</v>
      </c>
      <c r="T440" s="14">
        <f t="shared" si="41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4">
        <f t="shared" si="40"/>
        <v>41919.761782407404</v>
      </c>
      <c r="T441" s="14">
        <f t="shared" si="41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4">
        <f t="shared" si="40"/>
        <v>42423.985567129625</v>
      </c>
      <c r="T442" s="14">
        <f t="shared" si="41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4">
        <f t="shared" si="40"/>
        <v>41550.793935185182</v>
      </c>
      <c r="T443" s="14">
        <f t="shared" si="41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4">
        <f t="shared" si="40"/>
        <v>42024.888692129629</v>
      </c>
      <c r="T444" s="14">
        <f t="shared" si="41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4">
        <f t="shared" si="40"/>
        <v>41650.015057870369</v>
      </c>
      <c r="T445" s="14">
        <f t="shared" si="41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4">
        <f t="shared" si="40"/>
        <v>40894.906956018516</v>
      </c>
      <c r="T446" s="14">
        <f t="shared" si="41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4">
        <f t="shared" si="40"/>
        <v>42130.335358796292</v>
      </c>
      <c r="T447" s="14">
        <f t="shared" si="41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4">
        <f t="shared" si="40"/>
        <v>42037.083564814813</v>
      </c>
      <c r="T448" s="14">
        <f t="shared" si="41"/>
        <v>42067.083564814813</v>
      </c>
    </row>
    <row r="449" spans="1:20" ht="57.6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4">
        <f t="shared" si="40"/>
        <v>41331.555127314816</v>
      </c>
      <c r="T449" s="14">
        <f t="shared" si="41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4">
        <f t="shared" si="40"/>
        <v>41753.758043981477</v>
      </c>
      <c r="T450" s="14">
        <f t="shared" si="41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 s="6">
        <f t="shared" ref="P451:P514" si="43">E451/L451</f>
        <v>9</v>
      </c>
      <c r="Q451" t="str">
        <f t="shared" ref="Q451:Q514" si="44">LEFT(N451,SEARCH("/",N451)-1)</f>
        <v>film &amp; video</v>
      </c>
      <c r="R451" t="str">
        <f t="shared" ref="R451:R514" si="45">RIGHT(N451,LEN(N451)-SEARCH("/",N451))</f>
        <v>animation</v>
      </c>
      <c r="S451" s="14">
        <f t="shared" ref="S451:S514" si="46">(((J451/60)/60)/24)+DATE(1970,1,1)</f>
        <v>41534.568113425928</v>
      </c>
      <c r="T451" s="14">
        <f t="shared" ref="T451:T514" si="47">(((I451/60)/60)/24)+DATE(1970,1,1)</f>
        <v>41564.568113425928</v>
      </c>
    </row>
    <row r="452" spans="1:20" ht="57.6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4">
        <f t="shared" si="46"/>
        <v>41654.946759259255</v>
      </c>
      <c r="T452" s="14">
        <f t="shared" si="47"/>
        <v>41684.946759259255</v>
      </c>
    </row>
    <row r="453" spans="1:20" ht="57.6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4">
        <f t="shared" si="46"/>
        <v>41634.715173611112</v>
      </c>
      <c r="T453" s="14">
        <f t="shared" si="47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4">
        <f t="shared" si="46"/>
        <v>42107.703877314809</v>
      </c>
      <c r="T454" s="14">
        <f t="shared" si="47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4">
        <f t="shared" si="46"/>
        <v>42038.824988425928</v>
      </c>
      <c r="T455" s="14">
        <f t="shared" si="47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4">
        <f t="shared" si="46"/>
        <v>41938.717256944445</v>
      </c>
      <c r="T456" s="14">
        <f t="shared" si="47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4">
        <f t="shared" si="46"/>
        <v>40971.002569444441</v>
      </c>
      <c r="T457" s="14">
        <f t="shared" si="47"/>
        <v>41016.021527777775</v>
      </c>
    </row>
    <row r="458" spans="1:20" ht="57.6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4">
        <f t="shared" si="46"/>
        <v>41547.694456018515</v>
      </c>
      <c r="T458" s="14">
        <f t="shared" si="47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4">
        <f t="shared" si="46"/>
        <v>41837.767500000002</v>
      </c>
      <c r="T459" s="14">
        <f t="shared" si="47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4">
        <f t="shared" si="46"/>
        <v>41378.69976851852</v>
      </c>
      <c r="T460" s="14">
        <f t="shared" si="47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4">
        <f t="shared" si="46"/>
        <v>40800.6403587963</v>
      </c>
      <c r="T461" s="14">
        <f t="shared" si="47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4">
        <f t="shared" si="46"/>
        <v>41759.542534722219</v>
      </c>
      <c r="T462" s="14">
        <f t="shared" si="47"/>
        <v>41791.166666666664</v>
      </c>
    </row>
    <row r="463" spans="1:20" ht="57.6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4">
        <f t="shared" si="46"/>
        <v>41407.84684027778</v>
      </c>
      <c r="T463" s="14">
        <f t="shared" si="47"/>
        <v>41427.84684027778</v>
      </c>
    </row>
    <row r="464" spans="1:20" ht="57.6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4">
        <f t="shared" si="46"/>
        <v>40705.126631944448</v>
      </c>
      <c r="T464" s="14">
        <f t="shared" si="47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4">
        <f t="shared" si="46"/>
        <v>40750.710104166668</v>
      </c>
      <c r="T465" s="14">
        <f t="shared" si="47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4">
        <f t="shared" si="46"/>
        <v>42488.848784722228</v>
      </c>
      <c r="T466" s="14">
        <f t="shared" si="47"/>
        <v>42508.848784722228</v>
      </c>
    </row>
    <row r="467" spans="1:20" ht="28.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4">
        <f t="shared" si="46"/>
        <v>41801.120069444441</v>
      </c>
      <c r="T467" s="14">
        <f t="shared" si="47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4">
        <f t="shared" si="46"/>
        <v>41129.942870370374</v>
      </c>
      <c r="T468" s="14">
        <f t="shared" si="47"/>
        <v>41159.942870370374</v>
      </c>
    </row>
    <row r="469" spans="1:20" ht="57.6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4">
        <f t="shared" si="46"/>
        <v>41135.679791666669</v>
      </c>
      <c r="T469" s="14">
        <f t="shared" si="47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4">
        <f t="shared" si="46"/>
        <v>41041.167627314811</v>
      </c>
      <c r="T470" s="14">
        <f t="shared" si="47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4">
        <f t="shared" si="46"/>
        <v>41827.989861111113</v>
      </c>
      <c r="T471" s="14">
        <f t="shared" si="47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4">
        <f t="shared" si="46"/>
        <v>41605.167696759258</v>
      </c>
      <c r="T472" s="14">
        <f t="shared" si="47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4">
        <f t="shared" si="46"/>
        <v>41703.721979166665</v>
      </c>
      <c r="T473" s="14">
        <f t="shared" si="47"/>
        <v>41748.680312500001</v>
      </c>
    </row>
    <row r="474" spans="1:20" ht="57.6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4">
        <f t="shared" si="46"/>
        <v>41844.922662037039</v>
      </c>
      <c r="T474" s="14">
        <f t="shared" si="47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4">
        <f t="shared" si="46"/>
        <v>41869.698136574072</v>
      </c>
      <c r="T475" s="14">
        <f t="shared" si="47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4">
        <f t="shared" si="46"/>
        <v>42753.329039351855</v>
      </c>
      <c r="T476" s="14">
        <f t="shared" si="47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4">
        <f t="shared" si="46"/>
        <v>42100.086145833338</v>
      </c>
      <c r="T477" s="14">
        <f t="shared" si="47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4">
        <f t="shared" si="46"/>
        <v>41757.975011574075</v>
      </c>
      <c r="T478" s="14">
        <f t="shared" si="47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4">
        <f t="shared" si="46"/>
        <v>40987.83488425926</v>
      </c>
      <c r="T479" s="14">
        <f t="shared" si="47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4">
        <f t="shared" si="46"/>
        <v>42065.910983796297</v>
      </c>
      <c r="T480" s="14">
        <f t="shared" si="47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4">
        <f t="shared" si="46"/>
        <v>41904.407812500001</v>
      </c>
      <c r="T481" s="14">
        <f t="shared" si="47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4">
        <f t="shared" si="46"/>
        <v>41465.500173611108</v>
      </c>
      <c r="T482" s="14">
        <f t="shared" si="47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4">
        <f t="shared" si="46"/>
        <v>41162.672326388885</v>
      </c>
      <c r="T483" s="14">
        <f t="shared" si="47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4">
        <f t="shared" si="46"/>
        <v>42447.896875000006</v>
      </c>
      <c r="T484" s="14">
        <f t="shared" si="47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4">
        <f t="shared" si="46"/>
        <v>41243.197592592594</v>
      </c>
      <c r="T485" s="14">
        <f t="shared" si="47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4">
        <f t="shared" si="46"/>
        <v>42272.93949074074</v>
      </c>
      <c r="T486" s="14">
        <f t="shared" si="47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4">
        <f t="shared" si="46"/>
        <v>41381.50577546296</v>
      </c>
      <c r="T487" s="14">
        <f t="shared" si="47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4">
        <f t="shared" si="46"/>
        <v>41761.94258101852</v>
      </c>
      <c r="T488" s="14">
        <f t="shared" si="47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4">
        <f t="shared" si="46"/>
        <v>42669.594837962963</v>
      </c>
      <c r="T489" s="14">
        <f t="shared" si="47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4">
        <f t="shared" si="46"/>
        <v>42714.054398148146</v>
      </c>
      <c r="T490" s="14">
        <f t="shared" si="47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4">
        <f t="shared" si="46"/>
        <v>40882.481666666667</v>
      </c>
      <c r="T491" s="14">
        <f t="shared" si="47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4">
        <f t="shared" si="46"/>
        <v>41113.968576388892</v>
      </c>
      <c r="T492" s="14">
        <f t="shared" si="47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4">
        <f t="shared" si="46"/>
        <v>42366.982627314821</v>
      </c>
      <c r="T493" s="14">
        <f t="shared" si="47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4">
        <f t="shared" si="46"/>
        <v>42596.03506944445</v>
      </c>
      <c r="T494" s="14">
        <f t="shared" si="47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4">
        <f t="shared" si="46"/>
        <v>42114.726134259254</v>
      </c>
      <c r="T495" s="14">
        <f t="shared" si="47"/>
        <v>42144.726134259254</v>
      </c>
    </row>
    <row r="496" spans="1:20" ht="57.6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4">
        <f t="shared" si="46"/>
        <v>41799.830613425926</v>
      </c>
      <c r="T496" s="14">
        <f t="shared" si="47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4">
        <f t="shared" si="46"/>
        <v>42171.827604166669</v>
      </c>
      <c r="T497" s="14">
        <f t="shared" si="47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4">
        <f t="shared" si="46"/>
        <v>41620.93141203704</v>
      </c>
      <c r="T498" s="14">
        <f t="shared" si="47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4">
        <f t="shared" si="46"/>
        <v>41945.037789351853</v>
      </c>
      <c r="T499" s="14">
        <f t="shared" si="47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4">
        <f t="shared" si="46"/>
        <v>40858.762141203704</v>
      </c>
      <c r="T500" s="14">
        <f t="shared" si="47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4">
        <f t="shared" si="46"/>
        <v>40043.895462962959</v>
      </c>
      <c r="T501" s="14">
        <f t="shared" si="47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4">
        <f t="shared" si="46"/>
        <v>40247.886006944449</v>
      </c>
      <c r="T502" s="14">
        <f t="shared" si="47"/>
        <v>40306.927777777775</v>
      </c>
    </row>
    <row r="503" spans="1:20" ht="57.6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4">
        <f t="shared" si="46"/>
        <v>40703.234386574077</v>
      </c>
      <c r="T503" s="14">
        <f t="shared" si="47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4">
        <f t="shared" si="46"/>
        <v>40956.553530092591</v>
      </c>
      <c r="T504" s="14">
        <f t="shared" si="47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4">
        <f t="shared" si="46"/>
        <v>41991.526655092588</v>
      </c>
      <c r="T505" s="14">
        <f t="shared" si="47"/>
        <v>42021.526655092588</v>
      </c>
    </row>
    <row r="506" spans="1:20" ht="57.6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4">
        <f t="shared" si="46"/>
        <v>40949.98364583333</v>
      </c>
      <c r="T506" s="14">
        <f t="shared" si="47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4">
        <f t="shared" si="46"/>
        <v>42318.098217592589</v>
      </c>
      <c r="T507" s="14">
        <f t="shared" si="47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4">
        <f t="shared" si="46"/>
        <v>41466.552314814813</v>
      </c>
      <c r="T508" s="14">
        <f t="shared" si="47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4">
        <f t="shared" si="46"/>
        <v>41156.958993055552</v>
      </c>
      <c r="T509" s="14">
        <f t="shared" si="47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4">
        <f t="shared" si="46"/>
        <v>40995.024317129632</v>
      </c>
      <c r="T510" s="14">
        <f t="shared" si="47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4">
        <f t="shared" si="46"/>
        <v>42153.631597222222</v>
      </c>
      <c r="T511" s="14">
        <f t="shared" si="47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4">
        <f t="shared" si="46"/>
        <v>42400.176377314812</v>
      </c>
      <c r="T512" s="14">
        <f t="shared" si="47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4">
        <f t="shared" si="46"/>
        <v>41340.303032407406</v>
      </c>
      <c r="T513" s="14">
        <f t="shared" si="47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4">
        <f t="shared" si="46"/>
        <v>42649.742210648154</v>
      </c>
      <c r="T514" s="14">
        <f t="shared" si="47"/>
        <v>42694.783877314811</v>
      </c>
    </row>
    <row r="515" spans="1:20" ht="43.2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 s="6">
        <f t="shared" ref="P515:P578" si="49">E515/L515</f>
        <v>102.38235294117646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animation</v>
      </c>
      <c r="S515" s="14">
        <f t="shared" ref="S515:S578" si="52">(((J515/60)/60)/24)+DATE(1970,1,1)</f>
        <v>42552.653993055559</v>
      </c>
      <c r="T515" s="14">
        <f t="shared" ref="T515:T578" si="53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4">
        <f t="shared" si="52"/>
        <v>41830.613969907405</v>
      </c>
      <c r="T516" s="14">
        <f t="shared" si="53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4">
        <f t="shared" si="52"/>
        <v>42327.490752314814</v>
      </c>
      <c r="T517" s="14">
        <f t="shared" si="53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4">
        <f t="shared" si="52"/>
        <v>42091.778703703705</v>
      </c>
      <c r="T518" s="14">
        <f t="shared" si="53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4">
        <f t="shared" si="52"/>
        <v>42738.615289351852</v>
      </c>
      <c r="T519" s="14">
        <f t="shared" si="53"/>
        <v>42768.615289351852</v>
      </c>
    </row>
    <row r="520" spans="1:20" ht="57.6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4">
        <f t="shared" si="52"/>
        <v>42223.616018518514</v>
      </c>
      <c r="T520" s="14">
        <f t="shared" si="53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4">
        <f t="shared" si="52"/>
        <v>41218.391446759262</v>
      </c>
      <c r="T521" s="14">
        <f t="shared" si="53"/>
        <v>41248.391446759262</v>
      </c>
    </row>
    <row r="522" spans="1:20" ht="57.6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4">
        <f t="shared" si="52"/>
        <v>42318.702094907407</v>
      </c>
      <c r="T522" s="14">
        <f t="shared" si="53"/>
        <v>42348.702094907407</v>
      </c>
    </row>
    <row r="523" spans="1:20" ht="57.6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4">
        <f t="shared" si="52"/>
        <v>42646.092812499999</v>
      </c>
      <c r="T523" s="14">
        <f t="shared" si="53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4">
        <f t="shared" si="52"/>
        <v>42430.040798611109</v>
      </c>
      <c r="T524" s="14">
        <f t="shared" si="53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4">
        <f t="shared" si="52"/>
        <v>42238.13282407407</v>
      </c>
      <c r="T525" s="14">
        <f t="shared" si="53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4">
        <f t="shared" si="52"/>
        <v>42492.717233796298</v>
      </c>
      <c r="T526" s="14">
        <f t="shared" si="53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4">
        <f t="shared" si="52"/>
        <v>41850.400937500002</v>
      </c>
      <c r="T527" s="14">
        <f t="shared" si="53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4">
        <f t="shared" si="52"/>
        <v>42192.591944444444</v>
      </c>
      <c r="T528" s="14">
        <f t="shared" si="53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4">
        <f t="shared" si="52"/>
        <v>42753.205625000002</v>
      </c>
      <c r="T529" s="14">
        <f t="shared" si="53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4">
        <f t="shared" si="52"/>
        <v>42155.920219907406</v>
      </c>
      <c r="T530" s="14">
        <f t="shared" si="53"/>
        <v>42176.888888888891</v>
      </c>
    </row>
    <row r="531" spans="1:20" ht="57.6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4">
        <f t="shared" si="52"/>
        <v>42725.031180555554</v>
      </c>
      <c r="T531" s="14">
        <f t="shared" si="53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4">
        <f t="shared" si="52"/>
        <v>42157.591064814813</v>
      </c>
      <c r="T532" s="14">
        <f t="shared" si="53"/>
        <v>42179.083333333328</v>
      </c>
    </row>
    <row r="533" spans="1:20" ht="57.6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4">
        <f t="shared" si="52"/>
        <v>42676.065150462964</v>
      </c>
      <c r="T533" s="14">
        <f t="shared" si="53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4">
        <f t="shared" si="52"/>
        <v>42473.007037037038</v>
      </c>
      <c r="T534" s="14">
        <f t="shared" si="53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4">
        <f t="shared" si="52"/>
        <v>42482.43478009259</v>
      </c>
      <c r="T535" s="14">
        <f t="shared" si="53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4">
        <f t="shared" si="52"/>
        <v>42270.810995370368</v>
      </c>
      <c r="T536" s="14">
        <f t="shared" si="53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4">
        <f t="shared" si="52"/>
        <v>42711.545196759253</v>
      </c>
      <c r="T537" s="14">
        <f t="shared" si="53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4">
        <f t="shared" si="52"/>
        <v>42179.344988425932</v>
      </c>
      <c r="T538" s="14">
        <f t="shared" si="53"/>
        <v>42219.75</v>
      </c>
    </row>
    <row r="539" spans="1:20" ht="57.6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4">
        <f t="shared" si="52"/>
        <v>42282.768414351856</v>
      </c>
      <c r="T539" s="14">
        <f t="shared" si="53"/>
        <v>42312.810081018513</v>
      </c>
    </row>
    <row r="540" spans="1:20" ht="57.6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4">
        <f t="shared" si="52"/>
        <v>42473.794710648144</v>
      </c>
      <c r="T540" s="14">
        <f t="shared" si="53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4">
        <f t="shared" si="52"/>
        <v>42535.049849537041</v>
      </c>
      <c r="T541" s="14">
        <f t="shared" si="53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4">
        <f t="shared" si="52"/>
        <v>42009.817199074074</v>
      </c>
      <c r="T542" s="14">
        <f t="shared" si="53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4">
        <f t="shared" si="52"/>
        <v>42276.046689814815</v>
      </c>
      <c r="T543" s="14">
        <f t="shared" si="53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4">
        <f t="shared" si="52"/>
        <v>42433.737453703703</v>
      </c>
      <c r="T544" s="14">
        <f t="shared" si="53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4">
        <f t="shared" si="52"/>
        <v>41914.092152777775</v>
      </c>
      <c r="T545" s="14">
        <f t="shared" si="53"/>
        <v>41944.092152777775</v>
      </c>
    </row>
    <row r="546" spans="1:20" ht="57.6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4">
        <f t="shared" si="52"/>
        <v>42525.656944444447</v>
      </c>
      <c r="T546" s="14">
        <f t="shared" si="53"/>
        <v>42555.656944444447</v>
      </c>
    </row>
    <row r="547" spans="1:20" ht="57.6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4">
        <f t="shared" si="52"/>
        <v>42283.592465277776</v>
      </c>
      <c r="T547" s="14">
        <f t="shared" si="53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4">
        <f t="shared" si="52"/>
        <v>42249.667997685188</v>
      </c>
      <c r="T548" s="14">
        <f t="shared" si="53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4">
        <f t="shared" si="52"/>
        <v>42380.696342592593</v>
      </c>
      <c r="T549" s="14">
        <f t="shared" si="53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4">
        <f t="shared" si="52"/>
        <v>42276.903333333335</v>
      </c>
      <c r="T550" s="14">
        <f t="shared" si="53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4">
        <f t="shared" si="52"/>
        <v>42163.636828703704</v>
      </c>
      <c r="T551" s="14">
        <f t="shared" si="53"/>
        <v>42193.636828703704</v>
      </c>
    </row>
    <row r="552" spans="1:20" ht="57.6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4">
        <f t="shared" si="52"/>
        <v>42753.678761574076</v>
      </c>
      <c r="T552" s="14">
        <f t="shared" si="53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4">
        <f t="shared" si="52"/>
        <v>42173.275740740741</v>
      </c>
      <c r="T553" s="14">
        <f t="shared" si="53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4">
        <f t="shared" si="52"/>
        <v>42318.616851851853</v>
      </c>
      <c r="T554" s="14">
        <f t="shared" si="53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4">
        <f t="shared" si="52"/>
        <v>41927.71980324074</v>
      </c>
      <c r="T555" s="14">
        <f t="shared" si="53"/>
        <v>41957.761469907404</v>
      </c>
    </row>
    <row r="556" spans="1:20" ht="57.6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4">
        <f t="shared" si="52"/>
        <v>41901.684861111113</v>
      </c>
      <c r="T556" s="14">
        <f t="shared" si="53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4">
        <f t="shared" si="52"/>
        <v>42503.353506944448</v>
      </c>
      <c r="T557" s="14">
        <f t="shared" si="53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4">
        <f t="shared" si="52"/>
        <v>42345.860150462962</v>
      </c>
      <c r="T558" s="14">
        <f t="shared" si="53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4">
        <f t="shared" si="52"/>
        <v>42676.942164351851</v>
      </c>
      <c r="T559" s="14">
        <f t="shared" si="53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4">
        <f t="shared" si="52"/>
        <v>42057.883159722223</v>
      </c>
      <c r="T560" s="14">
        <f t="shared" si="53"/>
        <v>42087.841493055559</v>
      </c>
    </row>
    <row r="561" spans="1:20" ht="57.6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4">
        <f t="shared" si="52"/>
        <v>42321.283101851848</v>
      </c>
      <c r="T561" s="14">
        <f t="shared" si="53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4">
        <f t="shared" si="52"/>
        <v>41960.771354166667</v>
      </c>
      <c r="T562" s="14">
        <f t="shared" si="53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4">
        <f t="shared" si="52"/>
        <v>42268.658715277779</v>
      </c>
      <c r="T563" s="14">
        <f t="shared" si="53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4">
        <f t="shared" si="52"/>
        <v>42692.389062500006</v>
      </c>
      <c r="T564" s="14">
        <f t="shared" si="53"/>
        <v>42722.389062500006</v>
      </c>
    </row>
    <row r="565" spans="1:20" ht="57.6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4">
        <f t="shared" si="52"/>
        <v>42022.069988425923</v>
      </c>
      <c r="T565" s="14">
        <f t="shared" si="53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4">
        <f t="shared" si="52"/>
        <v>42411.942997685182</v>
      </c>
      <c r="T566" s="14">
        <f t="shared" si="53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4">
        <f t="shared" si="52"/>
        <v>42165.785289351858</v>
      </c>
      <c r="T567" s="14">
        <f t="shared" si="53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4">
        <f t="shared" si="52"/>
        <v>42535.68440972222</v>
      </c>
      <c r="T568" s="14">
        <f t="shared" si="53"/>
        <v>42565.68440972222</v>
      </c>
    </row>
    <row r="569" spans="1:20" ht="57.6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4">
        <f t="shared" si="52"/>
        <v>41975.842523148152</v>
      </c>
      <c r="T569" s="14">
        <f t="shared" si="53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4">
        <f t="shared" si="52"/>
        <v>42348.9215625</v>
      </c>
      <c r="T570" s="14">
        <f t="shared" si="53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4">
        <f t="shared" si="52"/>
        <v>42340.847361111111</v>
      </c>
      <c r="T571" s="14">
        <f t="shared" si="53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4">
        <f t="shared" si="52"/>
        <v>42388.798252314817</v>
      </c>
      <c r="T572" s="14">
        <f t="shared" si="53"/>
        <v>42418.798252314817</v>
      </c>
    </row>
    <row r="573" spans="1:20" ht="57.6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4">
        <f t="shared" si="52"/>
        <v>42192.816238425927</v>
      </c>
      <c r="T573" s="14">
        <f t="shared" si="53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4">
        <f t="shared" si="52"/>
        <v>42282.71629629629</v>
      </c>
      <c r="T574" s="14">
        <f t="shared" si="53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4">
        <f t="shared" si="52"/>
        <v>41963.050127314811</v>
      </c>
      <c r="T575" s="14">
        <f t="shared" si="53"/>
        <v>42022.05</v>
      </c>
    </row>
    <row r="576" spans="1:20" ht="57.6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4">
        <f t="shared" si="52"/>
        <v>42632.443368055552</v>
      </c>
      <c r="T576" s="14">
        <f t="shared" si="53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4">
        <f t="shared" si="52"/>
        <v>42138.692627314813</v>
      </c>
      <c r="T577" s="14">
        <f t="shared" si="53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14">
        <f t="shared" si="52"/>
        <v>42031.471666666665</v>
      </c>
      <c r="T578" s="14">
        <f t="shared" si="53"/>
        <v>42091.43</v>
      </c>
    </row>
    <row r="579" spans="1:20" ht="57.6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 s="6">
        <f t="shared" ref="P579:P642" si="55">E579/L579</f>
        <v>10</v>
      </c>
      <c r="Q579" t="str">
        <f t="shared" ref="Q579:Q642" si="56">LEFT(N579,SEARCH("/",N579)-1)</f>
        <v>technology</v>
      </c>
      <c r="R579" t="str">
        <f t="shared" ref="R579:R642" si="57">RIGHT(N579,LEN(N579)-SEARCH("/",N579))</f>
        <v>web</v>
      </c>
      <c r="S579" s="14">
        <f t="shared" ref="S579:S642" si="58">(((J579/60)/60)/24)+DATE(1970,1,1)</f>
        <v>42450.589143518519</v>
      </c>
      <c r="T579" s="14">
        <f t="shared" ref="T579:T642" si="59">(((I579/60)/60)/24)+DATE(1970,1,1)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4">
        <f t="shared" si="58"/>
        <v>42230.578622685185</v>
      </c>
      <c r="T580" s="14">
        <f t="shared" si="59"/>
        <v>42254.578622685185</v>
      </c>
    </row>
    <row r="581" spans="1:20" ht="43.2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4">
        <f t="shared" si="58"/>
        <v>41968.852118055554</v>
      </c>
      <c r="T581" s="14">
        <f t="shared" si="5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4">
        <f t="shared" si="58"/>
        <v>42605.908182870371</v>
      </c>
      <c r="T582" s="14">
        <f t="shared" si="59"/>
        <v>42635.908182870371</v>
      </c>
    </row>
    <row r="583" spans="1:20" ht="57.6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4">
        <f t="shared" si="58"/>
        <v>42188.012777777782</v>
      </c>
      <c r="T583" s="14">
        <f t="shared" si="59"/>
        <v>42218.012777777782</v>
      </c>
    </row>
    <row r="584" spans="1:20" ht="57.6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4">
        <f t="shared" si="58"/>
        <v>42055.739803240736</v>
      </c>
      <c r="T584" s="14">
        <f t="shared" si="5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4">
        <f t="shared" si="58"/>
        <v>42052.93850694444</v>
      </c>
      <c r="T585" s="14">
        <f t="shared" si="5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4">
        <f t="shared" si="58"/>
        <v>42049.716620370367</v>
      </c>
      <c r="T586" s="14">
        <f t="shared" si="5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4">
        <f t="shared" si="58"/>
        <v>42283.3909375</v>
      </c>
      <c r="T587" s="14">
        <f t="shared" si="5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4">
        <f t="shared" si="58"/>
        <v>42020.854247685187</v>
      </c>
      <c r="T588" s="14">
        <f t="shared" si="5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4">
        <f t="shared" si="58"/>
        <v>42080.757326388892</v>
      </c>
      <c r="T589" s="14">
        <f t="shared" si="5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4">
        <f t="shared" si="58"/>
        <v>42631.769513888896</v>
      </c>
      <c r="T590" s="14">
        <f t="shared" si="5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4">
        <f t="shared" si="58"/>
        <v>42178.614571759259</v>
      </c>
      <c r="T591" s="14">
        <f t="shared" si="5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4">
        <f t="shared" si="58"/>
        <v>42377.554756944446</v>
      </c>
      <c r="T592" s="14">
        <f t="shared" si="5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4">
        <f t="shared" si="58"/>
        <v>42177.543171296296</v>
      </c>
      <c r="T593" s="14">
        <f t="shared" si="59"/>
        <v>42207.543171296296</v>
      </c>
    </row>
    <row r="594" spans="1:20" ht="57.6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4">
        <f t="shared" si="58"/>
        <v>41946.232175925928</v>
      </c>
      <c r="T594" s="14">
        <f t="shared" si="5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4">
        <f t="shared" si="58"/>
        <v>42070.677604166667</v>
      </c>
      <c r="T595" s="14">
        <f t="shared" si="5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4">
        <f t="shared" si="58"/>
        <v>42446.780162037037</v>
      </c>
      <c r="T596" s="14">
        <f t="shared" si="5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4">
        <f t="shared" si="58"/>
        <v>42083.069884259254</v>
      </c>
      <c r="T597" s="14">
        <f t="shared" si="59"/>
        <v>42128.069884259254</v>
      </c>
    </row>
    <row r="598" spans="1:20" ht="43.2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4">
        <f t="shared" si="58"/>
        <v>42646.896898148145</v>
      </c>
      <c r="T598" s="14">
        <f t="shared" si="5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4">
        <f t="shared" si="58"/>
        <v>42545.705266203702</v>
      </c>
      <c r="T599" s="14">
        <f t="shared" si="5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4">
        <f t="shared" si="58"/>
        <v>41948.00209490741</v>
      </c>
      <c r="T600" s="14">
        <f t="shared" si="59"/>
        <v>41978.00209490741</v>
      </c>
    </row>
    <row r="601" spans="1:20" ht="57.6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4">
        <f t="shared" si="58"/>
        <v>42047.812523148154</v>
      </c>
      <c r="T601" s="14">
        <f t="shared" si="5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4">
        <f t="shared" si="58"/>
        <v>42073.798171296294</v>
      </c>
      <c r="T602" s="14">
        <f t="shared" si="5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4">
        <f t="shared" si="58"/>
        <v>41969.858090277776</v>
      </c>
      <c r="T603" s="14">
        <f t="shared" si="5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4">
        <f t="shared" si="58"/>
        <v>42143.79415509259</v>
      </c>
      <c r="T604" s="14">
        <f t="shared" si="5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4">
        <f t="shared" si="58"/>
        <v>41835.639155092591</v>
      </c>
      <c r="T605" s="14">
        <f t="shared" si="5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4">
        <f t="shared" si="58"/>
        <v>41849.035370370373</v>
      </c>
      <c r="T606" s="14">
        <f t="shared" si="5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14">
        <f t="shared" si="58"/>
        <v>42194.357731481476</v>
      </c>
      <c r="T607" s="14">
        <f t="shared" si="59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4">
        <f t="shared" si="58"/>
        <v>42102.650567129633</v>
      </c>
      <c r="T608" s="14">
        <f t="shared" si="5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4">
        <f t="shared" si="58"/>
        <v>42300.825648148151</v>
      </c>
      <c r="T609" s="14">
        <f t="shared" si="5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4">
        <f t="shared" si="58"/>
        <v>42140.921064814815</v>
      </c>
      <c r="T610" s="14">
        <f t="shared" si="59"/>
        <v>42170.921064814815</v>
      </c>
    </row>
    <row r="611" spans="1:20" ht="57.6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4">
        <f t="shared" si="58"/>
        <v>42307.034074074079</v>
      </c>
      <c r="T611" s="14">
        <f t="shared" si="5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4">
        <f t="shared" si="58"/>
        <v>42086.83085648148</v>
      </c>
      <c r="T612" s="14">
        <f t="shared" si="59"/>
        <v>42116.83085648148</v>
      </c>
    </row>
    <row r="613" spans="1:20" ht="57.6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4">
        <f t="shared" si="58"/>
        <v>42328.560613425929</v>
      </c>
      <c r="T613" s="14">
        <f t="shared" si="5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4">
        <f t="shared" si="58"/>
        <v>42585.031782407401</v>
      </c>
      <c r="T614" s="14">
        <f t="shared" si="59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4">
        <f t="shared" si="58"/>
        <v>42247.496759259258</v>
      </c>
      <c r="T615" s="14">
        <f t="shared" si="5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4">
        <f t="shared" si="58"/>
        <v>42515.061805555553</v>
      </c>
      <c r="T616" s="14">
        <f t="shared" si="5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4">
        <f t="shared" si="58"/>
        <v>42242.122210648144</v>
      </c>
      <c r="T617" s="14">
        <f t="shared" si="5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4">
        <f t="shared" si="58"/>
        <v>42761.376238425932</v>
      </c>
      <c r="T618" s="14">
        <f t="shared" si="59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4">
        <f t="shared" si="58"/>
        <v>42087.343090277776</v>
      </c>
      <c r="T619" s="14">
        <f t="shared" si="59"/>
        <v>42132.343090277776</v>
      </c>
    </row>
    <row r="620" spans="1:20" ht="57.6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4">
        <f t="shared" si="58"/>
        <v>42317.810219907406</v>
      </c>
      <c r="T620" s="14">
        <f t="shared" si="5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4">
        <f t="shared" si="58"/>
        <v>41908.650347222225</v>
      </c>
      <c r="T621" s="14">
        <f t="shared" si="5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4">
        <f t="shared" si="58"/>
        <v>41831.716874999998</v>
      </c>
      <c r="T622" s="14">
        <f t="shared" si="59"/>
        <v>41876.716874999998</v>
      </c>
    </row>
    <row r="623" spans="1:20" ht="57.6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4">
        <f t="shared" si="58"/>
        <v>42528.987696759257</v>
      </c>
      <c r="T623" s="14">
        <f t="shared" si="59"/>
        <v>42558.987696759257</v>
      </c>
    </row>
    <row r="624" spans="1:20" ht="57.6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4">
        <f t="shared" si="58"/>
        <v>42532.774745370371</v>
      </c>
      <c r="T624" s="14">
        <f t="shared" si="5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4">
        <f t="shared" si="58"/>
        <v>42122.009224537032</v>
      </c>
      <c r="T625" s="14">
        <f t="shared" si="5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4">
        <f t="shared" si="58"/>
        <v>42108.988900462966</v>
      </c>
      <c r="T626" s="14">
        <f t="shared" si="59"/>
        <v>42138.988900462966</v>
      </c>
    </row>
    <row r="627" spans="1:20" ht="57.6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4">
        <f t="shared" si="58"/>
        <v>42790.895567129628</v>
      </c>
      <c r="T627" s="14">
        <f t="shared" si="5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4">
        <f t="shared" si="58"/>
        <v>42198.559479166666</v>
      </c>
      <c r="T628" s="14">
        <f t="shared" si="5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4">
        <f t="shared" si="58"/>
        <v>42384.306840277779</v>
      </c>
      <c r="T629" s="14">
        <f t="shared" si="5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4">
        <f t="shared" si="58"/>
        <v>41803.692789351851</v>
      </c>
      <c r="T630" s="14">
        <f t="shared" si="5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4">
        <f t="shared" si="58"/>
        <v>42474.637824074074</v>
      </c>
      <c r="T631" s="14">
        <f t="shared" si="5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4">
        <f t="shared" si="58"/>
        <v>42223.619456018518</v>
      </c>
      <c r="T632" s="14">
        <f t="shared" si="5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4">
        <f t="shared" si="58"/>
        <v>42489.772326388891</v>
      </c>
      <c r="T633" s="14">
        <f t="shared" si="59"/>
        <v>42518.772326388891</v>
      </c>
    </row>
    <row r="634" spans="1:20" ht="43.2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4">
        <f t="shared" si="58"/>
        <v>42303.659317129626</v>
      </c>
      <c r="T634" s="14">
        <f t="shared" si="5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4">
        <f t="shared" si="58"/>
        <v>42507.29932870371</v>
      </c>
      <c r="T635" s="14">
        <f t="shared" si="5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4">
        <f t="shared" si="58"/>
        <v>42031.928576388891</v>
      </c>
      <c r="T636" s="14">
        <f t="shared" si="5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4">
        <f t="shared" si="58"/>
        <v>42076.092152777783</v>
      </c>
      <c r="T637" s="14">
        <f t="shared" si="5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4">
        <f t="shared" si="58"/>
        <v>42131.455439814818</v>
      </c>
      <c r="T638" s="14">
        <f t="shared" si="5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4">
        <f t="shared" si="58"/>
        <v>42762.962013888886</v>
      </c>
      <c r="T639" s="14">
        <f t="shared" si="5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4">
        <f t="shared" si="58"/>
        <v>42759.593310185184</v>
      </c>
      <c r="T640" s="14">
        <f t="shared" si="5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4">
        <f t="shared" si="58"/>
        <v>41865.583275462966</v>
      </c>
      <c r="T641" s="14">
        <f t="shared" si="59"/>
        <v>41925.583275462966</v>
      </c>
    </row>
    <row r="642" spans="1:20" ht="57.6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14">
        <f t="shared" si="58"/>
        <v>42683.420312500006</v>
      </c>
      <c r="T642" s="14">
        <f t="shared" si="5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 s="6">
        <f t="shared" ref="P643:P706" si="61">E643/L643</f>
        <v>151.31746031746033</v>
      </c>
      <c r="Q643" t="str">
        <f t="shared" ref="Q643:Q706" si="62">LEFT(N643,SEARCH("/",N643)-1)</f>
        <v>technology</v>
      </c>
      <c r="R643" t="str">
        <f t="shared" ref="R643:R706" si="63">RIGHT(N643,LEN(N643)-SEARCH("/",N643))</f>
        <v>wearables</v>
      </c>
      <c r="S643" s="14">
        <f t="shared" ref="S643:S706" si="64">(((J643/60)/60)/24)+DATE(1970,1,1)</f>
        <v>42199.57</v>
      </c>
      <c r="T643" s="14">
        <f t="shared" ref="T643:T706" si="65">(((I643/60)/60)/24)+DATE(1970,1,1)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4">
        <f t="shared" si="64"/>
        <v>42199.651319444441</v>
      </c>
      <c r="T644" s="14">
        <f t="shared" si="65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4">
        <f t="shared" si="64"/>
        <v>42100.642071759255</v>
      </c>
      <c r="T645" s="14">
        <f t="shared" si="65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4">
        <f t="shared" si="64"/>
        <v>41898.665960648148</v>
      </c>
      <c r="T646" s="14">
        <f t="shared" si="65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4">
        <f t="shared" si="64"/>
        <v>42564.026319444441</v>
      </c>
      <c r="T647" s="14">
        <f t="shared" si="65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4">
        <f t="shared" si="64"/>
        <v>41832.852627314816</v>
      </c>
      <c r="T648" s="14">
        <f t="shared" si="65"/>
        <v>41862.852627314816</v>
      </c>
    </row>
    <row r="649" spans="1:20" ht="57.6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4">
        <f t="shared" si="64"/>
        <v>42416.767928240741</v>
      </c>
      <c r="T649" s="14">
        <f t="shared" si="65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4">
        <f t="shared" si="64"/>
        <v>41891.693379629629</v>
      </c>
      <c r="T650" s="14">
        <f t="shared" si="65"/>
        <v>41926.693379629629</v>
      </c>
    </row>
    <row r="651" spans="1:20" ht="57.6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4">
        <f t="shared" si="64"/>
        <v>41877.912187499998</v>
      </c>
      <c r="T651" s="14">
        <f t="shared" si="65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4">
        <f t="shared" si="64"/>
        <v>41932.036851851852</v>
      </c>
      <c r="T652" s="14">
        <f t="shared" si="65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4">
        <f t="shared" si="64"/>
        <v>41956.017488425925</v>
      </c>
      <c r="T653" s="14">
        <f t="shared" si="65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4">
        <f t="shared" si="64"/>
        <v>42675.690393518518</v>
      </c>
      <c r="T654" s="14">
        <f t="shared" si="65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4">
        <f t="shared" si="64"/>
        <v>42199.618518518517</v>
      </c>
      <c r="T655" s="14">
        <f t="shared" si="65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4">
        <f t="shared" si="64"/>
        <v>42163.957326388889</v>
      </c>
      <c r="T656" s="14">
        <f t="shared" si="65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4">
        <f t="shared" si="64"/>
        <v>42045.957314814819</v>
      </c>
      <c r="T657" s="14">
        <f t="shared" si="65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4">
        <f t="shared" si="64"/>
        <v>42417.804618055554</v>
      </c>
      <c r="T658" s="14">
        <f t="shared" si="65"/>
        <v>42477.762951388882</v>
      </c>
    </row>
    <row r="659" spans="1:20" ht="57.6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4">
        <f t="shared" si="64"/>
        <v>42331.84574074074</v>
      </c>
      <c r="T659" s="14">
        <f t="shared" si="65"/>
        <v>42361.84574074074</v>
      </c>
    </row>
    <row r="660" spans="1:20" ht="57.6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4">
        <f t="shared" si="64"/>
        <v>42179.160752314812</v>
      </c>
      <c r="T660" s="14">
        <f t="shared" si="65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4">
        <f t="shared" si="64"/>
        <v>42209.593692129631</v>
      </c>
      <c r="T661" s="14">
        <f t="shared" si="65"/>
        <v>42239.593692129631</v>
      </c>
    </row>
    <row r="662" spans="1:20" ht="57.6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4">
        <f t="shared" si="64"/>
        <v>41922.741655092592</v>
      </c>
      <c r="T662" s="14">
        <f t="shared" si="65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4">
        <f t="shared" si="64"/>
        <v>42636.645358796297</v>
      </c>
      <c r="T663" s="14">
        <f t="shared" si="65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4">
        <f t="shared" si="64"/>
        <v>41990.438043981485</v>
      </c>
      <c r="T664" s="14">
        <f t="shared" si="65"/>
        <v>42020.438043981485</v>
      </c>
    </row>
    <row r="665" spans="1:20" ht="57.6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4">
        <f t="shared" si="64"/>
        <v>42173.843240740738</v>
      </c>
      <c r="T665" s="14">
        <f t="shared" si="65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4">
        <f t="shared" si="64"/>
        <v>42077.666377314818</v>
      </c>
      <c r="T666" s="14">
        <f t="shared" si="65"/>
        <v>42107.666377314818</v>
      </c>
    </row>
    <row r="667" spans="1:20" ht="57.6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4">
        <f t="shared" si="64"/>
        <v>42688.711354166662</v>
      </c>
      <c r="T667" s="14">
        <f t="shared" si="65"/>
        <v>42748.711354166662</v>
      </c>
    </row>
    <row r="668" spans="1:20" ht="57.6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4">
        <f t="shared" si="64"/>
        <v>41838.832152777781</v>
      </c>
      <c r="T668" s="14">
        <f t="shared" si="65"/>
        <v>41868.832152777781</v>
      </c>
    </row>
    <row r="669" spans="1:20" ht="57.6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4">
        <f t="shared" si="64"/>
        <v>42632.373414351852</v>
      </c>
      <c r="T669" s="14">
        <f t="shared" si="65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4">
        <f t="shared" si="64"/>
        <v>42090.831273148149</v>
      </c>
      <c r="T670" s="14">
        <f t="shared" si="65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4">
        <f t="shared" si="64"/>
        <v>42527.625671296293</v>
      </c>
      <c r="T671" s="14">
        <f t="shared" si="65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4">
        <f t="shared" si="64"/>
        <v>42506.709722222222</v>
      </c>
      <c r="T672" s="14">
        <f t="shared" si="65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4">
        <f t="shared" si="64"/>
        <v>41984.692731481482</v>
      </c>
      <c r="T673" s="14">
        <f t="shared" si="65"/>
        <v>42018.166666666672</v>
      </c>
    </row>
    <row r="674" spans="1:20" ht="57.6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4">
        <f t="shared" si="64"/>
        <v>41974.219490740739</v>
      </c>
      <c r="T674" s="14">
        <f t="shared" si="65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4">
        <f t="shared" si="64"/>
        <v>41838.840474537035</v>
      </c>
      <c r="T675" s="14">
        <f t="shared" si="65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4">
        <f t="shared" si="64"/>
        <v>41803.116053240738</v>
      </c>
      <c r="T676" s="14">
        <f t="shared" si="65"/>
        <v>41863.116053240738</v>
      </c>
    </row>
    <row r="677" spans="1:20" ht="57.6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4">
        <f t="shared" si="64"/>
        <v>41975.930601851855</v>
      </c>
      <c r="T677" s="14">
        <f t="shared" si="65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4">
        <f t="shared" si="64"/>
        <v>42012.768298611118</v>
      </c>
      <c r="T678" s="14">
        <f t="shared" si="65"/>
        <v>42042.768298611118</v>
      </c>
    </row>
    <row r="679" spans="1:20" ht="72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4">
        <f t="shared" si="64"/>
        <v>42504.403877314813</v>
      </c>
      <c r="T679" s="14">
        <f t="shared" si="65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4">
        <f t="shared" si="64"/>
        <v>42481.376597222217</v>
      </c>
      <c r="T680" s="14">
        <f t="shared" si="65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4">
        <f t="shared" si="64"/>
        <v>42556.695706018523</v>
      </c>
      <c r="T681" s="14">
        <f t="shared" si="65"/>
        <v>42616.695706018523</v>
      </c>
    </row>
    <row r="682" spans="1:20" ht="57.6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4">
        <f t="shared" si="64"/>
        <v>41864.501516203702</v>
      </c>
      <c r="T682" s="14">
        <f t="shared" si="65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4">
        <f t="shared" si="64"/>
        <v>42639.805601851855</v>
      </c>
      <c r="T683" s="14">
        <f t="shared" si="65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4">
        <f t="shared" si="64"/>
        <v>42778.765300925923</v>
      </c>
      <c r="T684" s="14">
        <f t="shared" si="65"/>
        <v>42808.723634259266</v>
      </c>
    </row>
    <row r="685" spans="1:20" ht="57.6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4">
        <f t="shared" si="64"/>
        <v>42634.900046296301</v>
      </c>
      <c r="T685" s="14">
        <f t="shared" si="65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4">
        <f t="shared" si="64"/>
        <v>41809.473275462966</v>
      </c>
      <c r="T686" s="14">
        <f t="shared" si="65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4">
        <f t="shared" si="64"/>
        <v>41971.866574074069</v>
      </c>
      <c r="T687" s="14">
        <f t="shared" si="65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4">
        <f t="shared" si="64"/>
        <v>42189.673263888893</v>
      </c>
      <c r="T688" s="14">
        <f t="shared" si="65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4">
        <f t="shared" si="64"/>
        <v>42711.750613425931</v>
      </c>
      <c r="T689" s="14">
        <f t="shared" si="65"/>
        <v>42771.750613425931</v>
      </c>
    </row>
    <row r="690" spans="1:20" ht="57.6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4">
        <f t="shared" si="64"/>
        <v>42262.104780092588</v>
      </c>
      <c r="T690" s="14">
        <f t="shared" si="65"/>
        <v>42292.104780092588</v>
      </c>
    </row>
    <row r="691" spans="1:20" ht="57.6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4">
        <f t="shared" si="64"/>
        <v>42675.66778935185</v>
      </c>
      <c r="T691" s="14">
        <f t="shared" si="65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4">
        <f t="shared" si="64"/>
        <v>42579.634733796294</v>
      </c>
      <c r="T692" s="14">
        <f t="shared" si="65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4">
        <f t="shared" si="64"/>
        <v>42158.028310185182</v>
      </c>
      <c r="T693" s="14">
        <f t="shared" si="65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4">
        <f t="shared" si="64"/>
        <v>42696.37572916667</v>
      </c>
      <c r="T694" s="14">
        <f t="shared" si="65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4">
        <f t="shared" si="64"/>
        <v>42094.808182870373</v>
      </c>
      <c r="T695" s="14">
        <f t="shared" si="65"/>
        <v>42124.808182870373</v>
      </c>
    </row>
    <row r="696" spans="1:20" ht="57.6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4">
        <f t="shared" si="64"/>
        <v>42737.663877314815</v>
      </c>
      <c r="T696" s="14">
        <f t="shared" si="65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4">
        <f t="shared" si="64"/>
        <v>41913.521064814813</v>
      </c>
      <c r="T697" s="14">
        <f t="shared" si="65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4">
        <f t="shared" si="64"/>
        <v>41815.927106481482</v>
      </c>
      <c r="T698" s="14">
        <f t="shared" si="65"/>
        <v>41845.927106481482</v>
      </c>
    </row>
    <row r="699" spans="1:20" ht="57.6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4">
        <f t="shared" si="64"/>
        <v>42388.523020833338</v>
      </c>
      <c r="T699" s="14">
        <f t="shared" si="65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4">
        <f t="shared" si="64"/>
        <v>41866.931076388886</v>
      </c>
      <c r="T700" s="14">
        <f t="shared" si="65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4">
        <f t="shared" si="64"/>
        <v>41563.485509259262</v>
      </c>
      <c r="T701" s="14">
        <f t="shared" si="65"/>
        <v>41600.666666666664</v>
      </c>
    </row>
    <row r="702" spans="1:20" ht="57.6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4">
        <f t="shared" si="64"/>
        <v>42715.688437500001</v>
      </c>
      <c r="T702" s="14">
        <f t="shared" si="65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4">
        <f t="shared" si="64"/>
        <v>41813.662962962961</v>
      </c>
      <c r="T703" s="14">
        <f t="shared" si="65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4">
        <f t="shared" si="64"/>
        <v>42668.726701388892</v>
      </c>
      <c r="T704" s="14">
        <f t="shared" si="65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4">
        <f t="shared" si="64"/>
        <v>42711.950798611113</v>
      </c>
      <c r="T705" s="14">
        <f t="shared" si="65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4">
        <f t="shared" si="64"/>
        <v>42726.192916666667</v>
      </c>
      <c r="T706" s="14">
        <f t="shared" si="65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 s="6">
        <f t="shared" ref="P707:P770" si="67">E707/L707</f>
        <v>195.4</v>
      </c>
      <c r="Q707" t="str">
        <f t="shared" ref="Q707:Q770" si="68">LEFT(N707,SEARCH("/",N707)-1)</f>
        <v>technology</v>
      </c>
      <c r="R707" t="str">
        <f t="shared" ref="R707:R770" si="69">RIGHT(N707,LEN(N707)-SEARCH("/",N707))</f>
        <v>wearables</v>
      </c>
      <c r="S707" s="14">
        <f t="shared" ref="S707:S770" si="70">(((J707/60)/60)/24)+DATE(1970,1,1)</f>
        <v>42726.491643518515</v>
      </c>
      <c r="T707" s="14">
        <f t="shared" ref="T707:T770" si="71">(((I707/60)/60)/24)+DATE(1970,1,1)</f>
        <v>42756.491643518515</v>
      </c>
    </row>
    <row r="708" spans="1:20" ht="57.6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4">
        <f t="shared" si="70"/>
        <v>42676.995173611111</v>
      </c>
      <c r="T708" s="14">
        <f t="shared" si="71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4">
        <f t="shared" si="70"/>
        <v>42696.663506944446</v>
      </c>
      <c r="T709" s="14">
        <f t="shared" si="71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4">
        <f t="shared" si="70"/>
        <v>41835.581018518518</v>
      </c>
      <c r="T710" s="14">
        <f t="shared" si="71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4">
        <f t="shared" si="70"/>
        <v>41948.041192129633</v>
      </c>
      <c r="T711" s="14">
        <f t="shared" si="71"/>
        <v>41978.041192129633</v>
      </c>
    </row>
    <row r="712" spans="1:20" ht="43.2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4">
        <f t="shared" si="70"/>
        <v>41837.984976851854</v>
      </c>
      <c r="T712" s="14">
        <f t="shared" si="71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4">
        <f t="shared" si="70"/>
        <v>42678.459120370375</v>
      </c>
      <c r="T713" s="14">
        <f t="shared" si="71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4">
        <f t="shared" si="70"/>
        <v>42384.680925925932</v>
      </c>
      <c r="T714" s="14">
        <f t="shared" si="71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4">
        <f t="shared" si="70"/>
        <v>42496.529305555552</v>
      </c>
      <c r="T715" s="14">
        <f t="shared" si="71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4">
        <f t="shared" si="70"/>
        <v>42734.787986111114</v>
      </c>
      <c r="T716" s="14">
        <f t="shared" si="71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4">
        <f t="shared" si="70"/>
        <v>42273.090740740736</v>
      </c>
      <c r="T717" s="14">
        <f t="shared" si="71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4">
        <f t="shared" si="70"/>
        <v>41940.658645833333</v>
      </c>
      <c r="T718" s="14">
        <f t="shared" si="71"/>
        <v>41974</v>
      </c>
    </row>
    <row r="719" spans="1:20" ht="28.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4">
        <f t="shared" si="70"/>
        <v>41857.854189814818</v>
      </c>
      <c r="T719" s="14">
        <f t="shared" si="71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4">
        <f t="shared" si="70"/>
        <v>42752.845451388886</v>
      </c>
      <c r="T720" s="14">
        <f t="shared" si="71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4">
        <f t="shared" si="70"/>
        <v>42409.040231481486</v>
      </c>
      <c r="T721" s="14">
        <f t="shared" si="71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4">
        <f t="shared" si="70"/>
        <v>40909.649201388893</v>
      </c>
      <c r="T722" s="14">
        <f t="shared" si="71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4">
        <f t="shared" si="70"/>
        <v>41807.571840277778</v>
      </c>
      <c r="T723" s="14">
        <f t="shared" si="71"/>
        <v>41852.571840277778</v>
      </c>
    </row>
    <row r="724" spans="1:20" ht="57.6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4">
        <f t="shared" si="70"/>
        <v>40977.805300925924</v>
      </c>
      <c r="T724" s="14">
        <f t="shared" si="71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4">
        <f t="shared" si="70"/>
        <v>42184.816539351858</v>
      </c>
      <c r="T725" s="14">
        <f t="shared" si="71"/>
        <v>42215.165972222225</v>
      </c>
    </row>
    <row r="726" spans="1:20" ht="57.6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4">
        <f t="shared" si="70"/>
        <v>40694.638460648144</v>
      </c>
      <c r="T726" s="14">
        <f t="shared" si="71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4">
        <f t="shared" si="70"/>
        <v>42321.626296296294</v>
      </c>
      <c r="T727" s="14">
        <f t="shared" si="71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4">
        <f t="shared" si="70"/>
        <v>41346.042673611111</v>
      </c>
      <c r="T728" s="14">
        <f t="shared" si="71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4">
        <f t="shared" si="70"/>
        <v>41247.020243055551</v>
      </c>
      <c r="T729" s="14">
        <f t="shared" si="71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4">
        <f t="shared" si="70"/>
        <v>40731.837465277778</v>
      </c>
      <c r="T730" s="14">
        <f t="shared" si="71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4">
        <f t="shared" si="70"/>
        <v>41111.185891203706</v>
      </c>
      <c r="T731" s="14">
        <f t="shared" si="71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4">
        <f t="shared" si="70"/>
        <v>40854.745266203703</v>
      </c>
      <c r="T732" s="14">
        <f t="shared" si="71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4">
        <f t="shared" si="70"/>
        <v>40879.795682870368</v>
      </c>
      <c r="T733" s="14">
        <f t="shared" si="71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4">
        <f t="shared" si="70"/>
        <v>41486.424317129626</v>
      </c>
      <c r="T734" s="14">
        <f t="shared" si="71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4">
        <f t="shared" si="70"/>
        <v>41598.420046296298</v>
      </c>
      <c r="T735" s="14">
        <f t="shared" si="71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4">
        <f t="shared" si="70"/>
        <v>42102.164583333331</v>
      </c>
      <c r="T736" s="14">
        <f t="shared" si="71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4">
        <f t="shared" si="70"/>
        <v>41946.029467592591</v>
      </c>
      <c r="T737" s="14">
        <f t="shared" si="71"/>
        <v>41977.027083333334</v>
      </c>
    </row>
    <row r="738" spans="1:20" ht="57.6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4">
        <f t="shared" si="70"/>
        <v>41579.734259259261</v>
      </c>
      <c r="T738" s="14">
        <f t="shared" si="71"/>
        <v>41599.207638888889</v>
      </c>
    </row>
    <row r="739" spans="1:20" ht="57.6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4">
        <f t="shared" si="70"/>
        <v>41667.275312500002</v>
      </c>
      <c r="T739" s="14">
        <f t="shared" si="71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4">
        <f t="shared" si="70"/>
        <v>41943.604097222218</v>
      </c>
      <c r="T740" s="14">
        <f t="shared" si="71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4">
        <f t="shared" si="70"/>
        <v>41829.502650462964</v>
      </c>
      <c r="T741" s="14">
        <f t="shared" si="71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4">
        <f t="shared" si="70"/>
        <v>42162.146782407406</v>
      </c>
      <c r="T742" s="14">
        <f t="shared" si="71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4">
        <f t="shared" si="70"/>
        <v>41401.648217592592</v>
      </c>
      <c r="T743" s="14">
        <f t="shared" si="71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4">
        <f t="shared" si="70"/>
        <v>41689.917962962965</v>
      </c>
      <c r="T744" s="14">
        <f t="shared" si="71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4">
        <f t="shared" si="70"/>
        <v>40990.709317129629</v>
      </c>
      <c r="T745" s="14">
        <f t="shared" si="71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4">
        <f t="shared" si="70"/>
        <v>41226.95721064815</v>
      </c>
      <c r="T746" s="14">
        <f t="shared" si="71"/>
        <v>41256.95721064815</v>
      </c>
    </row>
    <row r="747" spans="1:20" ht="57.6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4">
        <f t="shared" si="70"/>
        <v>41367.572280092594</v>
      </c>
      <c r="T747" s="14">
        <f t="shared" si="71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4">
        <f t="shared" si="70"/>
        <v>41157.042928240742</v>
      </c>
      <c r="T748" s="14">
        <f t="shared" si="71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4">
        <f t="shared" si="70"/>
        <v>41988.548831018517</v>
      </c>
      <c r="T749" s="14">
        <f t="shared" si="71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4">
        <f t="shared" si="70"/>
        <v>41831.846828703703</v>
      </c>
      <c r="T750" s="14">
        <f t="shared" si="71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4">
        <f t="shared" si="70"/>
        <v>42733.94131944445</v>
      </c>
      <c r="T751" s="14">
        <f t="shared" si="71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4">
        <f t="shared" si="70"/>
        <v>41299.878148148149</v>
      </c>
      <c r="T752" s="14">
        <f t="shared" si="71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4">
        <f t="shared" si="70"/>
        <v>40713.630497685182</v>
      </c>
      <c r="T753" s="14">
        <f t="shared" si="71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4">
        <f t="shared" si="70"/>
        <v>42639.421493055561</v>
      </c>
      <c r="T754" s="14">
        <f t="shared" si="71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4">
        <f t="shared" si="70"/>
        <v>42019.590173611112</v>
      </c>
      <c r="T755" s="14">
        <f t="shared" si="71"/>
        <v>42049.590173611112</v>
      </c>
    </row>
    <row r="756" spans="1:20" ht="57.6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4">
        <f t="shared" si="70"/>
        <v>41249.749085648145</v>
      </c>
      <c r="T756" s="14">
        <f t="shared" si="71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4">
        <f t="shared" si="70"/>
        <v>41383.605057870373</v>
      </c>
      <c r="T757" s="14">
        <f t="shared" si="71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4">
        <f t="shared" si="70"/>
        <v>40590.766886574071</v>
      </c>
      <c r="T758" s="14">
        <f t="shared" si="71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4">
        <f t="shared" si="70"/>
        <v>41235.054560185185</v>
      </c>
      <c r="T759" s="14">
        <f t="shared" si="71"/>
        <v>41249.054560185185</v>
      </c>
    </row>
    <row r="760" spans="1:20" ht="43.2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4">
        <f t="shared" si="70"/>
        <v>40429.836435185185</v>
      </c>
      <c r="T760" s="14">
        <f t="shared" si="71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4">
        <f t="shared" si="70"/>
        <v>41789.330312500002</v>
      </c>
      <c r="T761" s="14">
        <f t="shared" si="71"/>
        <v>41829.330312500002</v>
      </c>
    </row>
    <row r="762" spans="1:20" ht="57.6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4">
        <f t="shared" si="70"/>
        <v>42670.764039351852</v>
      </c>
      <c r="T762" s="14">
        <f t="shared" si="71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4">
        <f t="shared" si="70"/>
        <v>41642.751458333332</v>
      </c>
      <c r="T763" s="14">
        <f t="shared" si="71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4">
        <f t="shared" si="70"/>
        <v>42690.858449074076</v>
      </c>
      <c r="T764" s="14">
        <f t="shared" si="71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4">
        <f t="shared" si="70"/>
        <v>41471.446851851848</v>
      </c>
      <c r="T765" s="14">
        <f t="shared" si="71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4">
        <f t="shared" si="70"/>
        <v>42227.173159722224</v>
      </c>
      <c r="T766" s="14">
        <f t="shared" si="71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4">
        <f t="shared" si="70"/>
        <v>41901.542638888888</v>
      </c>
      <c r="T767" s="14">
        <f t="shared" si="71"/>
        <v>41931.542638888888</v>
      </c>
    </row>
    <row r="768" spans="1:20" ht="57.6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4">
        <f t="shared" si="70"/>
        <v>42021.783368055556</v>
      </c>
      <c r="T768" s="14">
        <f t="shared" si="71"/>
        <v>42051.783368055556</v>
      </c>
    </row>
    <row r="769" spans="1:20" ht="72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4">
        <f t="shared" si="70"/>
        <v>42115.143634259264</v>
      </c>
      <c r="T769" s="14">
        <f t="shared" si="71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4">
        <f t="shared" si="70"/>
        <v>41594.207060185188</v>
      </c>
      <c r="T770" s="14">
        <f t="shared" si="71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 s="6">
        <f t="shared" ref="P771:P834" si="73">E771/L771</f>
        <v>31.846153846153847</v>
      </c>
      <c r="Q771" t="str">
        <f t="shared" ref="Q771:Q834" si="74">LEFT(N771,SEARCH("/",N771)-1)</f>
        <v>publishing</v>
      </c>
      <c r="R771" t="str">
        <f t="shared" ref="R771:R834" si="75">RIGHT(N771,LEN(N771)-SEARCH("/",N771))</f>
        <v>fiction</v>
      </c>
      <c r="S771" s="14">
        <f t="shared" ref="S771:S834" si="76">(((J771/60)/60)/24)+DATE(1970,1,1)</f>
        <v>41604.996458333335</v>
      </c>
      <c r="T771" s="14">
        <f t="shared" ref="T771:T834" si="77">(((I771/60)/60)/24)+DATE(1970,1,1)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4">
        <f t="shared" si="76"/>
        <v>41289.999641203707</v>
      </c>
      <c r="T772" s="14">
        <f t="shared" si="77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4">
        <f t="shared" si="76"/>
        <v>42349.824097222227</v>
      </c>
      <c r="T773" s="14">
        <f t="shared" si="77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4">
        <f t="shared" si="76"/>
        <v>40068.056932870371</v>
      </c>
      <c r="T774" s="14">
        <f t="shared" si="77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4">
        <f t="shared" si="76"/>
        <v>42100.735937499994</v>
      </c>
      <c r="T775" s="14">
        <f t="shared" si="77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4">
        <f t="shared" si="76"/>
        <v>41663.780300925922</v>
      </c>
      <c r="T776" s="14">
        <f t="shared" si="77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4">
        <f t="shared" si="76"/>
        <v>40863.060127314813</v>
      </c>
      <c r="T777" s="14">
        <f t="shared" si="77"/>
        <v>40893.060127314813</v>
      </c>
    </row>
    <row r="778" spans="1:20" ht="57.6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4">
        <f t="shared" si="76"/>
        <v>42250.685706018514</v>
      </c>
      <c r="T778" s="14">
        <f t="shared" si="77"/>
        <v>42288.208333333328</v>
      </c>
    </row>
    <row r="779" spans="1:20" ht="57.6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4">
        <f t="shared" si="76"/>
        <v>41456.981215277774</v>
      </c>
      <c r="T779" s="14">
        <f t="shared" si="77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4">
        <f t="shared" si="76"/>
        <v>41729.702314814815</v>
      </c>
      <c r="T780" s="14">
        <f t="shared" si="77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4">
        <f t="shared" si="76"/>
        <v>40436.68408564815</v>
      </c>
      <c r="T781" s="14">
        <f t="shared" si="77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4">
        <f t="shared" si="76"/>
        <v>40636.673900462964</v>
      </c>
      <c r="T782" s="14">
        <f t="shared" si="77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4">
        <f t="shared" si="76"/>
        <v>41403.000856481485</v>
      </c>
      <c r="T783" s="14">
        <f t="shared" si="77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4">
        <f t="shared" si="76"/>
        <v>41116.758125</v>
      </c>
      <c r="T784" s="14">
        <f t="shared" si="77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4">
        <f t="shared" si="76"/>
        <v>40987.773715277777</v>
      </c>
      <c r="T785" s="14">
        <f t="shared" si="77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4">
        <f t="shared" si="76"/>
        <v>41675.149525462963</v>
      </c>
      <c r="T786" s="14">
        <f t="shared" si="77"/>
        <v>41715.107858796298</v>
      </c>
    </row>
    <row r="787" spans="1:20" ht="57.6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4">
        <f t="shared" si="76"/>
        <v>41303.593923611108</v>
      </c>
      <c r="T787" s="14">
        <f t="shared" si="77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4">
        <f t="shared" si="76"/>
        <v>40983.055949074071</v>
      </c>
      <c r="T788" s="14">
        <f t="shared" si="77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4">
        <f t="shared" si="76"/>
        <v>41549.627615740741</v>
      </c>
      <c r="T789" s="14">
        <f t="shared" si="77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4">
        <f t="shared" si="76"/>
        <v>41059.006805555553</v>
      </c>
      <c r="T790" s="14">
        <f t="shared" si="77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4">
        <f t="shared" si="76"/>
        <v>41277.186111111114</v>
      </c>
      <c r="T791" s="14">
        <f t="shared" si="77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4">
        <f t="shared" si="76"/>
        <v>41276.047905092593</v>
      </c>
      <c r="T792" s="14">
        <f t="shared" si="77"/>
        <v>41306.047905092593</v>
      </c>
    </row>
    <row r="793" spans="1:20" ht="57.6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14">
        <f t="shared" si="76"/>
        <v>41557.780624999999</v>
      </c>
      <c r="T793" s="14">
        <f t="shared" si="77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4">
        <f t="shared" si="76"/>
        <v>41555.873645833337</v>
      </c>
      <c r="T794" s="14">
        <f t="shared" si="77"/>
        <v>41585.915312500001</v>
      </c>
    </row>
    <row r="795" spans="1:20" ht="57.6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4">
        <f t="shared" si="76"/>
        <v>41442.741249999999</v>
      </c>
      <c r="T795" s="14">
        <f t="shared" si="77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4">
        <f t="shared" si="76"/>
        <v>40736.115011574075</v>
      </c>
      <c r="T796" s="14">
        <f t="shared" si="77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4">
        <f t="shared" si="76"/>
        <v>40963.613032407404</v>
      </c>
      <c r="T797" s="14">
        <f t="shared" si="77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4">
        <f t="shared" si="76"/>
        <v>41502.882928240739</v>
      </c>
      <c r="T798" s="14">
        <f t="shared" si="77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4">
        <f t="shared" si="76"/>
        <v>40996.994074074071</v>
      </c>
      <c r="T799" s="14">
        <f t="shared" si="77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4">
        <f t="shared" si="76"/>
        <v>41882.590127314819</v>
      </c>
      <c r="T800" s="14">
        <f t="shared" si="77"/>
        <v>41912.590127314819</v>
      </c>
    </row>
    <row r="801" spans="1:20" ht="57.6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4">
        <f t="shared" si="76"/>
        <v>40996.667199074072</v>
      </c>
      <c r="T801" s="14">
        <f t="shared" si="77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4">
        <f t="shared" si="76"/>
        <v>41863.433495370373</v>
      </c>
      <c r="T802" s="14">
        <f t="shared" si="77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4">
        <f t="shared" si="76"/>
        <v>40695.795370370368</v>
      </c>
      <c r="T803" s="14">
        <f t="shared" si="77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4">
        <f t="shared" si="76"/>
        <v>41123.022268518522</v>
      </c>
      <c r="T804" s="14">
        <f t="shared" si="77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4">
        <f t="shared" si="76"/>
        <v>40665.949976851851</v>
      </c>
      <c r="T805" s="14">
        <f t="shared" si="77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4">
        <f t="shared" si="76"/>
        <v>40730.105625000004</v>
      </c>
      <c r="T806" s="14">
        <f t="shared" si="77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4">
        <f t="shared" si="76"/>
        <v>40690.823055555556</v>
      </c>
      <c r="T807" s="14">
        <f t="shared" si="77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4">
        <f t="shared" si="76"/>
        <v>40763.691423611112</v>
      </c>
      <c r="T808" s="14">
        <f t="shared" si="77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4">
        <f t="shared" si="76"/>
        <v>42759.628599537042</v>
      </c>
      <c r="T809" s="14">
        <f t="shared" si="77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4">
        <f t="shared" si="76"/>
        <v>41962.100532407407</v>
      </c>
      <c r="T810" s="14">
        <f t="shared" si="77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4">
        <f t="shared" si="76"/>
        <v>41628.833680555559</v>
      </c>
      <c r="T811" s="14">
        <f t="shared" si="77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4">
        <f t="shared" si="76"/>
        <v>41123.056273148148</v>
      </c>
      <c r="T812" s="14">
        <f t="shared" si="77"/>
        <v>41153.056273148148</v>
      </c>
    </row>
    <row r="813" spans="1:20" ht="43.2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4">
        <f t="shared" si="76"/>
        <v>41443.643541666665</v>
      </c>
      <c r="T813" s="14">
        <f t="shared" si="77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4">
        <f t="shared" si="76"/>
        <v>41282.017962962964</v>
      </c>
      <c r="T814" s="14">
        <f t="shared" si="77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4">
        <f t="shared" si="76"/>
        <v>41080.960243055553</v>
      </c>
      <c r="T815" s="14">
        <f t="shared" si="77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4">
        <f t="shared" si="76"/>
        <v>40679.743067129632</v>
      </c>
      <c r="T816" s="14">
        <f t="shared" si="77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4">
        <f t="shared" si="76"/>
        <v>41914.917858796296</v>
      </c>
      <c r="T817" s="14">
        <f t="shared" si="77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4">
        <f t="shared" si="76"/>
        <v>41341.870868055557</v>
      </c>
      <c r="T818" s="14">
        <f t="shared" si="77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4">
        <f t="shared" si="76"/>
        <v>40925.599664351852</v>
      </c>
      <c r="T819" s="14">
        <f t="shared" si="77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4">
        <f t="shared" si="76"/>
        <v>41120.882881944446</v>
      </c>
      <c r="T820" s="14">
        <f t="shared" si="77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4">
        <f t="shared" si="76"/>
        <v>41619.998310185183</v>
      </c>
      <c r="T821" s="14">
        <f t="shared" si="77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4">
        <f t="shared" si="76"/>
        <v>41768.841921296298</v>
      </c>
      <c r="T822" s="14">
        <f t="shared" si="77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4">
        <f t="shared" si="76"/>
        <v>42093.922048611115</v>
      </c>
      <c r="T823" s="14">
        <f t="shared" si="77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4">
        <f t="shared" si="76"/>
        <v>41157.947337962964</v>
      </c>
      <c r="T824" s="14">
        <f t="shared" si="77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4">
        <f t="shared" si="76"/>
        <v>42055.972824074073</v>
      </c>
      <c r="T825" s="14">
        <f t="shared" si="77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4">
        <f t="shared" si="76"/>
        <v>40250.242106481484</v>
      </c>
      <c r="T826" s="14">
        <f t="shared" si="77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4">
        <f t="shared" si="76"/>
        <v>41186.306527777779</v>
      </c>
      <c r="T827" s="14">
        <f t="shared" si="77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4">
        <f t="shared" si="76"/>
        <v>40973.038541666669</v>
      </c>
      <c r="T828" s="14">
        <f t="shared" si="77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4">
        <f t="shared" si="76"/>
        <v>40927.473460648151</v>
      </c>
      <c r="T829" s="14">
        <f t="shared" si="77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4">
        <f t="shared" si="76"/>
        <v>41073.050717592596</v>
      </c>
      <c r="T830" s="14">
        <f t="shared" si="77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4">
        <f t="shared" si="76"/>
        <v>42504.801388888889</v>
      </c>
      <c r="T831" s="14">
        <f t="shared" si="77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14">
        <f t="shared" si="76"/>
        <v>41325.525752314818</v>
      </c>
      <c r="T832" s="14">
        <f t="shared" si="77"/>
        <v>41355.484085648146</v>
      </c>
    </row>
    <row r="833" spans="1:20" ht="43.2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4">
        <f t="shared" si="76"/>
        <v>40996.646921296298</v>
      </c>
      <c r="T833" s="14">
        <f t="shared" si="77"/>
        <v>41026.646921296298</v>
      </c>
    </row>
    <row r="834" spans="1:20" ht="57.6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4">
        <f t="shared" si="76"/>
        <v>40869.675173611111</v>
      </c>
      <c r="T834" s="14">
        <f t="shared" si="77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 s="6">
        <f t="shared" ref="P835:P898" si="79">E835/L835</f>
        <v>148.78048780487805</v>
      </c>
      <c r="Q835" t="str">
        <f t="shared" ref="Q835:Q898" si="80">LEFT(N835,SEARCH("/",N835)-1)</f>
        <v>music</v>
      </c>
      <c r="R835" t="str">
        <f t="shared" ref="R835:R898" si="81">RIGHT(N835,LEN(N835)-SEARCH("/",N835))</f>
        <v>rock</v>
      </c>
      <c r="S835" s="14">
        <f t="shared" ref="S835:S898" si="82">(((J835/60)/60)/24)+DATE(1970,1,1)</f>
        <v>41718.878182870372</v>
      </c>
      <c r="T835" s="14">
        <f t="shared" ref="T835:T898" si="83">(((I835/60)/60)/24)+DATE(1970,1,1)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4">
        <f t="shared" si="82"/>
        <v>41422.822824074072</v>
      </c>
      <c r="T836" s="14">
        <f t="shared" si="83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14">
        <f t="shared" si="82"/>
        <v>41005.45784722222</v>
      </c>
      <c r="T837" s="14">
        <f t="shared" si="83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4">
        <f t="shared" si="82"/>
        <v>41524.056921296295</v>
      </c>
      <c r="T838" s="14">
        <f t="shared" si="83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4">
        <f t="shared" si="82"/>
        <v>41730.998402777775</v>
      </c>
      <c r="T839" s="14">
        <f t="shared" si="83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4">
        <f t="shared" si="82"/>
        <v>40895.897974537038</v>
      </c>
      <c r="T840" s="14">
        <f t="shared" si="83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4">
        <f t="shared" si="82"/>
        <v>41144.763379629629</v>
      </c>
      <c r="T841" s="14">
        <f t="shared" si="83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4">
        <f t="shared" si="82"/>
        <v>42607.226701388892</v>
      </c>
      <c r="T842" s="14">
        <f t="shared" si="83"/>
        <v>42637.226701388892</v>
      </c>
    </row>
    <row r="843" spans="1:20" ht="57.6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4">
        <f t="shared" si="82"/>
        <v>41923.838692129626</v>
      </c>
      <c r="T843" s="14">
        <f t="shared" si="83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4">
        <f t="shared" si="82"/>
        <v>41526.592395833337</v>
      </c>
      <c r="T844" s="14">
        <f t="shared" si="83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4">
        <f t="shared" si="82"/>
        <v>42695.257870370369</v>
      </c>
      <c r="T845" s="14">
        <f t="shared" si="83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4">
        <f t="shared" si="82"/>
        <v>41905.684629629628</v>
      </c>
      <c r="T846" s="14">
        <f t="shared" si="83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4">
        <f t="shared" si="82"/>
        <v>42578.205972222218</v>
      </c>
      <c r="T847" s="14">
        <f t="shared" si="83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4">
        <f t="shared" si="82"/>
        <v>41694.391840277778</v>
      </c>
      <c r="T848" s="14">
        <f t="shared" si="83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4">
        <f t="shared" si="82"/>
        <v>42165.79833333334</v>
      </c>
      <c r="T849" s="14">
        <f t="shared" si="83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4">
        <f t="shared" si="82"/>
        <v>42078.792048611111</v>
      </c>
      <c r="T850" s="14">
        <f t="shared" si="83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4">
        <f t="shared" si="82"/>
        <v>42051.148888888885</v>
      </c>
      <c r="T851" s="14">
        <f t="shared" si="83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4">
        <f t="shared" si="82"/>
        <v>42452.827743055561</v>
      </c>
      <c r="T852" s="14">
        <f t="shared" si="83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4">
        <f t="shared" si="82"/>
        <v>42522.880243055552</v>
      </c>
      <c r="T853" s="14">
        <f t="shared" si="83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4">
        <f t="shared" si="82"/>
        <v>42656.805497685185</v>
      </c>
      <c r="T854" s="14">
        <f t="shared" si="83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4">
        <f t="shared" si="82"/>
        <v>42021.832280092596</v>
      </c>
      <c r="T855" s="14">
        <f t="shared" si="83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4">
        <f t="shared" si="82"/>
        <v>42702.212337962963</v>
      </c>
      <c r="T856" s="14">
        <f t="shared" si="83"/>
        <v>42732.212337962963</v>
      </c>
    </row>
    <row r="857" spans="1:20" ht="43.2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4">
        <f t="shared" si="82"/>
        <v>42545.125196759262</v>
      </c>
      <c r="T857" s="14">
        <f t="shared" si="83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4">
        <f t="shared" si="82"/>
        <v>42609.311990740738</v>
      </c>
      <c r="T858" s="14">
        <f t="shared" si="83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4">
        <f t="shared" si="82"/>
        <v>42291.581377314811</v>
      </c>
      <c r="T859" s="14">
        <f t="shared" si="83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4">
        <f t="shared" si="82"/>
        <v>42079.745578703703</v>
      </c>
      <c r="T860" s="14">
        <f t="shared" si="83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4">
        <f t="shared" si="82"/>
        <v>42128.820231481484</v>
      </c>
      <c r="T861" s="14">
        <f t="shared" si="83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4">
        <f t="shared" si="82"/>
        <v>41570.482789351852</v>
      </c>
      <c r="T862" s="14">
        <f t="shared" si="83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4">
        <f t="shared" si="82"/>
        <v>42599.965324074074</v>
      </c>
      <c r="T863" s="14">
        <f t="shared" si="83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4">
        <f t="shared" si="82"/>
        <v>41559.5549537037</v>
      </c>
      <c r="T864" s="14">
        <f t="shared" si="83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4">
        <f t="shared" si="82"/>
        <v>40921.117662037039</v>
      </c>
      <c r="T865" s="14">
        <f t="shared" si="83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4">
        <f t="shared" si="82"/>
        <v>41541.106921296298</v>
      </c>
      <c r="T866" s="14">
        <f t="shared" si="83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4">
        <f t="shared" si="82"/>
        <v>41230.77311342593</v>
      </c>
      <c r="T867" s="14">
        <f t="shared" si="83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4">
        <f t="shared" si="82"/>
        <v>42025.637939814813</v>
      </c>
      <c r="T868" s="14">
        <f t="shared" si="83"/>
        <v>42063.631944444445</v>
      </c>
    </row>
    <row r="869" spans="1:20" ht="57.6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4">
        <f t="shared" si="82"/>
        <v>40088.105393518519</v>
      </c>
      <c r="T869" s="14">
        <f t="shared" si="83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4">
        <f t="shared" si="82"/>
        <v>41616.027754629627</v>
      </c>
      <c r="T870" s="14">
        <f t="shared" si="83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4">
        <f t="shared" si="82"/>
        <v>41342.845567129632</v>
      </c>
      <c r="T871" s="14">
        <f t="shared" si="83"/>
        <v>41372.803900462961</v>
      </c>
    </row>
    <row r="872" spans="1:20" ht="57.6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4">
        <f t="shared" si="82"/>
        <v>41488.022256944445</v>
      </c>
      <c r="T872" s="14">
        <f t="shared" si="83"/>
        <v>41518.022256944445</v>
      </c>
    </row>
    <row r="873" spans="1:20" ht="57.6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4">
        <f t="shared" si="82"/>
        <v>41577.561284722222</v>
      </c>
      <c r="T873" s="14">
        <f t="shared" si="83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4">
        <f t="shared" si="82"/>
        <v>40567.825543981482</v>
      </c>
      <c r="T874" s="14">
        <f t="shared" si="83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4">
        <f t="shared" si="82"/>
        <v>41184.167129629634</v>
      </c>
      <c r="T875" s="14">
        <f t="shared" si="83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4">
        <f t="shared" si="82"/>
        <v>41368.583726851852</v>
      </c>
      <c r="T876" s="14">
        <f t="shared" si="83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 s="14">
        <f t="shared" si="82"/>
        <v>42248.723738425921</v>
      </c>
      <c r="T877" s="14">
        <f t="shared" si="83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4">
        <f t="shared" si="82"/>
        <v>41276.496840277774</v>
      </c>
      <c r="T878" s="14">
        <f t="shared" si="83"/>
        <v>41309.496840277774</v>
      </c>
    </row>
    <row r="879" spans="1:20" ht="57.6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4">
        <f t="shared" si="82"/>
        <v>41597.788888888892</v>
      </c>
      <c r="T879" s="14">
        <f t="shared" si="83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4">
        <f t="shared" si="82"/>
        <v>40505.232916666668</v>
      </c>
      <c r="T880" s="14">
        <f t="shared" si="83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4">
        <f t="shared" si="82"/>
        <v>41037.829918981479</v>
      </c>
      <c r="T881" s="14">
        <f t="shared" si="83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14">
        <f t="shared" si="82"/>
        <v>41179.32104166667</v>
      </c>
      <c r="T882" s="14">
        <f t="shared" si="83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4">
        <f t="shared" si="82"/>
        <v>40877.25099537037</v>
      </c>
      <c r="T883" s="14">
        <f t="shared" si="83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4">
        <f t="shared" si="82"/>
        <v>40759.860532407409</v>
      </c>
      <c r="T884" s="14">
        <f t="shared" si="83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14">
        <f t="shared" si="82"/>
        <v>42371.935590277775</v>
      </c>
      <c r="T885" s="14">
        <f t="shared" si="83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4">
        <f t="shared" si="82"/>
        <v>40981.802615740737</v>
      </c>
      <c r="T886" s="14">
        <f t="shared" si="83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4">
        <f t="shared" si="82"/>
        <v>42713.941099537042</v>
      </c>
      <c r="T887" s="14">
        <f t="shared" si="83"/>
        <v>42734.941099537042</v>
      </c>
    </row>
    <row r="888" spans="1:20" ht="57.6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4">
        <f t="shared" si="82"/>
        <v>42603.870520833334</v>
      </c>
      <c r="T888" s="14">
        <f t="shared" si="83"/>
        <v>42628.870520833334</v>
      </c>
    </row>
    <row r="889" spans="1:20" ht="57.6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4">
        <f t="shared" si="82"/>
        <v>41026.958969907406</v>
      </c>
      <c r="T889" s="14">
        <f t="shared" si="83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4">
        <f t="shared" si="82"/>
        <v>40751.753298611111</v>
      </c>
      <c r="T890" s="14">
        <f t="shared" si="83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4">
        <f t="shared" si="82"/>
        <v>41887.784062500003</v>
      </c>
      <c r="T891" s="14">
        <f t="shared" si="83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4">
        <f t="shared" si="82"/>
        <v>41569.698831018519</v>
      </c>
      <c r="T892" s="14">
        <f t="shared" si="83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4">
        <f t="shared" si="82"/>
        <v>41842.031597222223</v>
      </c>
      <c r="T893" s="14">
        <f t="shared" si="83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4">
        <f t="shared" si="82"/>
        <v>40304.20003472222</v>
      </c>
      <c r="T894" s="14">
        <f t="shared" si="83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4">
        <f t="shared" si="82"/>
        <v>42065.897719907407</v>
      </c>
      <c r="T895" s="14">
        <f t="shared" si="83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4">
        <f t="shared" si="82"/>
        <v>42496.981597222228</v>
      </c>
      <c r="T896" s="14">
        <f t="shared" si="83"/>
        <v>42526.981597222228</v>
      </c>
    </row>
    <row r="897" spans="1:20" ht="57.6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4">
        <f t="shared" si="82"/>
        <v>40431.127650462964</v>
      </c>
      <c r="T897" s="14">
        <f t="shared" si="83"/>
        <v>40476.127650462964</v>
      </c>
    </row>
    <row r="898" spans="1:20" ht="57.6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4">
        <f t="shared" si="82"/>
        <v>42218.872986111113</v>
      </c>
      <c r="T898" s="14">
        <f t="shared" si="83"/>
        <v>42244.166666666672</v>
      </c>
    </row>
    <row r="899" spans="1:20" ht="57.6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s="6" t="e">
        <f t="shared" ref="P899:P962" si="85">E899/L899</f>
        <v>#DIV/0!</v>
      </c>
      <c r="Q899" t="str">
        <f t="shared" ref="Q899:Q962" si="86">LEFT(N899,SEARCH("/",N899)-1)</f>
        <v>music</v>
      </c>
      <c r="R899" t="str">
        <f t="shared" ref="R899:R962" si="87">RIGHT(N899,LEN(N899)-SEARCH("/",N899))</f>
        <v>indie rock</v>
      </c>
      <c r="S899" s="14">
        <f t="shared" ref="S899:S962" si="88">(((J899/60)/60)/24)+DATE(1970,1,1)</f>
        <v>41211.688750000001</v>
      </c>
      <c r="T899" s="14">
        <f t="shared" ref="T899:T962" si="89">(((I899/60)/60)/24)+DATE(1970,1,1)</f>
        <v>41241.730416666665</v>
      </c>
    </row>
    <row r="900" spans="1:20" ht="57.6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4">
        <f t="shared" si="88"/>
        <v>40878.758217592593</v>
      </c>
      <c r="T900" s="14">
        <f t="shared" si="8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4">
        <f t="shared" si="88"/>
        <v>40646.099097222221</v>
      </c>
      <c r="T901" s="14">
        <f t="shared" si="8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4">
        <f t="shared" si="88"/>
        <v>42429.84956018519</v>
      </c>
      <c r="T902" s="14">
        <f t="shared" si="8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 s="14">
        <f t="shared" si="88"/>
        <v>40291.81150462963</v>
      </c>
      <c r="T903" s="14">
        <f t="shared" si="8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4">
        <f t="shared" si="88"/>
        <v>41829.965532407405</v>
      </c>
      <c r="T904" s="14">
        <f t="shared" si="8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4">
        <f t="shared" si="88"/>
        <v>41149.796064814815</v>
      </c>
      <c r="T905" s="14">
        <f t="shared" si="8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4">
        <f t="shared" si="88"/>
        <v>42342.080289351856</v>
      </c>
      <c r="T906" s="14">
        <f t="shared" si="8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4">
        <f t="shared" si="88"/>
        <v>40507.239884259259</v>
      </c>
      <c r="T907" s="14">
        <f t="shared" si="8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 s="14">
        <f t="shared" si="88"/>
        <v>41681.189699074072</v>
      </c>
      <c r="T908" s="14">
        <f t="shared" si="89"/>
        <v>41711.148032407407</v>
      </c>
    </row>
    <row r="909" spans="1:20" ht="43.2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 s="14">
        <f t="shared" si="88"/>
        <v>40767.192395833335</v>
      </c>
      <c r="T909" s="14">
        <f t="shared" si="8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 s="14">
        <f t="shared" si="88"/>
        <v>40340.801562499997</v>
      </c>
      <c r="T910" s="14">
        <f t="shared" si="8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4">
        <f t="shared" si="88"/>
        <v>41081.69027777778</v>
      </c>
      <c r="T911" s="14">
        <f t="shared" si="8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4">
        <f t="shared" si="88"/>
        <v>42737.545358796298</v>
      </c>
      <c r="T912" s="14">
        <f t="shared" si="8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 s="14">
        <f t="shared" si="88"/>
        <v>41642.005150462966</v>
      </c>
      <c r="T913" s="14">
        <f t="shared" si="8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4">
        <f t="shared" si="88"/>
        <v>41194.109340277777</v>
      </c>
      <c r="T914" s="14">
        <f t="shared" si="89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4">
        <f t="shared" si="88"/>
        <v>41004.139108796298</v>
      </c>
      <c r="T915" s="14">
        <f t="shared" si="8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 s="14">
        <f t="shared" si="88"/>
        <v>41116.763275462967</v>
      </c>
      <c r="T916" s="14">
        <f t="shared" si="89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4">
        <f t="shared" si="88"/>
        <v>40937.679560185185</v>
      </c>
      <c r="T917" s="14">
        <f t="shared" si="8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 s="14">
        <f t="shared" si="88"/>
        <v>40434.853402777779</v>
      </c>
      <c r="T918" s="14">
        <f t="shared" si="89"/>
        <v>40473.208333333336</v>
      </c>
    </row>
    <row r="919" spans="1:20" ht="57.6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4">
        <f t="shared" si="88"/>
        <v>41802.94363425926</v>
      </c>
      <c r="T919" s="14">
        <f t="shared" si="8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4">
        <f t="shared" si="88"/>
        <v>41944.916215277779</v>
      </c>
      <c r="T920" s="14">
        <f t="shared" si="8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4">
        <f t="shared" si="88"/>
        <v>41227.641724537039</v>
      </c>
      <c r="T921" s="14">
        <f t="shared" si="8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 s="14">
        <f t="shared" si="88"/>
        <v>41562.67155092593</v>
      </c>
      <c r="T922" s="14">
        <f t="shared" si="89"/>
        <v>41592.713217592594</v>
      </c>
    </row>
    <row r="923" spans="1:20" ht="57.6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4">
        <f t="shared" si="88"/>
        <v>40847.171018518515</v>
      </c>
      <c r="T923" s="14">
        <f t="shared" si="8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4">
        <f t="shared" si="88"/>
        <v>41878.530011574076</v>
      </c>
      <c r="T924" s="14">
        <f t="shared" si="8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4">
        <f t="shared" si="88"/>
        <v>41934.959756944445</v>
      </c>
      <c r="T925" s="14">
        <f t="shared" si="89"/>
        <v>41965.001423611116</v>
      </c>
    </row>
    <row r="926" spans="1:20" ht="57.6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4">
        <f t="shared" si="88"/>
        <v>41288.942928240744</v>
      </c>
      <c r="T926" s="14">
        <f t="shared" si="89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4">
        <f t="shared" si="88"/>
        <v>41575.880914351852</v>
      </c>
      <c r="T927" s="14">
        <f t="shared" si="8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 s="14">
        <f t="shared" si="88"/>
        <v>40338.02002314815</v>
      </c>
      <c r="T928" s="14">
        <f t="shared" si="8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 s="14">
        <f t="shared" si="88"/>
        <v>41013.822858796295</v>
      </c>
      <c r="T929" s="14">
        <f t="shared" si="8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4">
        <f t="shared" si="88"/>
        <v>41180.86241898148</v>
      </c>
      <c r="T930" s="14">
        <f t="shared" si="8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 s="14">
        <f t="shared" si="88"/>
        <v>40978.238067129627</v>
      </c>
      <c r="T931" s="14">
        <f t="shared" si="8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4">
        <f t="shared" si="88"/>
        <v>40312.915578703702</v>
      </c>
      <c r="T932" s="14">
        <f t="shared" si="8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4">
        <f t="shared" si="88"/>
        <v>41680.359976851854</v>
      </c>
      <c r="T933" s="14">
        <f t="shared" si="8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4">
        <f t="shared" si="88"/>
        <v>41310.969270833331</v>
      </c>
      <c r="T934" s="14">
        <f t="shared" si="8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4">
        <f t="shared" si="88"/>
        <v>41711.169085648151</v>
      </c>
      <c r="T935" s="14">
        <f t="shared" si="89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4">
        <f t="shared" si="88"/>
        <v>41733.737083333333</v>
      </c>
      <c r="T936" s="14">
        <f t="shared" si="89"/>
        <v>41763.25</v>
      </c>
    </row>
    <row r="937" spans="1:20" ht="57.6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4">
        <f t="shared" si="88"/>
        <v>42368.333668981482</v>
      </c>
      <c r="T937" s="14">
        <f t="shared" si="8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 s="14">
        <f t="shared" si="88"/>
        <v>40883.024178240739</v>
      </c>
      <c r="T938" s="14">
        <f t="shared" si="8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4">
        <f t="shared" si="88"/>
        <v>41551.798113425924</v>
      </c>
      <c r="T939" s="14">
        <f t="shared" si="89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4">
        <f t="shared" si="88"/>
        <v>41124.479722222226</v>
      </c>
      <c r="T940" s="14">
        <f t="shared" si="89"/>
        <v>41154.479722222226</v>
      </c>
    </row>
    <row r="941" spans="1:20" ht="57.6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4">
        <f t="shared" si="88"/>
        <v>41416.763171296298</v>
      </c>
      <c r="T941" s="14">
        <f t="shared" si="8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4">
        <f t="shared" si="88"/>
        <v>42182.008402777778</v>
      </c>
      <c r="T942" s="14">
        <f t="shared" si="8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4">
        <f t="shared" si="88"/>
        <v>42746.096585648149</v>
      </c>
      <c r="T943" s="14">
        <f t="shared" si="8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4">
        <f t="shared" si="88"/>
        <v>42382.843287037031</v>
      </c>
      <c r="T944" s="14">
        <f t="shared" si="89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4">
        <f t="shared" si="88"/>
        <v>42673.66788194445</v>
      </c>
      <c r="T945" s="14">
        <f t="shared" si="8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4">
        <f t="shared" si="88"/>
        <v>42444.583912037036</v>
      </c>
      <c r="T946" s="14">
        <f t="shared" si="8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4">
        <f t="shared" si="88"/>
        <v>42732.872986111113</v>
      </c>
      <c r="T947" s="14">
        <f t="shared" si="8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4">
        <f t="shared" si="88"/>
        <v>42592.750555555554</v>
      </c>
      <c r="T948" s="14">
        <f t="shared" si="89"/>
        <v>42622.750555555554</v>
      </c>
    </row>
    <row r="949" spans="1:20" ht="57.6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4">
        <f t="shared" si="88"/>
        <v>42491.781319444446</v>
      </c>
      <c r="T949" s="14">
        <f t="shared" si="8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4">
        <f t="shared" si="88"/>
        <v>42411.828287037039</v>
      </c>
      <c r="T950" s="14">
        <f t="shared" si="8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4">
        <f t="shared" si="88"/>
        <v>42361.043703703705</v>
      </c>
      <c r="T951" s="14">
        <f t="shared" si="8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4">
        <f t="shared" si="88"/>
        <v>42356.750706018516</v>
      </c>
      <c r="T952" s="14">
        <f t="shared" si="8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4">
        <f t="shared" si="88"/>
        <v>42480.653611111105</v>
      </c>
      <c r="T953" s="14">
        <f t="shared" si="89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4">
        <f t="shared" si="88"/>
        <v>42662.613564814819</v>
      </c>
      <c r="T954" s="14">
        <f t="shared" si="89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4">
        <f t="shared" si="88"/>
        <v>41999.164340277777</v>
      </c>
      <c r="T955" s="14">
        <f t="shared" si="8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4">
        <f t="shared" si="88"/>
        <v>42194.833784722221</v>
      </c>
      <c r="T956" s="14">
        <f t="shared" si="8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4">
        <f t="shared" si="88"/>
        <v>42586.295138888891</v>
      </c>
      <c r="T957" s="14">
        <f t="shared" si="8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4">
        <f t="shared" si="88"/>
        <v>42060.913877314815</v>
      </c>
      <c r="T958" s="14">
        <f t="shared" si="8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4">
        <f t="shared" si="88"/>
        <v>42660.552465277782</v>
      </c>
      <c r="T959" s="14">
        <f t="shared" si="8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4">
        <f t="shared" si="88"/>
        <v>42082.802812499998</v>
      </c>
      <c r="T960" s="14">
        <f t="shared" si="8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4">
        <f t="shared" si="88"/>
        <v>41993.174363425926</v>
      </c>
      <c r="T961" s="14">
        <f t="shared" si="8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4">
        <f t="shared" si="88"/>
        <v>42766.626793981486</v>
      </c>
      <c r="T962" s="14">
        <f t="shared" si="8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 s="6">
        <f t="shared" ref="P963:P1026" si="91">E963/L963</f>
        <v>364.35454545454547</v>
      </c>
      <c r="Q963" t="str">
        <f t="shared" ref="Q963:Q1026" si="92">LEFT(N963,SEARCH("/",N963)-1)</f>
        <v>technology</v>
      </c>
      <c r="R963" t="str">
        <f t="shared" ref="R963:R1026" si="93">RIGHT(N963,LEN(N963)-SEARCH("/",N963))</f>
        <v>wearables</v>
      </c>
      <c r="S963" s="14">
        <f t="shared" ref="S963:S1026" si="94">(((J963/60)/60)/24)+DATE(1970,1,1)</f>
        <v>42740.693692129629</v>
      </c>
      <c r="T963" s="14">
        <f t="shared" ref="T963:T1026" si="95">(((I963/60)/60)/24)+DATE(1970,1,1)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4">
        <f t="shared" si="94"/>
        <v>42373.712418981479</v>
      </c>
      <c r="T964" s="14">
        <f t="shared" si="95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4">
        <f t="shared" si="94"/>
        <v>42625.635636574079</v>
      </c>
      <c r="T965" s="14">
        <f t="shared" si="95"/>
        <v>42660.635636574079</v>
      </c>
    </row>
    <row r="966" spans="1:20" ht="57.6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4">
        <f t="shared" si="94"/>
        <v>42208.628692129627</v>
      </c>
      <c r="T966" s="14">
        <f t="shared" si="95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4">
        <f t="shared" si="94"/>
        <v>42637.016736111109</v>
      </c>
      <c r="T967" s="14">
        <f t="shared" si="95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4">
        <f t="shared" si="94"/>
        <v>42619.635787037041</v>
      </c>
      <c r="T968" s="14">
        <f t="shared" si="95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4">
        <f t="shared" si="94"/>
        <v>42422.254328703704</v>
      </c>
      <c r="T969" s="14">
        <f t="shared" si="95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4">
        <f t="shared" si="94"/>
        <v>41836.847615740742</v>
      </c>
      <c r="T970" s="14">
        <f t="shared" si="95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4">
        <f t="shared" si="94"/>
        <v>42742.30332175926</v>
      </c>
      <c r="T971" s="14">
        <f t="shared" si="95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4">
        <f t="shared" si="94"/>
        <v>42721.220520833333</v>
      </c>
      <c r="T972" s="14">
        <f t="shared" si="95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4">
        <f t="shared" si="94"/>
        <v>42111.709027777775</v>
      </c>
      <c r="T973" s="14">
        <f t="shared" si="95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4">
        <f t="shared" si="94"/>
        <v>41856.865717592591</v>
      </c>
      <c r="T974" s="14">
        <f t="shared" si="95"/>
        <v>41886.290972222225</v>
      </c>
    </row>
    <row r="975" spans="1:20" ht="57.6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4">
        <f t="shared" si="94"/>
        <v>42257.014965277776</v>
      </c>
      <c r="T975" s="14">
        <f t="shared" si="95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4">
        <f t="shared" si="94"/>
        <v>42424.749490740738</v>
      </c>
      <c r="T976" s="14">
        <f t="shared" si="95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4">
        <f t="shared" si="94"/>
        <v>42489.696585648147</v>
      </c>
      <c r="T977" s="14">
        <f t="shared" si="95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4">
        <f t="shared" si="94"/>
        <v>42185.058993055558</v>
      </c>
      <c r="T978" s="14">
        <f t="shared" si="95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4">
        <f t="shared" si="94"/>
        <v>42391.942094907412</v>
      </c>
      <c r="T979" s="14">
        <f t="shared" si="95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4">
        <f t="shared" si="94"/>
        <v>42395.309039351851</v>
      </c>
      <c r="T980" s="14">
        <f t="shared" si="95"/>
        <v>42425.309039351851</v>
      </c>
    </row>
    <row r="981" spans="1:20" ht="57.6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4">
        <f t="shared" si="94"/>
        <v>42506.416990740734</v>
      </c>
      <c r="T981" s="14">
        <f t="shared" si="95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4">
        <f t="shared" si="94"/>
        <v>41928.904189814813</v>
      </c>
      <c r="T982" s="14">
        <f t="shared" si="95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4">
        <f t="shared" si="94"/>
        <v>41830.947013888886</v>
      </c>
      <c r="T983" s="14">
        <f t="shared" si="95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4">
        <f t="shared" si="94"/>
        <v>42615.753310185188</v>
      </c>
      <c r="T984" s="14">
        <f t="shared" si="95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4">
        <f t="shared" si="94"/>
        <v>42574.667650462965</v>
      </c>
      <c r="T985" s="14">
        <f t="shared" si="95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4">
        <f t="shared" si="94"/>
        <v>42061.11583333333</v>
      </c>
      <c r="T986" s="14">
        <f t="shared" si="95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4">
        <f t="shared" si="94"/>
        <v>42339.967708333337</v>
      </c>
      <c r="T987" s="14">
        <f t="shared" si="95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4">
        <f t="shared" si="94"/>
        <v>42324.767361111109</v>
      </c>
      <c r="T988" s="14">
        <f t="shared" si="95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4">
        <f t="shared" si="94"/>
        <v>41773.294560185182</v>
      </c>
      <c r="T989" s="14">
        <f t="shared" si="95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4">
        <f t="shared" si="94"/>
        <v>42614.356770833328</v>
      </c>
      <c r="T990" s="14">
        <f t="shared" si="95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4">
        <f t="shared" si="94"/>
        <v>42611.933969907404</v>
      </c>
      <c r="T991" s="14">
        <f t="shared" si="95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4">
        <f t="shared" si="94"/>
        <v>41855.784305555557</v>
      </c>
      <c r="T992" s="14">
        <f t="shared" si="95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4">
        <f t="shared" si="94"/>
        <v>42538.75680555556</v>
      </c>
      <c r="T993" s="14">
        <f t="shared" si="95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4">
        <f t="shared" si="94"/>
        <v>42437.924988425926</v>
      </c>
      <c r="T994" s="14">
        <f t="shared" si="95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4">
        <f t="shared" si="94"/>
        <v>42652.964907407411</v>
      </c>
      <c r="T995" s="14">
        <f t="shared" si="95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4">
        <f t="shared" si="94"/>
        <v>41921.263078703705</v>
      </c>
      <c r="T996" s="14">
        <f t="shared" si="95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4">
        <f t="shared" si="94"/>
        <v>41947.940740740742</v>
      </c>
      <c r="T997" s="14">
        <f t="shared" si="95"/>
        <v>41972.666666666672</v>
      </c>
    </row>
    <row r="998" spans="1:20" ht="43.2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4">
        <f t="shared" si="94"/>
        <v>41817.866435185184</v>
      </c>
      <c r="T998" s="14">
        <f t="shared" si="95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4">
        <f t="shared" si="94"/>
        <v>41941.10297453704</v>
      </c>
      <c r="T999" s="14">
        <f t="shared" si="95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4">
        <f t="shared" si="94"/>
        <v>42282.168993055559</v>
      </c>
      <c r="T1000" s="14">
        <f t="shared" si="95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4">
        <f t="shared" si="94"/>
        <v>41926.29965277778</v>
      </c>
      <c r="T1001" s="14">
        <f t="shared" si="95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4">
        <f t="shared" si="94"/>
        <v>42749.059722222228</v>
      </c>
      <c r="T1002" s="14">
        <f t="shared" si="95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4">
        <f t="shared" si="94"/>
        <v>42720.720057870371</v>
      </c>
      <c r="T1003" s="14">
        <f t="shared" si="95"/>
        <v>42765.720057870371</v>
      </c>
    </row>
    <row r="1004" spans="1:20" ht="57.6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4">
        <f t="shared" si="94"/>
        <v>42325.684189814812</v>
      </c>
      <c r="T1004" s="14">
        <f t="shared" si="95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4">
        <f t="shared" si="94"/>
        <v>42780.709039351852</v>
      </c>
      <c r="T1005" s="14">
        <f t="shared" si="95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4">
        <f t="shared" si="94"/>
        <v>42388.708645833336</v>
      </c>
      <c r="T1006" s="14">
        <f t="shared" si="95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4">
        <f t="shared" si="94"/>
        <v>42276.624803240738</v>
      </c>
      <c r="T1007" s="14">
        <f t="shared" si="95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4">
        <f t="shared" si="94"/>
        <v>41977.040185185186</v>
      </c>
      <c r="T1008" s="14">
        <f t="shared" si="95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4">
        <f t="shared" si="94"/>
        <v>42676.583599537036</v>
      </c>
      <c r="T1009" s="14">
        <f t="shared" si="95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4">
        <f t="shared" si="94"/>
        <v>42702.809201388889</v>
      </c>
      <c r="T1010" s="14">
        <f t="shared" si="95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4">
        <f t="shared" si="94"/>
        <v>42510.604699074072</v>
      </c>
      <c r="T1011" s="14">
        <f t="shared" si="95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4">
        <f t="shared" si="94"/>
        <v>42561.829421296294</v>
      </c>
      <c r="T1012" s="14">
        <f t="shared" si="95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4">
        <f t="shared" si="94"/>
        <v>41946.898090277777</v>
      </c>
      <c r="T1013" s="14">
        <f t="shared" si="95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4">
        <f t="shared" si="94"/>
        <v>42714.440416666665</v>
      </c>
      <c r="T1014" s="14">
        <f t="shared" si="95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4">
        <f t="shared" si="94"/>
        <v>42339.833981481483</v>
      </c>
      <c r="T1015" s="14">
        <f t="shared" si="95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4">
        <f t="shared" si="94"/>
        <v>41955.002488425926</v>
      </c>
      <c r="T1016" s="14">
        <f t="shared" si="95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4">
        <f t="shared" si="94"/>
        <v>42303.878414351857</v>
      </c>
      <c r="T1017" s="14">
        <f t="shared" si="95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4">
        <f t="shared" si="94"/>
        <v>42422.107129629629</v>
      </c>
      <c r="T1018" s="14">
        <f t="shared" si="95"/>
        <v>42467.065462962957</v>
      </c>
    </row>
    <row r="1019" spans="1:20" ht="57.6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4">
        <f t="shared" si="94"/>
        <v>42289.675173611111</v>
      </c>
      <c r="T1019" s="14">
        <f t="shared" si="95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4">
        <f t="shared" si="94"/>
        <v>42535.492280092592</v>
      </c>
      <c r="T1020" s="14">
        <f t="shared" si="95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4">
        <f t="shared" si="94"/>
        <v>42009.973946759259</v>
      </c>
      <c r="T1021" s="14">
        <f t="shared" si="95"/>
        <v>42039.973946759259</v>
      </c>
    </row>
    <row r="1022" spans="1:20" ht="57.6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4">
        <f t="shared" si="94"/>
        <v>42127.069548611107</v>
      </c>
      <c r="T1022" s="14">
        <f t="shared" si="95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4">
        <f t="shared" si="94"/>
        <v>42271.251979166671</v>
      </c>
      <c r="T1023" s="14">
        <f t="shared" si="95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4">
        <f t="shared" si="94"/>
        <v>42111.646724537044</v>
      </c>
      <c r="T1024" s="14">
        <f t="shared" si="95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4">
        <f t="shared" si="94"/>
        <v>42145.919687500005</v>
      </c>
      <c r="T1025" s="14">
        <f t="shared" si="95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4">
        <f t="shared" si="94"/>
        <v>42370.580590277779</v>
      </c>
      <c r="T1026" s="14">
        <f t="shared" si="95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 s="6">
        <f t="shared" ref="P1027:P1090" si="97">E1027/L1027</f>
        <v>71.848571428571432</v>
      </c>
      <c r="Q1027" t="str">
        <f t="shared" ref="Q1027:Q1090" si="98">LEFT(N1027,SEARCH("/",N1027)-1)</f>
        <v>music</v>
      </c>
      <c r="R1027" t="str">
        <f t="shared" ref="R1027:R1090" si="99">RIGHT(N1027,LEN(N1027)-SEARCH("/",N1027))</f>
        <v>electronic music</v>
      </c>
      <c r="S1027" s="14">
        <f t="shared" ref="S1027:S1090" si="100">(((J1027/60)/60)/24)+DATE(1970,1,1)</f>
        <v>42049.833761574075</v>
      </c>
      <c r="T1027" s="14">
        <f t="shared" ref="T1027:T1090" si="101">(((I1027/60)/60)/24)+DATE(1970,1,1)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4">
        <f t="shared" si="100"/>
        <v>42426.407592592594</v>
      </c>
      <c r="T1028" s="14">
        <f t="shared" si="101"/>
        <v>42460.365925925929</v>
      </c>
    </row>
    <row r="1029" spans="1:20" ht="57.6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4">
        <f t="shared" si="100"/>
        <v>41905.034108796295</v>
      </c>
      <c r="T1029" s="14">
        <f t="shared" si="101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4">
        <f t="shared" si="100"/>
        <v>42755.627372685187</v>
      </c>
      <c r="T1030" s="14">
        <f t="shared" si="101"/>
        <v>42800.833333333328</v>
      </c>
    </row>
    <row r="1031" spans="1:20" ht="43.2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4">
        <f t="shared" si="100"/>
        <v>42044.711886574078</v>
      </c>
      <c r="T1031" s="14">
        <f t="shared" si="101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4">
        <f t="shared" si="100"/>
        <v>42611.483206018514</v>
      </c>
      <c r="T1032" s="14">
        <f t="shared" si="101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4">
        <f t="shared" si="100"/>
        <v>42324.764004629629</v>
      </c>
      <c r="T1033" s="14">
        <f t="shared" si="101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4">
        <f t="shared" si="100"/>
        <v>42514.666956018518</v>
      </c>
      <c r="T1034" s="14">
        <f t="shared" si="101"/>
        <v>42544.666956018518</v>
      </c>
    </row>
    <row r="1035" spans="1:20" ht="57.6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4">
        <f t="shared" si="100"/>
        <v>42688.732407407413</v>
      </c>
      <c r="T1035" s="14">
        <f t="shared" si="101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4">
        <f t="shared" si="100"/>
        <v>42555.166712962964</v>
      </c>
      <c r="T1036" s="14">
        <f t="shared" si="101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4">
        <f t="shared" si="100"/>
        <v>42016.641435185185</v>
      </c>
      <c r="T1037" s="14">
        <f t="shared" si="101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4">
        <f t="shared" si="100"/>
        <v>41249.448958333334</v>
      </c>
      <c r="T1038" s="14">
        <f t="shared" si="101"/>
        <v>41281.333333333336</v>
      </c>
    </row>
    <row r="1039" spans="1:20" ht="57.6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4">
        <f t="shared" si="100"/>
        <v>42119.822476851856</v>
      </c>
      <c r="T1039" s="14">
        <f t="shared" si="101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4">
        <f t="shared" si="100"/>
        <v>42418.231747685189</v>
      </c>
      <c r="T1040" s="14">
        <f t="shared" si="101"/>
        <v>42448.190081018518</v>
      </c>
    </row>
    <row r="1041" spans="1:20" ht="57.6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4">
        <f t="shared" si="100"/>
        <v>42692.109328703707</v>
      </c>
      <c r="T1041" s="14">
        <f t="shared" si="101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4">
        <f t="shared" si="100"/>
        <v>42579.708437499998</v>
      </c>
      <c r="T1042" s="14">
        <f t="shared" si="101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4">
        <f t="shared" si="100"/>
        <v>41831.060092592597</v>
      </c>
      <c r="T1043" s="14">
        <f t="shared" si="101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4">
        <f t="shared" si="100"/>
        <v>41851.696157407408</v>
      </c>
      <c r="T1044" s="14">
        <f t="shared" si="101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4">
        <f t="shared" si="100"/>
        <v>42114.252951388888</v>
      </c>
      <c r="T1045" s="14">
        <f t="shared" si="101"/>
        <v>42144.252951388888</v>
      </c>
    </row>
    <row r="1046" spans="1:20" ht="57.6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4">
        <f t="shared" si="100"/>
        <v>42011.925937499997</v>
      </c>
      <c r="T1046" s="14">
        <f t="shared" si="101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4">
        <f t="shared" si="100"/>
        <v>41844.874421296299</v>
      </c>
      <c r="T1047" s="14">
        <f t="shared" si="101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4">
        <f t="shared" si="100"/>
        <v>42319.851388888885</v>
      </c>
      <c r="T1048" s="14">
        <f t="shared" si="101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4">
        <f t="shared" si="100"/>
        <v>41918.818460648145</v>
      </c>
      <c r="T1049" s="14">
        <f t="shared" si="101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4">
        <f t="shared" si="100"/>
        <v>42598.053113425922</v>
      </c>
      <c r="T1050" s="14">
        <f t="shared" si="101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4">
        <f t="shared" si="100"/>
        <v>42382.431076388893</v>
      </c>
      <c r="T1051" s="14">
        <f t="shared" si="101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4">
        <f t="shared" si="100"/>
        <v>42231.7971875</v>
      </c>
      <c r="T1052" s="14">
        <f t="shared" si="101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4">
        <f t="shared" si="100"/>
        <v>41850.014178240745</v>
      </c>
      <c r="T1053" s="14">
        <f t="shared" si="101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4">
        <f t="shared" si="100"/>
        <v>42483.797395833331</v>
      </c>
      <c r="T1054" s="14">
        <f t="shared" si="101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4">
        <f t="shared" si="100"/>
        <v>42775.172824074078</v>
      </c>
      <c r="T1055" s="14">
        <f t="shared" si="101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4">
        <f t="shared" si="100"/>
        <v>41831.851840277777</v>
      </c>
      <c r="T1056" s="14">
        <f t="shared" si="101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4">
        <f t="shared" si="100"/>
        <v>42406.992418981477</v>
      </c>
      <c r="T1057" s="14">
        <f t="shared" si="101"/>
        <v>42436.992418981477</v>
      </c>
    </row>
    <row r="1058" spans="1:20" ht="57.6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4">
        <f t="shared" si="100"/>
        <v>42058.719641203701</v>
      </c>
      <c r="T1058" s="14">
        <f t="shared" si="101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4">
        <f t="shared" si="100"/>
        <v>42678.871331018512</v>
      </c>
      <c r="T1059" s="14">
        <f t="shared" si="101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4">
        <f t="shared" si="100"/>
        <v>42047.900960648149</v>
      </c>
      <c r="T1060" s="14">
        <f t="shared" si="101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4">
        <f t="shared" si="100"/>
        <v>42046.79</v>
      </c>
      <c r="T1061" s="14">
        <f t="shared" si="101"/>
        <v>42076.748333333337</v>
      </c>
    </row>
    <row r="1062" spans="1:20" ht="57.6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4">
        <f t="shared" si="100"/>
        <v>42079.913113425922</v>
      </c>
      <c r="T1062" s="14">
        <f t="shared" si="101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4">
        <f t="shared" si="100"/>
        <v>42432.276712962965</v>
      </c>
      <c r="T1063" s="14">
        <f t="shared" si="101"/>
        <v>42492.041666666672</v>
      </c>
    </row>
    <row r="1064" spans="1:20" ht="28.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4">
        <f t="shared" si="100"/>
        <v>42556.807187500002</v>
      </c>
      <c r="T1064" s="14">
        <f t="shared" si="101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4">
        <f t="shared" si="100"/>
        <v>42583.030810185184</v>
      </c>
      <c r="T1065" s="14">
        <f t="shared" si="101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4">
        <f t="shared" si="100"/>
        <v>41417.228043981479</v>
      </c>
      <c r="T1066" s="14">
        <f t="shared" si="101"/>
        <v>41462.228043981479</v>
      </c>
    </row>
    <row r="1067" spans="1:20" ht="57.6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4">
        <f t="shared" si="100"/>
        <v>41661.381041666667</v>
      </c>
      <c r="T1067" s="14">
        <f t="shared" si="101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4">
        <f t="shared" si="100"/>
        <v>41445.962754629632</v>
      </c>
      <c r="T1068" s="14">
        <f t="shared" si="101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4">
        <f t="shared" si="100"/>
        <v>41599.855682870373</v>
      </c>
      <c r="T1069" s="14">
        <f t="shared" si="101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4">
        <f t="shared" si="100"/>
        <v>42440.371111111104</v>
      </c>
      <c r="T1070" s="14">
        <f t="shared" si="101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4">
        <f t="shared" si="100"/>
        <v>41572.229849537034</v>
      </c>
      <c r="T1071" s="14">
        <f t="shared" si="101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4">
        <f t="shared" si="100"/>
        <v>41163.011828703704</v>
      </c>
      <c r="T1072" s="14">
        <f t="shared" si="101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4">
        <f t="shared" si="100"/>
        <v>42295.753391203703</v>
      </c>
      <c r="T1073" s="14">
        <f t="shared" si="101"/>
        <v>42325.795057870375</v>
      </c>
    </row>
    <row r="1074" spans="1:20" ht="57.6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4">
        <f t="shared" si="100"/>
        <v>41645.832141203704</v>
      </c>
      <c r="T1074" s="14">
        <f t="shared" si="101"/>
        <v>41675.832141203704</v>
      </c>
    </row>
    <row r="1075" spans="1:20" ht="43.2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4">
        <f t="shared" si="100"/>
        <v>40802.964594907404</v>
      </c>
      <c r="T1075" s="14">
        <f t="shared" si="101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4">
        <f t="shared" si="100"/>
        <v>41613.172974537039</v>
      </c>
      <c r="T1076" s="14">
        <f t="shared" si="101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4">
        <f t="shared" si="100"/>
        <v>41005.904120370367</v>
      </c>
      <c r="T1077" s="14">
        <f t="shared" si="101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4">
        <f t="shared" si="100"/>
        <v>41838.377893518518</v>
      </c>
      <c r="T1078" s="14">
        <f t="shared" si="101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4">
        <f t="shared" si="100"/>
        <v>42353.16679398148</v>
      </c>
      <c r="T1079" s="14">
        <f t="shared" si="101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4">
        <f t="shared" si="100"/>
        <v>40701.195844907408</v>
      </c>
      <c r="T1080" s="14">
        <f t="shared" si="101"/>
        <v>40746.195844907408</v>
      </c>
    </row>
    <row r="1081" spans="1:20" ht="57.6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4">
        <f t="shared" si="100"/>
        <v>42479.566388888896</v>
      </c>
      <c r="T1081" s="14">
        <f t="shared" si="101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4">
        <f t="shared" si="100"/>
        <v>41740.138113425928</v>
      </c>
      <c r="T1082" s="14">
        <f t="shared" si="101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4">
        <f t="shared" si="100"/>
        <v>42002.926990740743</v>
      </c>
      <c r="T1083" s="14">
        <f t="shared" si="101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4">
        <f t="shared" si="100"/>
        <v>41101.906111111115</v>
      </c>
      <c r="T1084" s="14">
        <f t="shared" si="101"/>
        <v>41131.906111111115</v>
      </c>
    </row>
    <row r="1085" spans="1:20" ht="57.6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4">
        <f t="shared" si="100"/>
        <v>41793.659525462965</v>
      </c>
      <c r="T1085" s="14">
        <f t="shared" si="101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4">
        <f t="shared" si="100"/>
        <v>41829.912083333329</v>
      </c>
      <c r="T1086" s="14">
        <f t="shared" si="101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4">
        <f t="shared" si="100"/>
        <v>42413.671006944445</v>
      </c>
      <c r="T1087" s="14">
        <f t="shared" si="101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4">
        <f t="shared" si="100"/>
        <v>41845.866793981484</v>
      </c>
      <c r="T1088" s="14">
        <f t="shared" si="101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4">
        <f t="shared" si="100"/>
        <v>41775.713969907411</v>
      </c>
      <c r="T1089" s="14">
        <f t="shared" si="101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4">
        <f t="shared" si="100"/>
        <v>41723.799386574072</v>
      </c>
      <c r="T1090" s="14">
        <f t="shared" si="101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 s="6">
        <f t="shared" ref="P1091:P1154" si="103">E1091/L1091</f>
        <v>23.959183673469386</v>
      </c>
      <c r="Q1091" t="str">
        <f t="shared" ref="Q1091:Q1154" si="104">LEFT(N1091,SEARCH("/",N1091)-1)</f>
        <v>games</v>
      </c>
      <c r="R1091" t="str">
        <f t="shared" ref="R1091:R1154" si="105">RIGHT(N1091,LEN(N1091)-SEARCH("/",N1091))</f>
        <v>video games</v>
      </c>
      <c r="S1091" s="14">
        <f t="shared" ref="S1091:S1154" si="106">(((J1091/60)/60)/24)+DATE(1970,1,1)</f>
        <v>42151.189525462964</v>
      </c>
      <c r="T1091" s="14">
        <f t="shared" ref="T1091:T1154" si="107">(((I1091/60)/60)/24)+DATE(1970,1,1)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4">
        <f t="shared" si="106"/>
        <v>42123.185798611114</v>
      </c>
      <c r="T1092" s="14">
        <f t="shared" si="107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4">
        <f t="shared" si="106"/>
        <v>42440.820277777777</v>
      </c>
      <c r="T1093" s="14">
        <f t="shared" si="107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4">
        <f t="shared" si="106"/>
        <v>41250.025902777779</v>
      </c>
      <c r="T1094" s="14">
        <f t="shared" si="107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4">
        <f t="shared" si="106"/>
        <v>42396.973807870367</v>
      </c>
      <c r="T1095" s="14">
        <f t="shared" si="107"/>
        <v>42411.973807870367</v>
      </c>
    </row>
    <row r="1096" spans="1:20" ht="57.6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4">
        <f t="shared" si="106"/>
        <v>40795.713344907403</v>
      </c>
      <c r="T1096" s="14">
        <f t="shared" si="107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4">
        <f t="shared" si="106"/>
        <v>41486.537268518521</v>
      </c>
      <c r="T1097" s="14">
        <f t="shared" si="107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4">
        <f t="shared" si="106"/>
        <v>41885.51798611111</v>
      </c>
      <c r="T1098" s="14">
        <f t="shared" si="107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4">
        <f t="shared" si="106"/>
        <v>41660.792557870373</v>
      </c>
      <c r="T1099" s="14">
        <f t="shared" si="107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4">
        <f t="shared" si="106"/>
        <v>41712.762673611112</v>
      </c>
      <c r="T1100" s="14">
        <f t="shared" si="107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4">
        <f t="shared" si="106"/>
        <v>42107.836435185185</v>
      </c>
      <c r="T1101" s="14">
        <f t="shared" si="107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4">
        <f t="shared" si="106"/>
        <v>42384.110775462963</v>
      </c>
      <c r="T1102" s="14">
        <f t="shared" si="107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4">
        <f t="shared" si="106"/>
        <v>42538.77243055556</v>
      </c>
      <c r="T1103" s="14">
        <f t="shared" si="107"/>
        <v>42565.758333333331</v>
      </c>
    </row>
    <row r="1104" spans="1:20" ht="57.6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4">
        <f t="shared" si="106"/>
        <v>41577.045428240745</v>
      </c>
      <c r="T1104" s="14">
        <f t="shared" si="107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4">
        <f t="shared" si="106"/>
        <v>42479.22210648148</v>
      </c>
      <c r="T1105" s="14">
        <f t="shared" si="107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4">
        <f t="shared" si="106"/>
        <v>41771.40996527778</v>
      </c>
      <c r="T1106" s="14">
        <f t="shared" si="107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4">
        <f t="shared" si="106"/>
        <v>41692.135729166665</v>
      </c>
      <c r="T1107" s="14">
        <f t="shared" si="107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4">
        <f t="shared" si="106"/>
        <v>40973.740451388891</v>
      </c>
      <c r="T1108" s="14">
        <f t="shared" si="107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4">
        <f t="shared" si="106"/>
        <v>41813.861388888887</v>
      </c>
      <c r="T1109" s="14">
        <f t="shared" si="107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4">
        <f t="shared" si="106"/>
        <v>40952.636979166666</v>
      </c>
      <c r="T1110" s="14">
        <f t="shared" si="107"/>
        <v>41012.595312500001</v>
      </c>
    </row>
    <row r="1111" spans="1:20" ht="57.6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4">
        <f t="shared" si="106"/>
        <v>42662.752199074079</v>
      </c>
      <c r="T1111" s="14">
        <f t="shared" si="107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4">
        <f t="shared" si="106"/>
        <v>41220.933124999996</v>
      </c>
      <c r="T1112" s="14">
        <f t="shared" si="107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4">
        <f t="shared" si="106"/>
        <v>42347.203587962969</v>
      </c>
      <c r="T1113" s="14">
        <f t="shared" si="107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4">
        <f t="shared" si="106"/>
        <v>41963.759386574078</v>
      </c>
      <c r="T1114" s="14">
        <f t="shared" si="107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4">
        <f t="shared" si="106"/>
        <v>41835.977083333331</v>
      </c>
      <c r="T1115" s="14">
        <f t="shared" si="107"/>
        <v>41865.977083333331</v>
      </c>
    </row>
    <row r="1116" spans="1:20" ht="57.6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4">
        <f t="shared" si="106"/>
        <v>41526.345914351856</v>
      </c>
      <c r="T1116" s="14">
        <f t="shared" si="107"/>
        <v>41556.345914351856</v>
      </c>
    </row>
    <row r="1117" spans="1:20" ht="57.6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4">
        <f t="shared" si="106"/>
        <v>42429.695543981477</v>
      </c>
      <c r="T1117" s="14">
        <f t="shared" si="107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4">
        <f t="shared" si="106"/>
        <v>41009.847314814811</v>
      </c>
      <c r="T1118" s="14">
        <f t="shared" si="107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4">
        <f t="shared" si="106"/>
        <v>42333.598530092597</v>
      </c>
      <c r="T1119" s="14">
        <f t="shared" si="107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4">
        <f t="shared" si="106"/>
        <v>41704.16642361111</v>
      </c>
      <c r="T1120" s="14">
        <f t="shared" si="107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4">
        <f t="shared" si="106"/>
        <v>41722.792407407411</v>
      </c>
      <c r="T1121" s="14">
        <f t="shared" si="107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4">
        <f t="shared" si="106"/>
        <v>40799.872685185182</v>
      </c>
      <c r="T1122" s="14">
        <f t="shared" si="107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4">
        <f t="shared" si="106"/>
        <v>42412.934212962966</v>
      </c>
      <c r="T1123" s="14">
        <f t="shared" si="107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4">
        <f t="shared" si="106"/>
        <v>41410.703993055555</v>
      </c>
      <c r="T1124" s="14">
        <f t="shared" si="107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4">
        <f t="shared" si="106"/>
        <v>41718.5237037037</v>
      </c>
      <c r="T1125" s="14">
        <f t="shared" si="107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4">
        <f t="shared" si="106"/>
        <v>42094.667256944449</v>
      </c>
      <c r="T1126" s="14">
        <f t="shared" si="107"/>
        <v>42124.667256944449</v>
      </c>
    </row>
    <row r="1127" spans="1:20" ht="57.6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4">
        <f t="shared" si="106"/>
        <v>42212.624189814815</v>
      </c>
      <c r="T1127" s="14">
        <f t="shared" si="107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4">
        <f t="shared" si="106"/>
        <v>42535.327476851846</v>
      </c>
      <c r="T1128" s="14">
        <f t="shared" si="107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4">
        <f t="shared" si="106"/>
        <v>41926.854166666664</v>
      </c>
      <c r="T1129" s="14">
        <f t="shared" si="107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4">
        <f t="shared" si="106"/>
        <v>41828.649502314816</v>
      </c>
      <c r="T1130" s="14">
        <f t="shared" si="107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4">
        <f t="shared" si="106"/>
        <v>42496.264965277776</v>
      </c>
      <c r="T1131" s="14">
        <f t="shared" si="107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4">
        <f t="shared" si="106"/>
        <v>41908.996527777781</v>
      </c>
      <c r="T1132" s="14">
        <f t="shared" si="107"/>
        <v>41969.038194444445</v>
      </c>
    </row>
    <row r="1133" spans="1:20" ht="57.6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4">
        <f t="shared" si="106"/>
        <v>42332.908194444448</v>
      </c>
      <c r="T1133" s="14">
        <f t="shared" si="107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4">
        <f t="shared" si="106"/>
        <v>42706.115405092598</v>
      </c>
      <c r="T1134" s="14">
        <f t="shared" si="107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4">
        <f t="shared" si="106"/>
        <v>41821.407187500001</v>
      </c>
      <c r="T1135" s="14">
        <f t="shared" si="107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4">
        <f t="shared" si="106"/>
        <v>41958.285046296296</v>
      </c>
      <c r="T1136" s="14">
        <f t="shared" si="107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4">
        <f t="shared" si="106"/>
        <v>42558.989513888882</v>
      </c>
      <c r="T1137" s="14">
        <f t="shared" si="107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4">
        <f t="shared" si="106"/>
        <v>42327.671631944439</v>
      </c>
      <c r="T1138" s="14">
        <f t="shared" si="107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4">
        <f t="shared" si="106"/>
        <v>42453.819687499999</v>
      </c>
      <c r="T1139" s="14">
        <f t="shared" si="107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4">
        <f t="shared" si="106"/>
        <v>42736.9066087963</v>
      </c>
      <c r="T1140" s="14">
        <f t="shared" si="107"/>
        <v>42756.9066087963</v>
      </c>
    </row>
    <row r="1141" spans="1:20" ht="57.6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4">
        <f t="shared" si="106"/>
        <v>41975.347523148142</v>
      </c>
      <c r="T1141" s="14">
        <f t="shared" si="107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4">
        <f t="shared" si="106"/>
        <v>42192.462048611109</v>
      </c>
      <c r="T1142" s="14">
        <f t="shared" si="107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4">
        <f t="shared" si="106"/>
        <v>42164.699652777781</v>
      </c>
      <c r="T1143" s="14">
        <f t="shared" si="107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4">
        <f t="shared" si="106"/>
        <v>42022.006099537044</v>
      </c>
      <c r="T1144" s="14">
        <f t="shared" si="107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4">
        <f t="shared" si="106"/>
        <v>42325.19358796296</v>
      </c>
      <c r="T1145" s="14">
        <f t="shared" si="107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4">
        <f t="shared" si="106"/>
        <v>42093.181944444441</v>
      </c>
      <c r="T1146" s="14">
        <f t="shared" si="107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4">
        <f t="shared" si="106"/>
        <v>41854.747592592597</v>
      </c>
      <c r="T1147" s="14">
        <f t="shared" si="107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4">
        <f t="shared" si="106"/>
        <v>41723.9533912037</v>
      </c>
      <c r="T1148" s="14">
        <f t="shared" si="107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4">
        <f t="shared" si="106"/>
        <v>41871.972025462965</v>
      </c>
      <c r="T1149" s="14">
        <f t="shared" si="107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4">
        <f t="shared" si="106"/>
        <v>42675.171076388884</v>
      </c>
      <c r="T1150" s="14">
        <f t="shared" si="107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4">
        <f t="shared" si="106"/>
        <v>42507.71025462963</v>
      </c>
      <c r="T1151" s="14">
        <f t="shared" si="107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4">
        <f t="shared" si="106"/>
        <v>42317.954571759255</v>
      </c>
      <c r="T1152" s="14">
        <f t="shared" si="107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4">
        <f t="shared" si="106"/>
        <v>42224.102581018517</v>
      </c>
      <c r="T1153" s="14">
        <f t="shared" si="107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4">
        <f t="shared" si="106"/>
        <v>42109.709629629629</v>
      </c>
      <c r="T1154" s="14">
        <f t="shared" si="107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 s="6">
        <f t="shared" ref="P1155:P1218" si="109">E1155/L1155</f>
        <v>50</v>
      </c>
      <c r="Q1155" t="str">
        <f t="shared" ref="Q1155:Q1218" si="110">LEFT(N1155,SEARCH("/",N1155)-1)</f>
        <v>food</v>
      </c>
      <c r="R1155" t="str">
        <f t="shared" ref="R1155:R1218" si="111">RIGHT(N1155,LEN(N1155)-SEARCH("/",N1155))</f>
        <v>food trucks</v>
      </c>
      <c r="S1155" s="14">
        <f t="shared" ref="S1155:S1218" si="112">(((J1155/60)/60)/24)+DATE(1970,1,1)</f>
        <v>42143.714178240742</v>
      </c>
      <c r="T1155" s="14">
        <f t="shared" ref="T1155:T1218" si="113">(((I1155/60)/60)/24)+DATE(1970,1,1)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4">
        <f t="shared" si="112"/>
        <v>42223.108865740738</v>
      </c>
      <c r="T1156" s="14">
        <f t="shared" si="113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4">
        <f t="shared" si="112"/>
        <v>41835.763981481483</v>
      </c>
      <c r="T1157" s="14">
        <f t="shared" si="113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4">
        <f t="shared" si="112"/>
        <v>42029.07131944444</v>
      </c>
      <c r="T1158" s="14">
        <f t="shared" si="113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4">
        <f t="shared" si="112"/>
        <v>41918.628240740742</v>
      </c>
      <c r="T1159" s="14">
        <f t="shared" si="113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4">
        <f t="shared" si="112"/>
        <v>41952.09175925926</v>
      </c>
      <c r="T1160" s="14">
        <f t="shared" si="113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4">
        <f t="shared" si="112"/>
        <v>42154.726446759261</v>
      </c>
      <c r="T1161" s="14">
        <f t="shared" si="113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4">
        <f t="shared" si="112"/>
        <v>42061.154930555553</v>
      </c>
      <c r="T1162" s="14">
        <f t="shared" si="113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4">
        <f t="shared" si="112"/>
        <v>42122.629502314812</v>
      </c>
      <c r="T1163" s="14">
        <f t="shared" si="113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4">
        <f t="shared" si="112"/>
        <v>41876.683611111112</v>
      </c>
      <c r="T1164" s="14">
        <f t="shared" si="113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4">
        <f t="shared" si="112"/>
        <v>41830.723611111112</v>
      </c>
      <c r="T1165" s="14">
        <f t="shared" si="113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4">
        <f t="shared" si="112"/>
        <v>42509.724328703705</v>
      </c>
      <c r="T1166" s="14">
        <f t="shared" si="113"/>
        <v>42539.724328703705</v>
      </c>
    </row>
    <row r="1167" spans="1:20" ht="57.6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4">
        <f t="shared" si="112"/>
        <v>41792.214467592588</v>
      </c>
      <c r="T1167" s="14">
        <f t="shared" si="113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4">
        <f t="shared" si="112"/>
        <v>42150.485439814816</v>
      </c>
      <c r="T1168" s="14">
        <f t="shared" si="113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4">
        <f t="shared" si="112"/>
        <v>41863.734895833331</v>
      </c>
      <c r="T1169" s="14">
        <f t="shared" si="113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4">
        <f t="shared" si="112"/>
        <v>42605.053993055553</v>
      </c>
      <c r="T1170" s="14">
        <f t="shared" si="113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4">
        <f t="shared" si="112"/>
        <v>42027.353738425925</v>
      </c>
      <c r="T1171" s="14">
        <f t="shared" si="113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4">
        <f t="shared" si="112"/>
        <v>42124.893182870372</v>
      </c>
      <c r="T1172" s="14">
        <f t="shared" si="113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4">
        <f t="shared" si="112"/>
        <v>41938.804710648146</v>
      </c>
      <c r="T1173" s="14">
        <f t="shared" si="113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4">
        <f t="shared" si="112"/>
        <v>41841.682314814818</v>
      </c>
      <c r="T1174" s="14">
        <f t="shared" si="113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4">
        <f t="shared" si="112"/>
        <v>42184.185844907406</v>
      </c>
      <c r="T1175" s="14">
        <f t="shared" si="113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4">
        <f t="shared" si="112"/>
        <v>42468.84174768519</v>
      </c>
      <c r="T1176" s="14">
        <f t="shared" si="113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4">
        <f t="shared" si="112"/>
        <v>42170.728460648148</v>
      </c>
      <c r="T1177" s="14">
        <f t="shared" si="113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4">
        <f t="shared" si="112"/>
        <v>42746.019652777773</v>
      </c>
      <c r="T1178" s="14">
        <f t="shared" si="113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4">
        <f t="shared" si="112"/>
        <v>41897.660833333335</v>
      </c>
      <c r="T1179" s="14">
        <f t="shared" si="113"/>
        <v>41927.660833333335</v>
      </c>
    </row>
    <row r="1180" spans="1:20" ht="57.6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4">
        <f t="shared" si="112"/>
        <v>41837.905694444446</v>
      </c>
      <c r="T1180" s="14">
        <f t="shared" si="113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4">
        <f t="shared" si="112"/>
        <v>42275.720219907409</v>
      </c>
      <c r="T1181" s="14">
        <f t="shared" si="113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4">
        <f t="shared" si="112"/>
        <v>41781.806875000002</v>
      </c>
      <c r="T1182" s="14">
        <f t="shared" si="113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4">
        <f t="shared" si="112"/>
        <v>42034.339363425926</v>
      </c>
      <c r="T1183" s="14">
        <f t="shared" si="113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4">
        <f t="shared" si="112"/>
        <v>42728.827407407407</v>
      </c>
      <c r="T1184" s="14">
        <f t="shared" si="113"/>
        <v>42747.695833333331</v>
      </c>
    </row>
    <row r="1185" spans="1:20" ht="57.6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4">
        <f t="shared" si="112"/>
        <v>42656.86137731481</v>
      </c>
      <c r="T1185" s="14">
        <f t="shared" si="113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4">
        <f t="shared" si="112"/>
        <v>42741.599664351852</v>
      </c>
      <c r="T1186" s="14">
        <f t="shared" si="113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4">
        <f t="shared" si="112"/>
        <v>42130.865150462967</v>
      </c>
      <c r="T1187" s="14">
        <f t="shared" si="113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4">
        <f t="shared" si="112"/>
        <v>42123.86336805555</v>
      </c>
      <c r="T1188" s="14">
        <f t="shared" si="113"/>
        <v>42156.945833333331</v>
      </c>
    </row>
    <row r="1189" spans="1:20" ht="57.6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4">
        <f t="shared" si="112"/>
        <v>42109.894942129627</v>
      </c>
      <c r="T1189" s="14">
        <f t="shared" si="113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4">
        <f t="shared" si="112"/>
        <v>42711.700694444444</v>
      </c>
      <c r="T1190" s="14">
        <f t="shared" si="113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4">
        <f t="shared" si="112"/>
        <v>42529.979108796295</v>
      </c>
      <c r="T1191" s="14">
        <f t="shared" si="113"/>
        <v>42550.979108796295</v>
      </c>
    </row>
    <row r="1192" spans="1:20" ht="43.2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4">
        <f t="shared" si="112"/>
        <v>41852.665798611109</v>
      </c>
      <c r="T1192" s="14">
        <f t="shared" si="113"/>
        <v>41882.665798611109</v>
      </c>
    </row>
    <row r="1193" spans="1:20" ht="57.6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4">
        <f t="shared" si="112"/>
        <v>42419.603703703702</v>
      </c>
      <c r="T1193" s="14">
        <f t="shared" si="113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4">
        <f t="shared" si="112"/>
        <v>42747.506689814814</v>
      </c>
      <c r="T1194" s="14">
        <f t="shared" si="113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4">
        <f t="shared" si="112"/>
        <v>42409.776076388895</v>
      </c>
      <c r="T1195" s="14">
        <f t="shared" si="113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4">
        <f t="shared" si="112"/>
        <v>42072.488182870366</v>
      </c>
      <c r="T1196" s="14">
        <f t="shared" si="113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4">
        <f t="shared" si="112"/>
        <v>42298.34783564815</v>
      </c>
      <c r="T1197" s="14">
        <f t="shared" si="113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4">
        <f t="shared" si="112"/>
        <v>42326.818738425922</v>
      </c>
      <c r="T1198" s="14">
        <f t="shared" si="113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4">
        <f t="shared" si="112"/>
        <v>42503.66474537037</v>
      </c>
      <c r="T1199" s="14">
        <f t="shared" si="113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4">
        <f t="shared" si="112"/>
        <v>42333.619050925925</v>
      </c>
      <c r="T1200" s="14">
        <f t="shared" si="113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4">
        <f t="shared" si="112"/>
        <v>42161.770833333328</v>
      </c>
      <c r="T1201" s="14">
        <f t="shared" si="113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4">
        <f t="shared" si="112"/>
        <v>42089.477500000001</v>
      </c>
      <c r="T1202" s="14">
        <f t="shared" si="113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4">
        <f t="shared" si="112"/>
        <v>42536.60701388889</v>
      </c>
      <c r="T1203" s="14">
        <f t="shared" si="113"/>
        <v>42566.60701388889</v>
      </c>
    </row>
    <row r="1204" spans="1:20" ht="57.6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4">
        <f t="shared" si="112"/>
        <v>42152.288819444439</v>
      </c>
      <c r="T1204" s="14">
        <f t="shared" si="113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4">
        <f t="shared" si="112"/>
        <v>42125.614895833336</v>
      </c>
      <c r="T1205" s="14">
        <f t="shared" si="113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4">
        <f t="shared" si="112"/>
        <v>42297.748067129629</v>
      </c>
      <c r="T1206" s="14">
        <f t="shared" si="113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4">
        <f t="shared" si="112"/>
        <v>42138.506377314814</v>
      </c>
      <c r="T1207" s="14">
        <f t="shared" si="113"/>
        <v>42168.506377314814</v>
      </c>
    </row>
    <row r="1208" spans="1:20" ht="57.6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4">
        <f t="shared" si="112"/>
        <v>42772.776076388895</v>
      </c>
      <c r="T1208" s="14">
        <f t="shared" si="113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4">
        <f t="shared" si="112"/>
        <v>42430.430243055554</v>
      </c>
      <c r="T1209" s="14">
        <f t="shared" si="113"/>
        <v>42460.416666666672</v>
      </c>
    </row>
    <row r="1210" spans="1:20" ht="57.6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4">
        <f t="shared" si="112"/>
        <v>42423.709074074075</v>
      </c>
      <c r="T1210" s="14">
        <f t="shared" si="113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4">
        <f t="shared" si="112"/>
        <v>42761.846122685187</v>
      </c>
      <c r="T1211" s="14">
        <f t="shared" si="113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4">
        <f t="shared" si="112"/>
        <v>42132.941805555558</v>
      </c>
      <c r="T1212" s="14">
        <f t="shared" si="113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4">
        <f t="shared" si="112"/>
        <v>42515.866446759261</v>
      </c>
      <c r="T1213" s="14">
        <f t="shared" si="113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4">
        <f t="shared" si="112"/>
        <v>42318.950173611112</v>
      </c>
      <c r="T1214" s="14">
        <f t="shared" si="113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4">
        <f t="shared" si="112"/>
        <v>42731.755787037036</v>
      </c>
      <c r="T1215" s="14">
        <f t="shared" si="113"/>
        <v>42766.755787037036</v>
      </c>
    </row>
    <row r="1216" spans="1:20" ht="57.6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4">
        <f t="shared" si="112"/>
        <v>42104.840335648143</v>
      </c>
      <c r="T1216" s="14">
        <f t="shared" si="113"/>
        <v>42164.840335648143</v>
      </c>
    </row>
    <row r="1217" spans="1:20" ht="57.6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4">
        <f t="shared" si="112"/>
        <v>41759.923101851848</v>
      </c>
      <c r="T1217" s="14">
        <f t="shared" si="113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4">
        <f t="shared" si="112"/>
        <v>42247.616400462968</v>
      </c>
      <c r="T1218" s="14">
        <f t="shared" si="113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 s="6">
        <f t="shared" ref="P1219:P1282" si="115">E1219/L1219</f>
        <v>148.57377049180329</v>
      </c>
      <c r="Q1219" t="str">
        <f t="shared" ref="Q1219:Q1282" si="116">LEFT(N1219,SEARCH("/",N1219)-1)</f>
        <v>photography</v>
      </c>
      <c r="R1219" t="str">
        <f t="shared" ref="R1219:R1282" si="117">RIGHT(N1219,LEN(N1219)-SEARCH("/",N1219))</f>
        <v>photobooks</v>
      </c>
      <c r="S1219" s="14">
        <f t="shared" ref="S1219:S1282" si="118">(((J1219/60)/60)/24)+DATE(1970,1,1)</f>
        <v>42535.809490740736</v>
      </c>
      <c r="T1219" s="14">
        <f t="shared" ref="T1219:T1282" si="119">(((I1219/60)/60)/24)+DATE(1970,1,1)</f>
        <v>42565.809490740736</v>
      </c>
    </row>
    <row r="1220" spans="1:20" ht="57.6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4">
        <f t="shared" si="118"/>
        <v>42278.662037037036</v>
      </c>
      <c r="T1220" s="14">
        <f t="shared" si="119"/>
        <v>42309.125</v>
      </c>
    </row>
    <row r="1221" spans="1:20" ht="43.2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4">
        <f t="shared" si="118"/>
        <v>42633.461956018517</v>
      </c>
      <c r="T1221" s="14">
        <f t="shared" si="119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4">
        <f t="shared" si="118"/>
        <v>42211.628611111111</v>
      </c>
      <c r="T1222" s="14">
        <f t="shared" si="119"/>
        <v>42241.628611111111</v>
      </c>
    </row>
    <row r="1223" spans="1:20" ht="57.6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4">
        <f t="shared" si="118"/>
        <v>42680.47555555556</v>
      </c>
      <c r="T1223" s="14">
        <f t="shared" si="11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4">
        <f t="shared" si="118"/>
        <v>42430.720451388886</v>
      </c>
      <c r="T1224" s="14">
        <f t="shared" si="11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4">
        <f t="shared" si="118"/>
        <v>42654.177187499998</v>
      </c>
      <c r="T1225" s="14">
        <f t="shared" si="11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4">
        <f t="shared" si="118"/>
        <v>41736.549791666665</v>
      </c>
      <c r="T1226" s="14">
        <f t="shared" si="11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4">
        <f t="shared" si="118"/>
        <v>41509.905995370369</v>
      </c>
      <c r="T1227" s="14">
        <f t="shared" si="11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4">
        <f t="shared" si="118"/>
        <v>41715.874780092592</v>
      </c>
      <c r="T1228" s="14">
        <f t="shared" si="11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4">
        <f t="shared" si="118"/>
        <v>41827.919166666667</v>
      </c>
      <c r="T1229" s="14">
        <f t="shared" si="11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4">
        <f t="shared" si="118"/>
        <v>40754.729259259257</v>
      </c>
      <c r="T1230" s="14">
        <f t="shared" si="11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4">
        <f t="shared" si="118"/>
        <v>40985.459803240738</v>
      </c>
      <c r="T1231" s="14">
        <f t="shared" si="11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4">
        <f t="shared" si="118"/>
        <v>40568.972569444442</v>
      </c>
      <c r="T1232" s="14">
        <f t="shared" si="11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4">
        <f t="shared" si="118"/>
        <v>42193.941759259258</v>
      </c>
      <c r="T1233" s="14">
        <f t="shared" si="11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4">
        <f t="shared" si="118"/>
        <v>41506.848032407412</v>
      </c>
      <c r="T1234" s="14">
        <f t="shared" si="119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4">
        <f t="shared" si="118"/>
        <v>40939.948773148149</v>
      </c>
      <c r="T1235" s="14">
        <f t="shared" si="11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4">
        <f t="shared" si="118"/>
        <v>42007.788680555561</v>
      </c>
      <c r="T1236" s="14">
        <f t="shared" si="119"/>
        <v>42037.788680555561</v>
      </c>
    </row>
    <row r="1237" spans="1:20" ht="57.6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4">
        <f t="shared" si="118"/>
        <v>41583.135405092595</v>
      </c>
      <c r="T1237" s="14">
        <f t="shared" si="119"/>
        <v>41623.135405092595</v>
      </c>
    </row>
    <row r="1238" spans="1:20" ht="28.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4">
        <f t="shared" si="118"/>
        <v>41110.680138888885</v>
      </c>
      <c r="T1238" s="14">
        <f t="shared" si="119"/>
        <v>41118.666666666664</v>
      </c>
    </row>
    <row r="1239" spans="1:20" ht="57.6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4">
        <f t="shared" si="118"/>
        <v>41125.283159722225</v>
      </c>
      <c r="T1239" s="14">
        <f t="shared" si="11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4">
        <f t="shared" si="118"/>
        <v>40731.61037037037</v>
      </c>
      <c r="T1240" s="14">
        <f t="shared" si="11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4">
        <f t="shared" si="118"/>
        <v>40883.962581018517</v>
      </c>
      <c r="T1241" s="14">
        <f t="shared" si="11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4">
        <f t="shared" si="118"/>
        <v>41409.040011574078</v>
      </c>
      <c r="T1242" s="14">
        <f t="shared" si="11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4">
        <f t="shared" si="118"/>
        <v>41923.837731481479</v>
      </c>
      <c r="T1243" s="14">
        <f t="shared" si="11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4">
        <f t="shared" si="118"/>
        <v>40782.165532407409</v>
      </c>
      <c r="T1244" s="14">
        <f t="shared" si="11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4">
        <f t="shared" si="118"/>
        <v>40671.879293981481</v>
      </c>
      <c r="T1245" s="14">
        <f t="shared" si="11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4">
        <f t="shared" si="118"/>
        <v>41355.825497685182</v>
      </c>
      <c r="T1246" s="14">
        <f t="shared" si="11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4">
        <f t="shared" si="118"/>
        <v>41774.599930555552</v>
      </c>
      <c r="T1247" s="14">
        <f t="shared" si="119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4">
        <f t="shared" si="118"/>
        <v>40838.043391203704</v>
      </c>
      <c r="T1248" s="14">
        <f t="shared" si="11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4">
        <f t="shared" si="118"/>
        <v>41370.292303240742</v>
      </c>
      <c r="T1249" s="14">
        <f t="shared" si="11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4">
        <f t="shared" si="118"/>
        <v>41767.656863425924</v>
      </c>
      <c r="T1250" s="14">
        <f t="shared" si="11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4">
        <f t="shared" si="118"/>
        <v>41067.74086805556</v>
      </c>
      <c r="T1251" s="14">
        <f t="shared" si="119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4">
        <f t="shared" si="118"/>
        <v>41843.64271990741</v>
      </c>
      <c r="T1252" s="14">
        <f t="shared" si="11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4">
        <f t="shared" si="118"/>
        <v>40751.814432870371</v>
      </c>
      <c r="T1253" s="14">
        <f t="shared" si="11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4">
        <f t="shared" si="118"/>
        <v>41543.988067129627</v>
      </c>
      <c r="T1254" s="14">
        <f t="shared" si="119"/>
        <v>41571.988067129627</v>
      </c>
    </row>
    <row r="1255" spans="1:20" ht="57.6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4">
        <f t="shared" si="118"/>
        <v>41855.783645833333</v>
      </c>
      <c r="T1255" s="14">
        <f t="shared" si="119"/>
        <v>41885.783645833333</v>
      </c>
    </row>
    <row r="1256" spans="1:20" ht="57.6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4">
        <f t="shared" si="118"/>
        <v>40487.621365740742</v>
      </c>
      <c r="T1256" s="14">
        <f t="shared" si="11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4">
        <f t="shared" si="118"/>
        <v>41579.845509259263</v>
      </c>
      <c r="T1257" s="14">
        <f t="shared" si="119"/>
        <v>41609.887175925927</v>
      </c>
    </row>
    <row r="1258" spans="1:20" ht="57.6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4">
        <f t="shared" si="118"/>
        <v>40921.919340277782</v>
      </c>
      <c r="T1258" s="14">
        <f t="shared" si="119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4">
        <f t="shared" si="118"/>
        <v>40587.085532407407</v>
      </c>
      <c r="T1259" s="14">
        <f t="shared" si="11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4">
        <f t="shared" si="118"/>
        <v>41487.611250000002</v>
      </c>
      <c r="T1260" s="14">
        <f t="shared" si="11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4">
        <f t="shared" si="118"/>
        <v>41766.970648148148</v>
      </c>
      <c r="T1261" s="14">
        <f t="shared" si="11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4">
        <f t="shared" si="118"/>
        <v>41666.842824074076</v>
      </c>
      <c r="T1262" s="14">
        <f t="shared" si="11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4">
        <f t="shared" si="118"/>
        <v>41638.342905092592</v>
      </c>
      <c r="T1263" s="14">
        <f t="shared" si="11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4">
        <f t="shared" si="118"/>
        <v>41656.762638888889</v>
      </c>
      <c r="T1264" s="14">
        <f t="shared" si="11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4">
        <f t="shared" si="118"/>
        <v>41692.084143518521</v>
      </c>
      <c r="T1265" s="14">
        <f t="shared" si="11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4">
        <f t="shared" si="118"/>
        <v>41547.662997685184</v>
      </c>
      <c r="T1266" s="14">
        <f t="shared" si="11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4">
        <f t="shared" si="118"/>
        <v>40465.655266203699</v>
      </c>
      <c r="T1267" s="14">
        <f t="shared" si="119"/>
        <v>40512.655266203699</v>
      </c>
    </row>
    <row r="1268" spans="1:20" ht="43.2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4">
        <f t="shared" si="118"/>
        <v>41620.87667824074</v>
      </c>
      <c r="T1268" s="14">
        <f t="shared" si="11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4">
        <f t="shared" si="118"/>
        <v>41449.585162037038</v>
      </c>
      <c r="T1269" s="14">
        <f t="shared" si="119"/>
        <v>41479.585162037038</v>
      </c>
    </row>
    <row r="1270" spans="1:20" ht="43.2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4">
        <f t="shared" si="118"/>
        <v>41507.845451388886</v>
      </c>
      <c r="T1270" s="14">
        <f t="shared" si="119"/>
        <v>41537.845451388886</v>
      </c>
    </row>
    <row r="1271" spans="1:20" ht="57.6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4">
        <f t="shared" si="118"/>
        <v>42445.823055555549</v>
      </c>
      <c r="T1271" s="14">
        <f t="shared" si="119"/>
        <v>42476</v>
      </c>
    </row>
    <row r="1272" spans="1:20" ht="43.2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4">
        <f t="shared" si="118"/>
        <v>40933.856967592597</v>
      </c>
      <c r="T1272" s="14">
        <f t="shared" si="119"/>
        <v>40993.815300925926</v>
      </c>
    </row>
    <row r="1273" spans="1:20" ht="57.6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4">
        <f t="shared" si="118"/>
        <v>41561.683553240742</v>
      </c>
      <c r="T1273" s="14">
        <f t="shared" si="11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4">
        <f t="shared" si="118"/>
        <v>40274.745127314818</v>
      </c>
      <c r="T1274" s="14">
        <f t="shared" si="11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4">
        <f t="shared" si="118"/>
        <v>41852.730219907404</v>
      </c>
      <c r="T1275" s="14">
        <f t="shared" si="11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4">
        <f t="shared" si="118"/>
        <v>41116.690104166664</v>
      </c>
      <c r="T1276" s="14">
        <f t="shared" si="119"/>
        <v>41151.690104166664</v>
      </c>
    </row>
    <row r="1277" spans="1:20" ht="57.6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4">
        <f t="shared" si="118"/>
        <v>41458.867905092593</v>
      </c>
      <c r="T1277" s="14">
        <f t="shared" si="11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4">
        <f t="shared" si="118"/>
        <v>40007.704247685186</v>
      </c>
      <c r="T1278" s="14">
        <f t="shared" si="119"/>
        <v>40057.166666666664</v>
      </c>
    </row>
    <row r="1279" spans="1:20" ht="57.6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4">
        <f t="shared" si="118"/>
        <v>41121.561886574076</v>
      </c>
      <c r="T1279" s="14">
        <f t="shared" si="11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4">
        <f t="shared" si="118"/>
        <v>41786.555162037039</v>
      </c>
      <c r="T1280" s="14">
        <f t="shared" si="11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4">
        <f t="shared" si="118"/>
        <v>41682.099189814813</v>
      </c>
      <c r="T1281" s="14">
        <f t="shared" si="11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4">
        <f t="shared" si="118"/>
        <v>40513.757569444446</v>
      </c>
      <c r="T1282" s="14">
        <f t="shared" si="119"/>
        <v>40603.757569444446</v>
      </c>
    </row>
    <row r="1283" spans="1:20" ht="57.6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 s="6">
        <f t="shared" ref="P1283:P1346" si="121">E1283/L1283</f>
        <v>104.72972972972973</v>
      </c>
      <c r="Q1283" t="str">
        <f t="shared" ref="Q1283:Q1346" si="122">LEFT(N1283,SEARCH("/",N1283)-1)</f>
        <v>music</v>
      </c>
      <c r="R1283" t="str">
        <f t="shared" ref="R1283:R1346" si="123">RIGHT(N1283,LEN(N1283)-SEARCH("/",N1283))</f>
        <v>rock</v>
      </c>
      <c r="S1283" s="14">
        <f t="shared" ref="S1283:S1346" si="124">(((J1283/60)/60)/24)+DATE(1970,1,1)</f>
        <v>41463.743472222224</v>
      </c>
      <c r="T1283" s="14">
        <f t="shared" ref="T1283:T1346" si="125">(((I1283/60)/60)/24)+DATE(1970,1,1)</f>
        <v>41483.743472222224</v>
      </c>
    </row>
    <row r="1284" spans="1:20" ht="57.6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4">
        <f t="shared" si="124"/>
        <v>41586.475173611114</v>
      </c>
      <c r="T1284" s="14">
        <f t="shared" si="125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4">
        <f t="shared" si="124"/>
        <v>41320.717465277776</v>
      </c>
      <c r="T1285" s="14">
        <f t="shared" si="125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4">
        <f t="shared" si="124"/>
        <v>42712.23474537037</v>
      </c>
      <c r="T1286" s="14">
        <f t="shared" si="125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4">
        <f t="shared" si="124"/>
        <v>42160.583043981482</v>
      </c>
      <c r="T1287" s="14">
        <f t="shared" si="125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4">
        <f t="shared" si="124"/>
        <v>42039.384571759263</v>
      </c>
      <c r="T1288" s="14">
        <f t="shared" si="125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4">
        <f t="shared" si="124"/>
        <v>42107.621018518519</v>
      </c>
      <c r="T1289" s="14">
        <f t="shared" si="125"/>
        <v>42167.621018518519</v>
      </c>
    </row>
    <row r="1290" spans="1:20" ht="57.6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4">
        <f t="shared" si="124"/>
        <v>42561.154664351852</v>
      </c>
      <c r="T1290" s="14">
        <f t="shared" si="125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4">
        <f t="shared" si="124"/>
        <v>42709.134780092587</v>
      </c>
      <c r="T1291" s="14">
        <f t="shared" si="125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4">
        <f t="shared" si="124"/>
        <v>42086.614942129629</v>
      </c>
      <c r="T1292" s="14">
        <f t="shared" si="125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4">
        <f t="shared" si="124"/>
        <v>42064.652673611112</v>
      </c>
      <c r="T1293" s="14">
        <f t="shared" si="125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4">
        <f t="shared" si="124"/>
        <v>42256.764212962968</v>
      </c>
      <c r="T1294" s="14">
        <f t="shared" si="125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4">
        <f t="shared" si="124"/>
        <v>42292.701053240744</v>
      </c>
      <c r="T1295" s="14">
        <f t="shared" si="125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4">
        <f t="shared" si="124"/>
        <v>42278.453668981485</v>
      </c>
      <c r="T1296" s="14">
        <f t="shared" si="125"/>
        <v>42296.458333333328</v>
      </c>
    </row>
    <row r="1297" spans="1:20" ht="57.6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4">
        <f t="shared" si="124"/>
        <v>42184.572881944448</v>
      </c>
      <c r="T1297" s="14">
        <f t="shared" si="125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4">
        <f t="shared" si="124"/>
        <v>42423.050613425927</v>
      </c>
      <c r="T1298" s="14">
        <f t="shared" si="125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4">
        <f t="shared" si="124"/>
        <v>42461.747199074074</v>
      </c>
      <c r="T1299" s="14">
        <f t="shared" si="125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4">
        <f t="shared" si="124"/>
        <v>42458.680925925932</v>
      </c>
      <c r="T1300" s="14">
        <f t="shared" si="125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4">
        <f t="shared" si="124"/>
        <v>42169.814340277779</v>
      </c>
      <c r="T1301" s="14">
        <f t="shared" si="125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4">
        <f t="shared" si="124"/>
        <v>42483.675208333334</v>
      </c>
      <c r="T1302" s="14">
        <f t="shared" si="125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4">
        <f t="shared" si="124"/>
        <v>42195.749745370369</v>
      </c>
      <c r="T1303" s="14">
        <f t="shared" si="125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4">
        <f t="shared" si="124"/>
        <v>42675.057997685188</v>
      </c>
      <c r="T1304" s="14">
        <f t="shared" si="125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4">
        <f t="shared" si="124"/>
        <v>42566.441203703704</v>
      </c>
      <c r="T1305" s="14">
        <f t="shared" si="125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4">
        <f t="shared" si="124"/>
        <v>42747.194502314815</v>
      </c>
      <c r="T1306" s="14">
        <f t="shared" si="125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4">
        <f t="shared" si="124"/>
        <v>42543.665601851855</v>
      </c>
      <c r="T1307" s="14">
        <f t="shared" si="125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4">
        <f t="shared" si="124"/>
        <v>41947.457569444443</v>
      </c>
      <c r="T1308" s="14">
        <f t="shared" si="125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4">
        <f t="shared" si="124"/>
        <v>42387.503229166665</v>
      </c>
      <c r="T1309" s="14">
        <f t="shared" si="125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4">
        <f t="shared" si="124"/>
        <v>42611.613564814819</v>
      </c>
      <c r="T1310" s="14">
        <f t="shared" si="125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4">
        <f t="shared" si="124"/>
        <v>42257.882731481484</v>
      </c>
      <c r="T1311" s="14">
        <f t="shared" si="125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4">
        <f t="shared" si="124"/>
        <v>42556.667245370365</v>
      </c>
      <c r="T1312" s="14">
        <f t="shared" si="125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4">
        <f t="shared" si="124"/>
        <v>42669.802303240736</v>
      </c>
      <c r="T1313" s="14">
        <f t="shared" si="125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4">
        <f t="shared" si="124"/>
        <v>42082.702800925923</v>
      </c>
      <c r="T1314" s="14">
        <f t="shared" si="125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4">
        <f t="shared" si="124"/>
        <v>42402.709652777776</v>
      </c>
      <c r="T1315" s="14">
        <f t="shared" si="125"/>
        <v>42432.709652777776</v>
      </c>
    </row>
    <row r="1316" spans="1:20" ht="57.6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4">
        <f t="shared" si="124"/>
        <v>42604.669675925921</v>
      </c>
      <c r="T1316" s="14">
        <f t="shared" si="125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4">
        <f t="shared" si="124"/>
        <v>42278.498240740737</v>
      </c>
      <c r="T1317" s="14">
        <f t="shared" si="125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4">
        <f t="shared" si="124"/>
        <v>42393.961909722217</v>
      </c>
      <c r="T1318" s="14">
        <f t="shared" si="125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4">
        <f t="shared" si="124"/>
        <v>42520.235486111109</v>
      </c>
      <c r="T1319" s="14">
        <f t="shared" si="125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4">
        <f t="shared" si="124"/>
        <v>41985.043657407412</v>
      </c>
      <c r="T1320" s="14">
        <f t="shared" si="125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4">
        <f t="shared" si="124"/>
        <v>41816.812094907407</v>
      </c>
      <c r="T1321" s="14">
        <f t="shared" si="125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4">
        <f t="shared" si="124"/>
        <v>42705.690347222218</v>
      </c>
      <c r="T1322" s="14">
        <f t="shared" si="125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4">
        <f t="shared" si="124"/>
        <v>42697.74927083333</v>
      </c>
      <c r="T1323" s="14">
        <f t="shared" si="125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4">
        <f t="shared" si="124"/>
        <v>42115.656539351854</v>
      </c>
      <c r="T1324" s="14">
        <f t="shared" si="125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4">
        <f t="shared" si="124"/>
        <v>42451.698449074072</v>
      </c>
      <c r="T1325" s="14">
        <f t="shared" si="125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4">
        <f t="shared" si="124"/>
        <v>42626.633703703701</v>
      </c>
      <c r="T1326" s="14">
        <f t="shared" si="125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4">
        <f t="shared" si="124"/>
        <v>42704.086053240739</v>
      </c>
      <c r="T1327" s="14">
        <f t="shared" si="125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4">
        <f t="shared" si="124"/>
        <v>41974.791990740734</v>
      </c>
      <c r="T1328" s="14">
        <f t="shared" si="125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4">
        <f t="shared" si="124"/>
        <v>42123.678645833337</v>
      </c>
      <c r="T1329" s="14">
        <f t="shared" si="125"/>
        <v>42153.678645833337</v>
      </c>
    </row>
    <row r="1330" spans="1:20" ht="57.6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4">
        <f t="shared" si="124"/>
        <v>42612.642754629633</v>
      </c>
      <c r="T1330" s="14">
        <f t="shared" si="125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4">
        <f t="shared" si="124"/>
        <v>41935.221585648149</v>
      </c>
      <c r="T1331" s="14">
        <f t="shared" si="125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4">
        <f t="shared" si="124"/>
        <v>42522.276724537034</v>
      </c>
      <c r="T1332" s="14">
        <f t="shared" si="125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4">
        <f t="shared" si="124"/>
        <v>42569.50409722222</v>
      </c>
      <c r="T1333" s="14">
        <f t="shared" si="125"/>
        <v>42599.50409722222</v>
      </c>
    </row>
    <row r="1334" spans="1:20" ht="57.6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4">
        <f t="shared" si="124"/>
        <v>42732.060277777782</v>
      </c>
      <c r="T1334" s="14">
        <f t="shared" si="125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4">
        <f t="shared" si="124"/>
        <v>41806.106770833336</v>
      </c>
      <c r="T1335" s="14">
        <f t="shared" si="125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4">
        <f t="shared" si="124"/>
        <v>42410.774155092593</v>
      </c>
      <c r="T1336" s="14">
        <f t="shared" si="125"/>
        <v>42440.774155092593</v>
      </c>
    </row>
    <row r="1337" spans="1:20" ht="57.6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4">
        <f t="shared" si="124"/>
        <v>42313.936365740738</v>
      </c>
      <c r="T1337" s="14">
        <f t="shared" si="125"/>
        <v>42343.936365740738</v>
      </c>
    </row>
    <row r="1338" spans="1:20" ht="57.6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4">
        <f t="shared" si="124"/>
        <v>41955.863750000004</v>
      </c>
      <c r="T1338" s="14">
        <f t="shared" si="125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4">
        <f t="shared" si="124"/>
        <v>42767.577303240745</v>
      </c>
      <c r="T1339" s="14">
        <f t="shared" si="125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4">
        <f t="shared" si="124"/>
        <v>42188.803622685184</v>
      </c>
      <c r="T1340" s="14">
        <f t="shared" si="125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4">
        <f t="shared" si="124"/>
        <v>41936.647164351853</v>
      </c>
      <c r="T1341" s="14">
        <f t="shared" si="125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4">
        <f t="shared" si="124"/>
        <v>41836.595520833333</v>
      </c>
      <c r="T1342" s="14">
        <f t="shared" si="125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4">
        <f t="shared" si="124"/>
        <v>42612.624039351853</v>
      </c>
      <c r="T1343" s="14">
        <f t="shared" si="125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4">
        <f t="shared" si="124"/>
        <v>42172.816423611104</v>
      </c>
      <c r="T1344" s="14">
        <f t="shared" si="125"/>
        <v>42202.816423611104</v>
      </c>
    </row>
    <row r="1345" spans="1:20" ht="57.6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4">
        <f t="shared" si="124"/>
        <v>42542.526423611111</v>
      </c>
      <c r="T1345" s="14">
        <f t="shared" si="125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4">
        <f t="shared" si="124"/>
        <v>42522.789803240739</v>
      </c>
      <c r="T1346" s="14">
        <f t="shared" si="125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 s="6">
        <f t="shared" ref="P1347:P1410" si="127">E1347/L1347</f>
        <v>53.571428571428569</v>
      </c>
      <c r="Q1347" t="str">
        <f t="shared" ref="Q1347:Q1410" si="128">LEFT(N1347,SEARCH("/",N1347)-1)</f>
        <v>publishing</v>
      </c>
      <c r="R1347" t="str">
        <f t="shared" ref="R1347:R1410" si="129">RIGHT(N1347,LEN(N1347)-SEARCH("/",N1347))</f>
        <v>nonfiction</v>
      </c>
      <c r="S1347" s="14">
        <f t="shared" ref="S1347:S1410" si="130">(((J1347/60)/60)/24)+DATE(1970,1,1)</f>
        <v>41799.814340277779</v>
      </c>
      <c r="T1347" s="14">
        <f t="shared" ref="T1347:T1410" si="131">(((I1347/60)/60)/24)+DATE(1970,1,1)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4">
        <f t="shared" si="130"/>
        <v>41422.075821759259</v>
      </c>
      <c r="T1348" s="14">
        <f t="shared" si="131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4">
        <f t="shared" si="130"/>
        <v>42040.638020833328</v>
      </c>
      <c r="T1349" s="14">
        <f t="shared" si="131"/>
        <v>42070.638020833328</v>
      </c>
    </row>
    <row r="1350" spans="1:20" ht="57.6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4">
        <f t="shared" si="130"/>
        <v>41963.506168981476</v>
      </c>
      <c r="T1350" s="14">
        <f t="shared" si="131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4">
        <f t="shared" si="130"/>
        <v>42317.33258101852</v>
      </c>
      <c r="T1351" s="14">
        <f t="shared" si="131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4">
        <f t="shared" si="130"/>
        <v>42334.013124999998</v>
      </c>
      <c r="T1352" s="14">
        <f t="shared" si="131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4">
        <f t="shared" si="130"/>
        <v>42382.74009259259</v>
      </c>
      <c r="T1353" s="14">
        <f t="shared" si="131"/>
        <v>42412.74009259259</v>
      </c>
    </row>
    <row r="1354" spans="1:20" ht="57.6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4">
        <f t="shared" si="130"/>
        <v>42200.578310185185</v>
      </c>
      <c r="T1354" s="14">
        <f t="shared" si="131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4">
        <f t="shared" si="130"/>
        <v>41309.11791666667</v>
      </c>
      <c r="T1355" s="14">
        <f t="shared" si="131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4">
        <f t="shared" si="130"/>
        <v>42502.807627314818</v>
      </c>
      <c r="T1356" s="14">
        <f t="shared" si="131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4">
        <f t="shared" si="130"/>
        <v>41213.254687499997</v>
      </c>
      <c r="T1357" s="14">
        <f t="shared" si="131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4">
        <f t="shared" si="130"/>
        <v>41430.038888888892</v>
      </c>
      <c r="T1358" s="14">
        <f t="shared" si="131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4">
        <f t="shared" si="130"/>
        <v>41304.962233796294</v>
      </c>
      <c r="T1359" s="14">
        <f t="shared" si="131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4">
        <f t="shared" si="130"/>
        <v>40689.570868055554</v>
      </c>
      <c r="T1360" s="14">
        <f t="shared" si="131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4">
        <f t="shared" si="130"/>
        <v>40668.814699074072</v>
      </c>
      <c r="T1361" s="14">
        <f t="shared" si="131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4">
        <f t="shared" si="130"/>
        <v>41095.900694444441</v>
      </c>
      <c r="T1362" s="14">
        <f t="shared" si="131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4">
        <f t="shared" si="130"/>
        <v>41781.717268518521</v>
      </c>
      <c r="T1363" s="14">
        <f t="shared" si="131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4">
        <f t="shared" si="130"/>
        <v>41464.934386574074</v>
      </c>
      <c r="T1364" s="14">
        <f t="shared" si="131"/>
        <v>41524.934386574074</v>
      </c>
    </row>
    <row r="1365" spans="1:20" ht="57.6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4">
        <f t="shared" si="130"/>
        <v>42396.8440625</v>
      </c>
      <c r="T1365" s="14">
        <f t="shared" si="131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4">
        <f t="shared" si="130"/>
        <v>41951.695671296293</v>
      </c>
      <c r="T1366" s="14">
        <f t="shared" si="131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4">
        <f t="shared" si="130"/>
        <v>42049.733240740738</v>
      </c>
      <c r="T1367" s="14">
        <f t="shared" si="131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4">
        <f t="shared" si="130"/>
        <v>41924.996099537035</v>
      </c>
      <c r="T1368" s="14">
        <f t="shared" si="131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4">
        <f t="shared" si="130"/>
        <v>42292.002893518518</v>
      </c>
      <c r="T1369" s="14">
        <f t="shared" si="131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4">
        <f t="shared" si="130"/>
        <v>42146.190902777773</v>
      </c>
      <c r="T1370" s="14">
        <f t="shared" si="131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4">
        <f t="shared" si="130"/>
        <v>41710.594282407408</v>
      </c>
      <c r="T1371" s="14">
        <f t="shared" si="131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4">
        <f t="shared" si="130"/>
        <v>41548.00335648148</v>
      </c>
      <c r="T1372" s="14">
        <f t="shared" si="131"/>
        <v>41563.00335648148</v>
      </c>
    </row>
    <row r="1373" spans="1:20" ht="57.6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4">
        <f t="shared" si="130"/>
        <v>42101.758587962962</v>
      </c>
      <c r="T1373" s="14">
        <f t="shared" si="131"/>
        <v>42131.758587962962</v>
      </c>
    </row>
    <row r="1374" spans="1:20" ht="28.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4">
        <f t="shared" si="130"/>
        <v>41072.739953703705</v>
      </c>
      <c r="T1374" s="14">
        <f t="shared" si="131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4">
        <f t="shared" si="130"/>
        <v>42704.95177083333</v>
      </c>
      <c r="T1375" s="14">
        <f t="shared" si="131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4">
        <f t="shared" si="130"/>
        <v>42424.161898148144</v>
      </c>
      <c r="T1376" s="14">
        <f t="shared" si="131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4">
        <f t="shared" si="130"/>
        <v>42720.066192129627</v>
      </c>
      <c r="T1377" s="14">
        <f t="shared" si="131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4">
        <f t="shared" si="130"/>
        <v>42677.669050925921</v>
      </c>
      <c r="T1378" s="14">
        <f t="shared" si="131"/>
        <v>42707.710717592592</v>
      </c>
    </row>
    <row r="1379" spans="1:20" ht="57.6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4">
        <f t="shared" si="130"/>
        <v>42747.219560185185</v>
      </c>
      <c r="T1379" s="14">
        <f t="shared" si="131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4">
        <f t="shared" si="130"/>
        <v>42568.759374999994</v>
      </c>
      <c r="T1380" s="14">
        <f t="shared" si="131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4">
        <f t="shared" si="130"/>
        <v>42130.491620370376</v>
      </c>
      <c r="T1381" s="14">
        <f t="shared" si="131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4">
        <f t="shared" si="130"/>
        <v>42141.762800925921</v>
      </c>
      <c r="T1382" s="14">
        <f t="shared" si="131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4">
        <f t="shared" si="130"/>
        <v>42703.214409722219</v>
      </c>
      <c r="T1383" s="14">
        <f t="shared" si="131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4">
        <f t="shared" si="130"/>
        <v>41370.800185185188</v>
      </c>
      <c r="T1384" s="14">
        <f t="shared" si="131"/>
        <v>41400.800185185188</v>
      </c>
    </row>
    <row r="1385" spans="1:20" ht="57.6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4">
        <f t="shared" si="130"/>
        <v>42707.074976851851</v>
      </c>
      <c r="T1385" s="14">
        <f t="shared" si="131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4">
        <f t="shared" si="130"/>
        <v>42160.735208333332</v>
      </c>
      <c r="T1386" s="14">
        <f t="shared" si="131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4">
        <f t="shared" si="130"/>
        <v>42433.688900462963</v>
      </c>
      <c r="T1387" s="14">
        <f t="shared" si="131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4">
        <f t="shared" si="130"/>
        <v>42184.646863425922</v>
      </c>
      <c r="T1388" s="14">
        <f t="shared" si="131"/>
        <v>42214.646863425922</v>
      </c>
    </row>
    <row r="1389" spans="1:20" ht="57.6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4">
        <f t="shared" si="130"/>
        <v>42126.92123842593</v>
      </c>
      <c r="T1389" s="14">
        <f t="shared" si="131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4">
        <f t="shared" si="130"/>
        <v>42634.614780092597</v>
      </c>
      <c r="T1390" s="14">
        <f t="shared" si="131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4">
        <f t="shared" si="130"/>
        <v>42565.480983796297</v>
      </c>
      <c r="T1391" s="14">
        <f t="shared" si="131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4">
        <f t="shared" si="130"/>
        <v>42087.803310185183</v>
      </c>
      <c r="T1392" s="14">
        <f t="shared" si="131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4">
        <f t="shared" si="130"/>
        <v>42193.650671296295</v>
      </c>
      <c r="T1393" s="14">
        <f t="shared" si="131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4">
        <f t="shared" si="130"/>
        <v>42401.154930555553</v>
      </c>
      <c r="T1394" s="14">
        <f t="shared" si="131"/>
        <v>42432.154930555553</v>
      </c>
    </row>
    <row r="1395" spans="1:20" ht="28.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4">
        <f t="shared" si="130"/>
        <v>42553.681979166664</v>
      </c>
      <c r="T1395" s="14">
        <f t="shared" si="131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4">
        <f t="shared" si="130"/>
        <v>42752.144976851851</v>
      </c>
      <c r="T1396" s="14">
        <f t="shared" si="131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4">
        <f t="shared" si="130"/>
        <v>42719.90834490741</v>
      </c>
      <c r="T1397" s="14">
        <f t="shared" si="131"/>
        <v>42749.90834490741</v>
      </c>
    </row>
    <row r="1398" spans="1:20" ht="57.6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4">
        <f t="shared" si="130"/>
        <v>42018.99863425926</v>
      </c>
      <c r="T1398" s="14">
        <f t="shared" si="131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4">
        <f t="shared" si="130"/>
        <v>42640.917939814812</v>
      </c>
      <c r="T1399" s="14">
        <f t="shared" si="131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4">
        <f t="shared" si="130"/>
        <v>42526.874236111107</v>
      </c>
      <c r="T1400" s="14">
        <f t="shared" si="131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4">
        <f t="shared" si="130"/>
        <v>41889.004317129627</v>
      </c>
      <c r="T1401" s="14">
        <f t="shared" si="131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4">
        <f t="shared" si="130"/>
        <v>42498.341122685189</v>
      </c>
      <c r="T1402" s="14">
        <f t="shared" si="131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4">
        <f t="shared" si="130"/>
        <v>41399.99622685185</v>
      </c>
      <c r="T1403" s="14">
        <f t="shared" si="131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4">
        <f t="shared" si="130"/>
        <v>42065.053368055553</v>
      </c>
      <c r="T1404" s="14">
        <f t="shared" si="131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4">
        <f t="shared" si="130"/>
        <v>41451.062905092593</v>
      </c>
      <c r="T1405" s="14">
        <f t="shared" si="131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4">
        <f t="shared" si="130"/>
        <v>42032.510243055556</v>
      </c>
      <c r="T1406" s="14">
        <f t="shared" si="131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4">
        <f t="shared" si="130"/>
        <v>41941.680567129632</v>
      </c>
      <c r="T1407" s="14">
        <f t="shared" si="131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4">
        <f t="shared" si="130"/>
        <v>42297.432951388888</v>
      </c>
      <c r="T1408" s="14">
        <f t="shared" si="131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4">
        <f t="shared" si="130"/>
        <v>41838.536782407406</v>
      </c>
      <c r="T1409" s="14">
        <f t="shared" si="131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4">
        <f t="shared" si="130"/>
        <v>42291.872175925921</v>
      </c>
      <c r="T1410" s="14">
        <f t="shared" si="131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s="6" t="e">
        <f t="shared" ref="P1411:P1474" si="133">E1411/L1411</f>
        <v>#DIV/0!</v>
      </c>
      <c r="Q1411" t="str">
        <f t="shared" ref="Q1411:Q1474" si="134">LEFT(N1411,SEARCH("/",N1411)-1)</f>
        <v>publishing</v>
      </c>
      <c r="R1411" t="str">
        <f t="shared" ref="R1411:R1474" si="135">RIGHT(N1411,LEN(N1411)-SEARCH("/",N1411))</f>
        <v>translations</v>
      </c>
      <c r="S1411" s="14">
        <f t="shared" ref="S1411:S1474" si="136">(((J1411/60)/60)/24)+DATE(1970,1,1)</f>
        <v>41945.133506944447</v>
      </c>
      <c r="T1411" s="14">
        <f t="shared" ref="T1411:T1474" si="137">(((I1411/60)/60)/24)+DATE(1970,1,1)</f>
        <v>42005.175173611111</v>
      </c>
    </row>
    <row r="1412" spans="1:20" ht="57.6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4">
        <f t="shared" si="136"/>
        <v>42479.318518518514</v>
      </c>
      <c r="T1412" s="14">
        <f t="shared" si="137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4">
        <f t="shared" si="136"/>
        <v>42013.059027777781</v>
      </c>
      <c r="T1413" s="14">
        <f t="shared" si="137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4">
        <f t="shared" si="136"/>
        <v>41947.063645833332</v>
      </c>
      <c r="T1414" s="14">
        <f t="shared" si="137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4">
        <f t="shared" si="136"/>
        <v>42360.437152777777</v>
      </c>
      <c r="T1415" s="14">
        <f t="shared" si="137"/>
        <v>42420.437152777777</v>
      </c>
    </row>
    <row r="1416" spans="1:20" ht="57.6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4">
        <f t="shared" si="136"/>
        <v>42708.25309027778</v>
      </c>
      <c r="T1416" s="14">
        <f t="shared" si="137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4">
        <f t="shared" si="136"/>
        <v>42192.675821759258</v>
      </c>
      <c r="T1417" s="14">
        <f t="shared" si="137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4">
        <f t="shared" si="136"/>
        <v>42299.926145833335</v>
      </c>
      <c r="T1418" s="14">
        <f t="shared" si="137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4">
        <f t="shared" si="136"/>
        <v>42232.15016203704</v>
      </c>
      <c r="T1419" s="14">
        <f t="shared" si="137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4">
        <f t="shared" si="136"/>
        <v>42395.456412037034</v>
      </c>
      <c r="T1420" s="14">
        <f t="shared" si="137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4">
        <f t="shared" si="136"/>
        <v>42622.456238425926</v>
      </c>
      <c r="T1421" s="14">
        <f t="shared" si="137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4">
        <f t="shared" si="136"/>
        <v>42524.667662037042</v>
      </c>
      <c r="T1422" s="14">
        <f t="shared" si="137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4">
        <f t="shared" si="136"/>
        <v>42013.915613425925</v>
      </c>
      <c r="T1423" s="14">
        <f t="shared" si="137"/>
        <v>42043.915613425925</v>
      </c>
    </row>
    <row r="1424" spans="1:20" ht="57.6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4">
        <f t="shared" si="136"/>
        <v>42604.239629629628</v>
      </c>
      <c r="T1424" s="14">
        <f t="shared" si="137"/>
        <v>42634.239629629628</v>
      </c>
    </row>
    <row r="1425" spans="1:20" ht="57.6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4">
        <f t="shared" si="136"/>
        <v>42340.360312500001</v>
      </c>
      <c r="T1425" s="14">
        <f t="shared" si="137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4">
        <f t="shared" si="136"/>
        <v>42676.717615740738</v>
      </c>
      <c r="T1426" s="14">
        <f t="shared" si="137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4">
        <f t="shared" si="136"/>
        <v>42093.131469907406</v>
      </c>
      <c r="T1427" s="14">
        <f t="shared" si="137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4">
        <f t="shared" si="136"/>
        <v>42180.390277777777</v>
      </c>
      <c r="T1428" s="14">
        <f t="shared" si="137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4">
        <f t="shared" si="136"/>
        <v>42601.851678240739</v>
      </c>
      <c r="T1429" s="14">
        <f t="shared" si="137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4">
        <f t="shared" si="136"/>
        <v>42432.379826388889</v>
      </c>
      <c r="T1430" s="14">
        <f t="shared" si="137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4">
        <f t="shared" si="136"/>
        <v>42074.060671296291</v>
      </c>
      <c r="T1431" s="14">
        <f t="shared" si="137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4">
        <f t="shared" si="136"/>
        <v>41961.813518518517</v>
      </c>
      <c r="T1432" s="14">
        <f t="shared" si="137"/>
        <v>41992.813518518517</v>
      </c>
    </row>
    <row r="1433" spans="1:20" ht="57.6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4">
        <f t="shared" si="136"/>
        <v>42304.210833333331</v>
      </c>
      <c r="T1433" s="14">
        <f t="shared" si="137"/>
        <v>42334.252500000002</v>
      </c>
    </row>
    <row r="1434" spans="1:20" ht="57.6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4">
        <f t="shared" si="136"/>
        <v>42175.780416666668</v>
      </c>
      <c r="T1434" s="14">
        <f t="shared" si="137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4">
        <f t="shared" si="136"/>
        <v>42673.625868055555</v>
      </c>
      <c r="T1435" s="14">
        <f t="shared" si="137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4">
        <f t="shared" si="136"/>
        <v>42142.767106481479</v>
      </c>
      <c r="T1436" s="14">
        <f t="shared" si="137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4">
        <f t="shared" si="136"/>
        <v>42258.780324074076</v>
      </c>
      <c r="T1437" s="14">
        <f t="shared" si="137"/>
        <v>42288.780324074076</v>
      </c>
    </row>
    <row r="1438" spans="1:20" ht="57.6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4">
        <f t="shared" si="136"/>
        <v>42391.35019675926</v>
      </c>
      <c r="T1438" s="14">
        <f t="shared" si="137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4">
        <f t="shared" si="136"/>
        <v>41796.531701388885</v>
      </c>
      <c r="T1439" s="14">
        <f t="shared" si="137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4">
        <f t="shared" si="136"/>
        <v>42457.871516203704</v>
      </c>
      <c r="T1440" s="14">
        <f t="shared" si="137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4">
        <f t="shared" si="136"/>
        <v>42040.829872685179</v>
      </c>
      <c r="T1441" s="14">
        <f t="shared" si="137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4">
        <f t="shared" si="136"/>
        <v>42486.748414351852</v>
      </c>
      <c r="T1442" s="14">
        <f t="shared" si="137"/>
        <v>42516.748414351852</v>
      </c>
    </row>
    <row r="1443" spans="1:20" ht="57.6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4">
        <f t="shared" si="136"/>
        <v>42198.765844907408</v>
      </c>
      <c r="T1443" s="14">
        <f t="shared" si="137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4">
        <f t="shared" si="136"/>
        <v>42485.64534722222</v>
      </c>
      <c r="T1444" s="14">
        <f t="shared" si="137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4">
        <f t="shared" si="136"/>
        <v>42707.926030092596</v>
      </c>
      <c r="T1445" s="14">
        <f t="shared" si="137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4">
        <f t="shared" si="136"/>
        <v>42199.873402777783</v>
      </c>
      <c r="T1446" s="14">
        <f t="shared" si="137"/>
        <v>42259.873402777783</v>
      </c>
    </row>
    <row r="1447" spans="1:20" ht="57.6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4">
        <f t="shared" si="136"/>
        <v>42139.542303240742</v>
      </c>
      <c r="T1447" s="14">
        <f t="shared" si="137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4">
        <f t="shared" si="136"/>
        <v>42461.447662037041</v>
      </c>
      <c r="T1448" s="14">
        <f t="shared" si="137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4">
        <f t="shared" si="136"/>
        <v>42529.730717592596</v>
      </c>
      <c r="T1449" s="14">
        <f t="shared" si="137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4">
        <f t="shared" si="136"/>
        <v>42115.936550925922</v>
      </c>
      <c r="T1450" s="14">
        <f t="shared" si="137"/>
        <v>42146.225694444445</v>
      </c>
    </row>
    <row r="1451" spans="1:20" ht="57.6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4">
        <f t="shared" si="136"/>
        <v>42086.811400462961</v>
      </c>
      <c r="T1451" s="14">
        <f t="shared" si="137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4">
        <f t="shared" si="136"/>
        <v>42390.171261574069</v>
      </c>
      <c r="T1452" s="14">
        <f t="shared" si="137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4">
        <f t="shared" si="136"/>
        <v>41931.959016203706</v>
      </c>
      <c r="T1453" s="14">
        <f t="shared" si="137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4">
        <f t="shared" si="136"/>
        <v>41818.703275462962</v>
      </c>
      <c r="T1454" s="14">
        <f t="shared" si="137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4">
        <f t="shared" si="136"/>
        <v>42795.696145833332</v>
      </c>
      <c r="T1455" s="14">
        <f t="shared" si="137"/>
        <v>42840.654479166667</v>
      </c>
    </row>
    <row r="1456" spans="1:20" ht="57.6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4">
        <f t="shared" si="136"/>
        <v>42463.866666666669</v>
      </c>
      <c r="T1456" s="14">
        <f t="shared" si="137"/>
        <v>42484.915972222225</v>
      </c>
    </row>
    <row r="1457" spans="1:20" ht="57.6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4">
        <f t="shared" si="136"/>
        <v>41832.672685185185</v>
      </c>
      <c r="T1457" s="14">
        <f t="shared" si="137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4">
        <f t="shared" si="136"/>
        <v>42708.668576388889</v>
      </c>
      <c r="T1458" s="14">
        <f t="shared" si="137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4">
        <f t="shared" si="136"/>
        <v>42289.89634259259</v>
      </c>
      <c r="T1459" s="14">
        <f t="shared" si="137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4">
        <f t="shared" si="136"/>
        <v>41831.705555555556</v>
      </c>
      <c r="T1460" s="14">
        <f t="shared" si="137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4">
        <f t="shared" si="136"/>
        <v>42312.204814814817</v>
      </c>
      <c r="T1461" s="14">
        <f t="shared" si="137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4">
        <f t="shared" si="136"/>
        <v>41915.896967592591</v>
      </c>
      <c r="T1462" s="14">
        <f t="shared" si="137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4">
        <f t="shared" si="136"/>
        <v>41899.645300925928</v>
      </c>
      <c r="T1463" s="14">
        <f t="shared" si="137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4">
        <f t="shared" si="136"/>
        <v>41344.662858796299</v>
      </c>
      <c r="T1464" s="14">
        <f t="shared" si="137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4">
        <f t="shared" si="136"/>
        <v>41326.911319444444</v>
      </c>
      <c r="T1465" s="14">
        <f t="shared" si="137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4">
        <f t="shared" si="136"/>
        <v>41291.661550925928</v>
      </c>
      <c r="T1466" s="14">
        <f t="shared" si="137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4">
        <f t="shared" si="136"/>
        <v>40959.734398148146</v>
      </c>
      <c r="T1467" s="14">
        <f t="shared" si="137"/>
        <v>40990.125</v>
      </c>
    </row>
    <row r="1468" spans="1:20" ht="57.6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4">
        <f t="shared" si="136"/>
        <v>42340.172060185185</v>
      </c>
      <c r="T1468" s="14">
        <f t="shared" si="137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4">
        <f t="shared" si="136"/>
        <v>40933.80190972222</v>
      </c>
      <c r="T1469" s="14">
        <f t="shared" si="137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4">
        <f t="shared" si="136"/>
        <v>40646.014456018522</v>
      </c>
      <c r="T1470" s="14">
        <f t="shared" si="137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4">
        <f t="shared" si="136"/>
        <v>41290.598483796297</v>
      </c>
      <c r="T1471" s="14">
        <f t="shared" si="137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4">
        <f t="shared" si="136"/>
        <v>41250.827118055553</v>
      </c>
      <c r="T1472" s="14">
        <f t="shared" si="137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4">
        <f t="shared" si="136"/>
        <v>42073.957569444443</v>
      </c>
      <c r="T1473" s="14">
        <f t="shared" si="137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4">
        <f t="shared" si="136"/>
        <v>41533.542858796296</v>
      </c>
      <c r="T1474" s="14">
        <f t="shared" si="137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 s="6">
        <f t="shared" ref="P1475:P1538" si="139">E1475/L1475</f>
        <v>38.462553191489363</v>
      </c>
      <c r="Q1475" t="str">
        <f t="shared" ref="Q1475:Q1538" si="140">LEFT(N1475,SEARCH("/",N1475)-1)</f>
        <v>publishing</v>
      </c>
      <c r="R1475" t="str">
        <f t="shared" ref="R1475:R1538" si="141">RIGHT(N1475,LEN(N1475)-SEARCH("/",N1475))</f>
        <v>radio &amp; podcasts</v>
      </c>
      <c r="S1475" s="14">
        <f t="shared" ref="S1475:S1538" si="142">(((J1475/60)/60)/24)+DATE(1970,1,1)</f>
        <v>40939.979618055557</v>
      </c>
      <c r="T1475" s="14">
        <f t="shared" ref="T1475:T1538" si="143">(((I1475/60)/60)/24)+DATE(1970,1,1)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4">
        <f t="shared" si="142"/>
        <v>41500.727916666663</v>
      </c>
      <c r="T1476" s="14">
        <f t="shared" si="143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4">
        <f t="shared" si="142"/>
        <v>41960.722951388889</v>
      </c>
      <c r="T1477" s="14">
        <f t="shared" si="143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4">
        <f t="shared" si="142"/>
        <v>40766.041921296295</v>
      </c>
      <c r="T1478" s="14">
        <f t="shared" si="143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4">
        <f t="shared" si="142"/>
        <v>40840.615787037037</v>
      </c>
      <c r="T1479" s="14">
        <f t="shared" si="143"/>
        <v>40900.125</v>
      </c>
    </row>
    <row r="1480" spans="1:20" ht="57.6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4">
        <f t="shared" si="142"/>
        <v>41394.871678240743</v>
      </c>
      <c r="T1480" s="14">
        <f t="shared" si="143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4">
        <f t="shared" si="142"/>
        <v>41754.745243055557</v>
      </c>
      <c r="T1481" s="14">
        <f t="shared" si="143"/>
        <v>41769.165972222225</v>
      </c>
    </row>
    <row r="1482" spans="1:20" ht="57.6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4">
        <f t="shared" si="142"/>
        <v>41464.934016203704</v>
      </c>
      <c r="T1482" s="14">
        <f t="shared" si="143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4">
        <f t="shared" si="142"/>
        <v>41550.922974537039</v>
      </c>
      <c r="T1483" s="14">
        <f t="shared" si="143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4">
        <f t="shared" si="142"/>
        <v>41136.85805555556</v>
      </c>
      <c r="T1484" s="14">
        <f t="shared" si="143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4">
        <f t="shared" si="142"/>
        <v>42548.192997685182</v>
      </c>
      <c r="T1485" s="14">
        <f t="shared" si="143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4">
        <f t="shared" si="142"/>
        <v>41053.200960648144</v>
      </c>
      <c r="T1486" s="14">
        <f t="shared" si="143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4">
        <f t="shared" si="142"/>
        <v>42130.795983796299</v>
      </c>
      <c r="T1487" s="14">
        <f t="shared" si="143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4">
        <f t="shared" si="142"/>
        <v>42032.168530092589</v>
      </c>
      <c r="T1488" s="14">
        <f t="shared" si="143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4">
        <f t="shared" si="142"/>
        <v>42554.917488425926</v>
      </c>
      <c r="T1489" s="14">
        <f t="shared" si="143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4">
        <f t="shared" si="142"/>
        <v>41614.563194444447</v>
      </c>
      <c r="T1490" s="14">
        <f t="shared" si="143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4">
        <f t="shared" si="142"/>
        <v>41198.611712962964</v>
      </c>
      <c r="T1491" s="14">
        <f t="shared" si="143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4">
        <f t="shared" si="142"/>
        <v>41520.561041666668</v>
      </c>
      <c r="T1492" s="14">
        <f t="shared" si="143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4">
        <f t="shared" si="142"/>
        <v>41991.713460648149</v>
      </c>
      <c r="T1493" s="14">
        <f t="shared" si="143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4">
        <f t="shared" si="142"/>
        <v>40682.884791666671</v>
      </c>
      <c r="T1494" s="14">
        <f t="shared" si="143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4">
        <f t="shared" si="142"/>
        <v>41411.866608796299</v>
      </c>
      <c r="T1495" s="14">
        <f t="shared" si="143"/>
        <v>41441.866608796299</v>
      </c>
    </row>
    <row r="1496" spans="1:20" ht="57.6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4">
        <f t="shared" si="142"/>
        <v>42067.722372685181</v>
      </c>
      <c r="T1496" s="14">
        <f t="shared" si="143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4">
        <f t="shared" si="142"/>
        <v>40752.789710648147</v>
      </c>
      <c r="T1497" s="14">
        <f t="shared" si="143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4">
        <f t="shared" si="142"/>
        <v>41838.475219907406</v>
      </c>
      <c r="T1498" s="14">
        <f t="shared" si="143"/>
        <v>41898.475219907406</v>
      </c>
    </row>
    <row r="1499" spans="1:20" ht="57.6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4">
        <f t="shared" si="142"/>
        <v>41444.64261574074</v>
      </c>
      <c r="T1499" s="14">
        <f t="shared" si="143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4">
        <f t="shared" si="142"/>
        <v>41840.983541666668</v>
      </c>
      <c r="T1500" s="14">
        <f t="shared" si="143"/>
        <v>41885.983541666668</v>
      </c>
    </row>
    <row r="1501" spans="1:20" ht="57.6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4">
        <f t="shared" si="142"/>
        <v>42527.007326388892</v>
      </c>
      <c r="T1501" s="14">
        <f t="shared" si="143"/>
        <v>42587.007326388892</v>
      </c>
    </row>
    <row r="1502" spans="1:20" ht="57.6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4">
        <f t="shared" si="142"/>
        <v>41365.904594907406</v>
      </c>
      <c r="T1502" s="14">
        <f t="shared" si="143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4">
        <f t="shared" si="142"/>
        <v>42163.583599537036</v>
      </c>
      <c r="T1503" s="14">
        <f t="shared" si="143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4">
        <f t="shared" si="142"/>
        <v>42426.542592592596</v>
      </c>
      <c r="T1504" s="14">
        <f t="shared" si="143"/>
        <v>42454.916666666672</v>
      </c>
    </row>
    <row r="1505" spans="1:20" ht="57.6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4">
        <f t="shared" si="142"/>
        <v>42606.347233796296</v>
      </c>
      <c r="T1505" s="14">
        <f t="shared" si="143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4">
        <f t="shared" si="142"/>
        <v>41772.657685185186</v>
      </c>
      <c r="T1506" s="14">
        <f t="shared" si="143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4">
        <f t="shared" si="142"/>
        <v>42414.44332175926</v>
      </c>
      <c r="T1507" s="14">
        <f t="shared" si="143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4">
        <f t="shared" si="142"/>
        <v>41814.785925925928</v>
      </c>
      <c r="T1508" s="14">
        <f t="shared" si="143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4">
        <f t="shared" si="142"/>
        <v>40254.450335648151</v>
      </c>
      <c r="T1509" s="14">
        <f t="shared" si="143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4">
        <f t="shared" si="142"/>
        <v>41786.614363425928</v>
      </c>
      <c r="T1510" s="14">
        <f t="shared" si="143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4">
        <f t="shared" si="142"/>
        <v>42751.533391203702</v>
      </c>
      <c r="T1511" s="14">
        <f t="shared" si="143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4">
        <f t="shared" si="142"/>
        <v>41809.385162037033</v>
      </c>
      <c r="T1512" s="14">
        <f t="shared" si="143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4">
        <f t="shared" si="142"/>
        <v>42296.583379629628</v>
      </c>
      <c r="T1513" s="14">
        <f t="shared" si="143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4">
        <f t="shared" si="142"/>
        <v>42741.684479166666</v>
      </c>
      <c r="T1514" s="14">
        <f t="shared" si="143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4">
        <f t="shared" si="142"/>
        <v>41806.637337962966</v>
      </c>
      <c r="T1515" s="14">
        <f t="shared" si="143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4">
        <f t="shared" si="142"/>
        <v>42234.597685185188</v>
      </c>
      <c r="T1516" s="14">
        <f t="shared" si="143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4">
        <f t="shared" si="142"/>
        <v>42415.253437499996</v>
      </c>
      <c r="T1517" s="14">
        <f t="shared" si="143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4">
        <f t="shared" si="142"/>
        <v>42619.466342592597</v>
      </c>
      <c r="T1518" s="14">
        <f t="shared" si="143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4">
        <f t="shared" si="142"/>
        <v>41948.56658564815</v>
      </c>
      <c r="T1519" s="14">
        <f t="shared" si="143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4">
        <f t="shared" si="142"/>
        <v>41760.8200462963</v>
      </c>
      <c r="T1520" s="14">
        <f t="shared" si="143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4">
        <f t="shared" si="142"/>
        <v>41782.741701388892</v>
      </c>
      <c r="T1521" s="14">
        <f t="shared" si="143"/>
        <v>41810.915972222225</v>
      </c>
    </row>
    <row r="1522" spans="1:20" ht="43.2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4">
        <f t="shared" si="142"/>
        <v>41955.857789351852</v>
      </c>
      <c r="T1522" s="14">
        <f t="shared" si="143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4">
        <f t="shared" si="142"/>
        <v>42493.167719907404</v>
      </c>
      <c r="T1523" s="14">
        <f t="shared" si="143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4">
        <f t="shared" si="142"/>
        <v>41899.830312500002</v>
      </c>
      <c r="T1524" s="14">
        <f t="shared" si="143"/>
        <v>41929.830312500002</v>
      </c>
    </row>
    <row r="1525" spans="1:20" ht="57.6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4">
        <f t="shared" si="142"/>
        <v>41964.751342592594</v>
      </c>
      <c r="T1525" s="14">
        <f t="shared" si="143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4">
        <f t="shared" si="142"/>
        <v>42756.501041666663</v>
      </c>
      <c r="T1526" s="14">
        <f t="shared" si="143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4">
        <f t="shared" si="142"/>
        <v>42570.702986111108</v>
      </c>
      <c r="T1527" s="14">
        <f t="shared" si="143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4">
        <f t="shared" si="142"/>
        <v>42339.276006944448</v>
      </c>
      <c r="T1528" s="14">
        <f t="shared" si="143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4">
        <f t="shared" si="142"/>
        <v>42780.600532407407</v>
      </c>
      <c r="T1529" s="14">
        <f t="shared" si="143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4">
        <f t="shared" si="142"/>
        <v>42736.732893518521</v>
      </c>
      <c r="T1530" s="14">
        <f t="shared" si="143"/>
        <v>42767</v>
      </c>
    </row>
    <row r="1531" spans="1:20" ht="43.2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4">
        <f t="shared" si="142"/>
        <v>42052.628703703704</v>
      </c>
      <c r="T1531" s="14">
        <f t="shared" si="143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4">
        <f t="shared" si="142"/>
        <v>42275.767303240747</v>
      </c>
      <c r="T1532" s="14">
        <f t="shared" si="143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4">
        <f t="shared" si="142"/>
        <v>41941.802384259259</v>
      </c>
      <c r="T1533" s="14">
        <f t="shared" si="143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4">
        <f t="shared" si="142"/>
        <v>42391.475289351853</v>
      </c>
      <c r="T1534" s="14">
        <f t="shared" si="143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4">
        <f t="shared" si="142"/>
        <v>42443.00204861111</v>
      </c>
      <c r="T1535" s="14">
        <f t="shared" si="143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4">
        <f t="shared" si="142"/>
        <v>42221.67432870371</v>
      </c>
      <c r="T1536" s="14">
        <f t="shared" si="143"/>
        <v>42251.67432870371</v>
      </c>
    </row>
    <row r="1537" spans="1:20" ht="57.6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4">
        <f t="shared" si="142"/>
        <v>42484.829062500001</v>
      </c>
      <c r="T1537" s="14">
        <f t="shared" si="143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4">
        <f t="shared" si="142"/>
        <v>42213.802199074074</v>
      </c>
      <c r="T1538" s="14">
        <f t="shared" si="143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 s="6">
        <f t="shared" ref="P1539:P1602" si="145">E1539/L1539</f>
        <v>96.375</v>
      </c>
      <c r="Q1539" t="str">
        <f t="shared" ref="Q1539:Q1602" si="146">LEFT(N1539,SEARCH("/",N1539)-1)</f>
        <v>photography</v>
      </c>
      <c r="R1539" t="str">
        <f t="shared" ref="R1539:R1602" si="147">RIGHT(N1539,LEN(N1539)-SEARCH("/",N1539))</f>
        <v>photobooks</v>
      </c>
      <c r="S1539" s="14">
        <f t="shared" ref="S1539:S1602" si="148">(((J1539/60)/60)/24)+DATE(1970,1,1)</f>
        <v>42552.315127314811</v>
      </c>
      <c r="T1539" s="14">
        <f t="shared" ref="T1539:T1602" si="149">(((I1539/60)/60)/24)+DATE(1970,1,1)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4">
        <f t="shared" si="148"/>
        <v>41981.782060185185</v>
      </c>
      <c r="T1540" s="14">
        <f t="shared" si="149"/>
        <v>42026.782060185185</v>
      </c>
    </row>
    <row r="1541" spans="1:20" ht="57.6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4">
        <f t="shared" si="148"/>
        <v>42705.919201388882</v>
      </c>
      <c r="T1541" s="14">
        <f t="shared" si="149"/>
        <v>42738.919201388882</v>
      </c>
    </row>
    <row r="1542" spans="1:20" ht="57.6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4">
        <f t="shared" si="148"/>
        <v>41939.00712962963</v>
      </c>
      <c r="T1542" s="14">
        <f t="shared" si="14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4">
        <f t="shared" si="148"/>
        <v>41974.712245370371</v>
      </c>
      <c r="T1543" s="14">
        <f t="shared" si="149"/>
        <v>42004.712245370371</v>
      </c>
    </row>
    <row r="1544" spans="1:20" ht="57.6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4">
        <f t="shared" si="148"/>
        <v>42170.996527777781</v>
      </c>
      <c r="T1544" s="14">
        <f t="shared" si="14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4">
        <f t="shared" si="148"/>
        <v>41935.509652777779</v>
      </c>
      <c r="T1545" s="14">
        <f t="shared" si="14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4">
        <f t="shared" si="148"/>
        <v>42053.051203703704</v>
      </c>
      <c r="T1546" s="14">
        <f t="shared" si="14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4">
        <f t="shared" si="148"/>
        <v>42031.884652777779</v>
      </c>
      <c r="T1547" s="14">
        <f t="shared" si="149"/>
        <v>42065.886111111111</v>
      </c>
    </row>
    <row r="1548" spans="1:20" ht="57.6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4">
        <f t="shared" si="148"/>
        <v>41839.212951388887</v>
      </c>
      <c r="T1548" s="14">
        <f t="shared" si="14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4">
        <f t="shared" si="148"/>
        <v>42782.426875000005</v>
      </c>
      <c r="T1549" s="14">
        <f t="shared" si="14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4">
        <f t="shared" si="148"/>
        <v>42286.88217592593</v>
      </c>
      <c r="T1550" s="14">
        <f t="shared" si="149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4">
        <f t="shared" si="148"/>
        <v>42281.136099537034</v>
      </c>
      <c r="T1551" s="14">
        <f t="shared" si="14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4">
        <f t="shared" si="148"/>
        <v>42472.449467592596</v>
      </c>
      <c r="T1552" s="14">
        <f t="shared" si="149"/>
        <v>42502.449467592596</v>
      </c>
    </row>
    <row r="1553" spans="1:20" ht="57.6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4">
        <f t="shared" si="148"/>
        <v>42121.824525462958</v>
      </c>
      <c r="T1553" s="14">
        <f t="shared" si="149"/>
        <v>42151.824525462958</v>
      </c>
    </row>
    <row r="1554" spans="1:20" ht="57.6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4">
        <f t="shared" si="148"/>
        <v>41892.688750000001</v>
      </c>
      <c r="T1554" s="14">
        <f t="shared" si="14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4">
        <f t="shared" si="148"/>
        <v>42219.282951388886</v>
      </c>
      <c r="T1555" s="14">
        <f t="shared" si="14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4">
        <f t="shared" si="148"/>
        <v>42188.252199074079</v>
      </c>
      <c r="T1556" s="14">
        <f t="shared" si="14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4">
        <f t="shared" si="148"/>
        <v>42241.613796296297</v>
      </c>
      <c r="T1557" s="14">
        <f t="shared" si="14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4">
        <f t="shared" si="148"/>
        <v>42525.153055555551</v>
      </c>
      <c r="T1558" s="14">
        <f t="shared" si="14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4">
        <f t="shared" si="148"/>
        <v>41871.65315972222</v>
      </c>
      <c r="T1559" s="14">
        <f t="shared" si="14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4">
        <f t="shared" si="148"/>
        <v>42185.397673611107</v>
      </c>
      <c r="T1560" s="14">
        <f t="shared" si="14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4">
        <f t="shared" si="148"/>
        <v>42108.05322916666</v>
      </c>
      <c r="T1561" s="14">
        <f t="shared" si="149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4">
        <f t="shared" si="148"/>
        <v>41936.020752314813</v>
      </c>
      <c r="T1562" s="14">
        <f t="shared" si="149"/>
        <v>41956.062418981484</v>
      </c>
    </row>
    <row r="1563" spans="1:20" ht="57.6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4">
        <f t="shared" si="148"/>
        <v>41555.041701388887</v>
      </c>
      <c r="T1563" s="14">
        <f t="shared" si="149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4">
        <f t="shared" si="148"/>
        <v>40079.566157407404</v>
      </c>
      <c r="T1564" s="14">
        <f t="shared" si="14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4">
        <f t="shared" si="148"/>
        <v>41652.742488425924</v>
      </c>
      <c r="T1565" s="14">
        <f t="shared" si="14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4">
        <f t="shared" si="148"/>
        <v>42121.367002314815</v>
      </c>
      <c r="T1566" s="14">
        <f t="shared" si="14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4">
        <f t="shared" si="148"/>
        <v>40672.729872685188</v>
      </c>
      <c r="T1567" s="14">
        <f t="shared" si="14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4">
        <f t="shared" si="148"/>
        <v>42549.916712962964</v>
      </c>
      <c r="T1568" s="14">
        <f t="shared" si="149"/>
        <v>42578.916666666672</v>
      </c>
    </row>
    <row r="1569" spans="1:20" ht="57.6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4">
        <f t="shared" si="148"/>
        <v>41671.936863425923</v>
      </c>
      <c r="T1569" s="14">
        <f t="shared" si="14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4">
        <f t="shared" si="148"/>
        <v>41962.062326388885</v>
      </c>
      <c r="T1570" s="14">
        <f t="shared" si="14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4">
        <f t="shared" si="148"/>
        <v>41389.679560185185</v>
      </c>
      <c r="T1571" s="14">
        <f t="shared" si="14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4">
        <f t="shared" si="148"/>
        <v>42438.813449074078</v>
      </c>
      <c r="T1572" s="14">
        <f t="shared" si="14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4">
        <f t="shared" si="148"/>
        <v>42144.769479166673</v>
      </c>
      <c r="T1573" s="14">
        <f t="shared" si="149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4">
        <f t="shared" si="148"/>
        <v>42404.033090277779</v>
      </c>
      <c r="T1574" s="14">
        <f t="shared" si="14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4">
        <f t="shared" si="148"/>
        <v>42786.000023148154</v>
      </c>
      <c r="T1575" s="14">
        <f t="shared" si="14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4">
        <f t="shared" si="148"/>
        <v>42017.927418981482</v>
      </c>
      <c r="T1576" s="14">
        <f t="shared" si="149"/>
        <v>42052.927418981482</v>
      </c>
    </row>
    <row r="1577" spans="1:20" ht="57.6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4">
        <f t="shared" si="148"/>
        <v>41799.524259259262</v>
      </c>
      <c r="T1577" s="14">
        <f t="shared" si="149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4">
        <f t="shared" si="148"/>
        <v>42140.879259259258</v>
      </c>
      <c r="T1578" s="14">
        <f t="shared" si="14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4">
        <f t="shared" si="148"/>
        <v>41054.847777777781</v>
      </c>
      <c r="T1579" s="14">
        <f t="shared" si="149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4">
        <f t="shared" si="148"/>
        <v>40399.065868055557</v>
      </c>
      <c r="T1580" s="14">
        <f t="shared" si="14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4">
        <f t="shared" si="148"/>
        <v>41481.996423611112</v>
      </c>
      <c r="T1581" s="14">
        <f t="shared" si="14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4">
        <f t="shared" si="148"/>
        <v>40990.050069444449</v>
      </c>
      <c r="T1582" s="14">
        <f t="shared" si="149"/>
        <v>41050.050069444449</v>
      </c>
    </row>
    <row r="1583" spans="1:20" ht="57.6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4">
        <f t="shared" si="148"/>
        <v>42325.448958333334</v>
      </c>
      <c r="T1583" s="14">
        <f t="shared" si="14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4">
        <f t="shared" si="148"/>
        <v>42246.789965277778</v>
      </c>
      <c r="T1584" s="14">
        <f t="shared" si="14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4">
        <f t="shared" si="148"/>
        <v>41877.904988425929</v>
      </c>
      <c r="T1585" s="14">
        <f t="shared" si="14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4">
        <f t="shared" si="148"/>
        <v>41779.649317129632</v>
      </c>
      <c r="T1586" s="14">
        <f t="shared" si="14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4">
        <f t="shared" si="148"/>
        <v>42707.895462962959</v>
      </c>
      <c r="T1587" s="14">
        <f t="shared" si="14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4">
        <f t="shared" si="148"/>
        <v>42069.104421296302</v>
      </c>
      <c r="T1588" s="14">
        <f t="shared" si="14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4">
        <f t="shared" si="148"/>
        <v>41956.950983796298</v>
      </c>
      <c r="T1589" s="14">
        <f t="shared" si="14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4">
        <f t="shared" si="148"/>
        <v>42005.24998842593</v>
      </c>
      <c r="T1590" s="14">
        <f t="shared" si="14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4">
        <f t="shared" si="148"/>
        <v>42256.984791666662</v>
      </c>
      <c r="T1591" s="14">
        <f t="shared" si="14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4">
        <f t="shared" si="148"/>
        <v>42240.857222222221</v>
      </c>
      <c r="T1592" s="14">
        <f t="shared" si="14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4">
        <f t="shared" si="148"/>
        <v>42433.726168981477</v>
      </c>
      <c r="T1593" s="14">
        <f t="shared" si="14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4">
        <f t="shared" si="148"/>
        <v>42046.072743055556</v>
      </c>
      <c r="T1594" s="14">
        <f t="shared" si="149"/>
        <v>42091.031076388885</v>
      </c>
    </row>
    <row r="1595" spans="1:20" ht="43.2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4">
        <f t="shared" si="148"/>
        <v>42033.845543981486</v>
      </c>
      <c r="T1595" s="14">
        <f t="shared" si="14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4">
        <f t="shared" si="148"/>
        <v>42445.712754629625</v>
      </c>
      <c r="T1596" s="14">
        <f t="shared" si="149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4">
        <f t="shared" si="148"/>
        <v>41780.050092592595</v>
      </c>
      <c r="T1597" s="14">
        <f t="shared" si="149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4">
        <f t="shared" si="148"/>
        <v>41941.430196759262</v>
      </c>
      <c r="T1598" s="14">
        <f t="shared" si="14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4">
        <f t="shared" si="148"/>
        <v>42603.354131944448</v>
      </c>
      <c r="T1599" s="14">
        <f t="shared" si="14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4">
        <f t="shared" si="148"/>
        <v>42151.667337962965</v>
      </c>
      <c r="T1600" s="14">
        <f t="shared" si="14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4">
        <f t="shared" si="148"/>
        <v>42438.53907407407</v>
      </c>
      <c r="T1601" s="14">
        <f t="shared" si="149"/>
        <v>42468.497407407413</v>
      </c>
    </row>
    <row r="1602" spans="1:20" ht="57.6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4">
        <f t="shared" si="148"/>
        <v>41791.057314814818</v>
      </c>
      <c r="T1602" s="14">
        <f t="shared" si="14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 s="6">
        <f t="shared" ref="P1603:P1666" si="151">E1603/L1603</f>
        <v>48.325535714285714</v>
      </c>
      <c r="Q1603" t="str">
        <f t="shared" ref="Q1603:Q1666" si="152">LEFT(N1603,SEARCH("/",N1603)-1)</f>
        <v>music</v>
      </c>
      <c r="R1603" t="str">
        <f t="shared" ref="R1603:R1666" si="153">RIGHT(N1603,LEN(N1603)-SEARCH("/",N1603))</f>
        <v>rock</v>
      </c>
      <c r="S1603" s="14">
        <f t="shared" ref="S1603:S1666" si="154">(((J1603/60)/60)/24)+DATE(1970,1,1)</f>
        <v>40638.092974537038</v>
      </c>
      <c r="T1603" s="14">
        <f t="shared" ref="T1603:T1666" si="155">(((I1603/60)/60)/24)+DATE(1970,1,1)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4">
        <f t="shared" si="154"/>
        <v>40788.297650462962</v>
      </c>
      <c r="T1604" s="14">
        <f t="shared" si="155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4">
        <f t="shared" si="154"/>
        <v>40876.169664351852</v>
      </c>
      <c r="T1605" s="14">
        <f t="shared" si="155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4">
        <f t="shared" si="154"/>
        <v>40945.845312500001</v>
      </c>
      <c r="T1606" s="14">
        <f t="shared" si="155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4">
        <f t="shared" si="154"/>
        <v>40747.012881944444</v>
      </c>
      <c r="T1607" s="14">
        <f t="shared" si="155"/>
        <v>40756.291666666664</v>
      </c>
    </row>
    <row r="1608" spans="1:20" ht="57.6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4">
        <f t="shared" si="154"/>
        <v>40536.111550925925</v>
      </c>
      <c r="T1608" s="14">
        <f t="shared" si="155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4">
        <f t="shared" si="154"/>
        <v>41053.80846064815</v>
      </c>
      <c r="T1609" s="14">
        <f t="shared" si="155"/>
        <v>41074.80846064815</v>
      </c>
    </row>
    <row r="1610" spans="1:20" ht="43.2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4">
        <f t="shared" si="154"/>
        <v>41607.83085648148</v>
      </c>
      <c r="T1610" s="14">
        <f t="shared" si="155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4">
        <f t="shared" si="154"/>
        <v>40796.001261574071</v>
      </c>
      <c r="T1611" s="14">
        <f t="shared" si="155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4">
        <f t="shared" si="154"/>
        <v>41228.924884259257</v>
      </c>
      <c r="T1612" s="14">
        <f t="shared" si="155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4">
        <f t="shared" si="154"/>
        <v>41409.00037037037</v>
      </c>
      <c r="T1613" s="14">
        <f t="shared" si="155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4">
        <f t="shared" si="154"/>
        <v>41246.874814814815</v>
      </c>
      <c r="T1614" s="14">
        <f t="shared" si="155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4">
        <f t="shared" si="154"/>
        <v>41082.069467592592</v>
      </c>
      <c r="T1615" s="14">
        <f t="shared" si="155"/>
        <v>41112.069467592592</v>
      </c>
    </row>
    <row r="1616" spans="1:20" ht="57.6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4">
        <f t="shared" si="154"/>
        <v>41794.981122685182</v>
      </c>
      <c r="T1616" s="14">
        <f t="shared" si="155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4">
        <f t="shared" si="154"/>
        <v>40845.050879629627</v>
      </c>
      <c r="T1617" s="14">
        <f t="shared" si="155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4">
        <f t="shared" si="154"/>
        <v>41194.715520833335</v>
      </c>
      <c r="T1618" s="14">
        <f t="shared" si="155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4">
        <f t="shared" si="154"/>
        <v>41546.664212962962</v>
      </c>
      <c r="T1619" s="14">
        <f t="shared" si="155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4">
        <f t="shared" si="154"/>
        <v>41301.654340277775</v>
      </c>
      <c r="T1620" s="14">
        <f t="shared" si="155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4">
        <f t="shared" si="154"/>
        <v>41876.18618055556</v>
      </c>
      <c r="T1621" s="14">
        <f t="shared" si="155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4">
        <f t="shared" si="154"/>
        <v>41321.339583333334</v>
      </c>
      <c r="T1622" s="14">
        <f t="shared" si="155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4">
        <f t="shared" si="154"/>
        <v>41003.60665509259</v>
      </c>
      <c r="T1623" s="14">
        <f t="shared" si="155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4">
        <f t="shared" si="154"/>
        <v>41950.29483796296</v>
      </c>
      <c r="T1624" s="14">
        <f t="shared" si="155"/>
        <v>41990.332638888889</v>
      </c>
    </row>
    <row r="1625" spans="1:20" ht="57.6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4">
        <f t="shared" si="154"/>
        <v>41453.688530092593</v>
      </c>
      <c r="T1625" s="14">
        <f t="shared" si="155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4">
        <f t="shared" si="154"/>
        <v>41243.367303240739</v>
      </c>
      <c r="T1626" s="14">
        <f t="shared" si="155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4">
        <f t="shared" si="154"/>
        <v>41135.699687500004</v>
      </c>
      <c r="T1627" s="14">
        <f t="shared" si="155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4">
        <f t="shared" si="154"/>
        <v>41579.847997685189</v>
      </c>
      <c r="T1628" s="14">
        <f t="shared" si="155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4">
        <f t="shared" si="154"/>
        <v>41205.707048611112</v>
      </c>
      <c r="T1629" s="14">
        <f t="shared" si="155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14">
        <f t="shared" si="154"/>
        <v>41774.737060185187</v>
      </c>
      <c r="T1630" s="14">
        <f t="shared" si="155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4">
        <f t="shared" si="154"/>
        <v>41645.867280092592</v>
      </c>
      <c r="T1631" s="14">
        <f t="shared" si="155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4">
        <f t="shared" si="154"/>
        <v>40939.837673611109</v>
      </c>
      <c r="T1632" s="14">
        <f t="shared" si="155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4">
        <f t="shared" si="154"/>
        <v>41164.859502314815</v>
      </c>
      <c r="T1633" s="14">
        <f t="shared" si="155"/>
        <v>41194.859502314815</v>
      </c>
    </row>
    <row r="1634" spans="1:20" ht="57.6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4">
        <f t="shared" si="154"/>
        <v>40750.340902777774</v>
      </c>
      <c r="T1634" s="14">
        <f t="shared" si="155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4">
        <f t="shared" si="154"/>
        <v>40896.883750000001</v>
      </c>
      <c r="T1635" s="14">
        <f t="shared" si="155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14">
        <f t="shared" si="154"/>
        <v>40658.189826388887</v>
      </c>
      <c r="T1636" s="14">
        <f t="shared" si="155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4">
        <f t="shared" si="154"/>
        <v>42502.868761574078</v>
      </c>
      <c r="T1637" s="14">
        <f t="shared" si="155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4">
        <f t="shared" si="154"/>
        <v>40663.08666666667</v>
      </c>
      <c r="T1638" s="14">
        <f t="shared" si="155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4">
        <f t="shared" si="154"/>
        <v>40122.751620370371</v>
      </c>
      <c r="T1639" s="14">
        <f t="shared" si="155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4">
        <f t="shared" si="154"/>
        <v>41288.68712962963</v>
      </c>
      <c r="T1640" s="14">
        <f t="shared" si="155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4">
        <f t="shared" si="154"/>
        <v>40941.652372685188</v>
      </c>
      <c r="T1641" s="14">
        <f t="shared" si="155"/>
        <v>40971.652372685188</v>
      </c>
    </row>
    <row r="1642" spans="1:20" ht="57.6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4">
        <f t="shared" si="154"/>
        <v>40379.23096064815</v>
      </c>
      <c r="T1642" s="14">
        <f t="shared" si="155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4">
        <f t="shared" si="154"/>
        <v>41962.596574074079</v>
      </c>
      <c r="T1643" s="14">
        <f t="shared" si="155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4">
        <f t="shared" si="154"/>
        <v>40688.024618055555</v>
      </c>
      <c r="T1644" s="14">
        <f t="shared" si="155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4">
        <f t="shared" si="154"/>
        <v>41146.824212962965</v>
      </c>
      <c r="T1645" s="14">
        <f t="shared" si="155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4">
        <f t="shared" si="154"/>
        <v>41175.05972222222</v>
      </c>
      <c r="T1646" s="14">
        <f t="shared" si="155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4">
        <f t="shared" si="154"/>
        <v>41521.617361111108</v>
      </c>
      <c r="T1647" s="14">
        <f t="shared" si="155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4">
        <f t="shared" si="154"/>
        <v>41833.450266203705</v>
      </c>
      <c r="T1648" s="14">
        <f t="shared" si="155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4">
        <f t="shared" si="154"/>
        <v>41039.409456018519</v>
      </c>
      <c r="T1649" s="14">
        <f t="shared" si="155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4">
        <f t="shared" si="154"/>
        <v>40592.704652777778</v>
      </c>
      <c r="T1650" s="14">
        <f t="shared" si="155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4">
        <f t="shared" si="154"/>
        <v>41737.684664351851</v>
      </c>
      <c r="T1651" s="14">
        <f t="shared" si="155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4">
        <f t="shared" si="154"/>
        <v>41526.435613425929</v>
      </c>
      <c r="T1652" s="14">
        <f t="shared" si="155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4">
        <f t="shared" si="154"/>
        <v>40625.900694444441</v>
      </c>
      <c r="T1653" s="14">
        <f t="shared" si="155"/>
        <v>40659.290972222225</v>
      </c>
    </row>
    <row r="1654" spans="1:20" ht="57.6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4">
        <f t="shared" si="154"/>
        <v>41572.492974537039</v>
      </c>
      <c r="T1654" s="14">
        <f t="shared" si="155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4">
        <f t="shared" si="154"/>
        <v>40626.834444444445</v>
      </c>
      <c r="T1655" s="14">
        <f t="shared" si="155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4">
        <f t="shared" si="154"/>
        <v>40987.890740740739</v>
      </c>
      <c r="T1656" s="14">
        <f t="shared" si="155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4">
        <f t="shared" si="154"/>
        <v>40974.791898148149</v>
      </c>
      <c r="T1657" s="14">
        <f t="shared" si="155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4">
        <f t="shared" si="154"/>
        <v>41226.928842592592</v>
      </c>
      <c r="T1658" s="14">
        <f t="shared" si="155"/>
        <v>41256.928842592592</v>
      </c>
    </row>
    <row r="1659" spans="1:20" ht="57.6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4">
        <f t="shared" si="154"/>
        <v>41023.782037037039</v>
      </c>
      <c r="T1659" s="14">
        <f t="shared" si="155"/>
        <v>41053.782037037039</v>
      </c>
    </row>
    <row r="1660" spans="1:20" ht="57.6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4">
        <f t="shared" si="154"/>
        <v>41223.22184027778</v>
      </c>
      <c r="T1660" s="14">
        <f t="shared" si="155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4">
        <f t="shared" si="154"/>
        <v>41596.913437499999</v>
      </c>
      <c r="T1661" s="14">
        <f t="shared" si="155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4">
        <f t="shared" si="154"/>
        <v>42459.693865740745</v>
      </c>
      <c r="T1662" s="14">
        <f t="shared" si="155"/>
        <v>42490.915972222225</v>
      </c>
    </row>
    <row r="1663" spans="1:20" ht="72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4">
        <f t="shared" si="154"/>
        <v>42343.998043981483</v>
      </c>
      <c r="T1663" s="14">
        <f t="shared" si="155"/>
        <v>42386.875</v>
      </c>
    </row>
    <row r="1664" spans="1:20" ht="57.6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4">
        <f t="shared" si="154"/>
        <v>40848.198333333334</v>
      </c>
      <c r="T1664" s="14">
        <f t="shared" si="155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4">
        <f t="shared" si="154"/>
        <v>42006.02207175926</v>
      </c>
      <c r="T1665" s="14">
        <f t="shared" si="155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4">
        <f t="shared" si="154"/>
        <v>40939.761782407404</v>
      </c>
      <c r="T1666" s="14">
        <f t="shared" si="155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 s="6">
        <f t="shared" ref="P1667:P1730" si="157">E1667/L1667</f>
        <v>44.956989247311824</v>
      </c>
      <c r="Q1667" t="str">
        <f t="shared" ref="Q1667:Q1730" si="158">LEFT(N1667,SEARCH("/",N1667)-1)</f>
        <v>music</v>
      </c>
      <c r="R1667" t="str">
        <f t="shared" ref="R1667:R1730" si="159">RIGHT(N1667,LEN(N1667)-SEARCH("/",N1667))</f>
        <v>pop</v>
      </c>
      <c r="S1667" s="14">
        <f t="shared" ref="S1667:S1730" si="160">(((J1667/60)/60)/24)+DATE(1970,1,1)</f>
        <v>40564.649456018517</v>
      </c>
      <c r="T1667" s="14">
        <f t="shared" ref="T1667:T1730" si="161">(((I1667/60)/60)/24)+DATE(1970,1,1)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4">
        <f t="shared" si="160"/>
        <v>41331.253159722226</v>
      </c>
      <c r="T1668" s="14">
        <f t="shared" si="161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4">
        <f t="shared" si="160"/>
        <v>41682.0705787037</v>
      </c>
      <c r="T1669" s="14">
        <f t="shared" si="161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4">
        <f t="shared" si="160"/>
        <v>40845.14975694444</v>
      </c>
      <c r="T1670" s="14">
        <f t="shared" si="161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4">
        <f t="shared" si="160"/>
        <v>42461.885138888887</v>
      </c>
      <c r="T1671" s="14">
        <f t="shared" si="161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4">
        <f t="shared" si="160"/>
        <v>40313.930543981485</v>
      </c>
      <c r="T1672" s="14">
        <f t="shared" si="161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4">
        <f t="shared" si="160"/>
        <v>42553.54414351852</v>
      </c>
      <c r="T1673" s="14">
        <f t="shared" si="161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4">
        <f t="shared" si="160"/>
        <v>41034.656597222223</v>
      </c>
      <c r="T1674" s="14">
        <f t="shared" si="161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4">
        <f t="shared" si="160"/>
        <v>42039.878379629634</v>
      </c>
      <c r="T1675" s="14">
        <f t="shared" si="161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4">
        <f t="shared" si="160"/>
        <v>42569.605393518519</v>
      </c>
      <c r="T1676" s="14">
        <f t="shared" si="161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4">
        <f t="shared" si="160"/>
        <v>40802.733101851853</v>
      </c>
      <c r="T1677" s="14">
        <f t="shared" si="161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4">
        <f t="shared" si="160"/>
        <v>40973.72623842593</v>
      </c>
      <c r="T1678" s="14">
        <f t="shared" si="161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4">
        <f t="shared" si="160"/>
        <v>42416.407129629632</v>
      </c>
      <c r="T1679" s="14">
        <f t="shared" si="161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4">
        <f t="shared" si="160"/>
        <v>41662.854988425926</v>
      </c>
      <c r="T1680" s="14">
        <f t="shared" si="161"/>
        <v>41676.854988425926</v>
      </c>
    </row>
    <row r="1681" spans="1:20" ht="72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4">
        <f t="shared" si="160"/>
        <v>40723.068807870368</v>
      </c>
      <c r="T1681" s="14">
        <f t="shared" si="161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4">
        <f t="shared" si="160"/>
        <v>41802.757719907408</v>
      </c>
      <c r="T1682" s="14">
        <f t="shared" si="161"/>
        <v>41832.757719907408</v>
      </c>
    </row>
    <row r="1683" spans="1:20" ht="57.6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4">
        <f t="shared" si="160"/>
        <v>42774.121342592596</v>
      </c>
      <c r="T1683" s="14">
        <f t="shared" si="161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4">
        <f t="shared" si="160"/>
        <v>42779.21365740741</v>
      </c>
      <c r="T1684" s="14">
        <f t="shared" si="161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4">
        <f t="shared" si="160"/>
        <v>42808.781689814816</v>
      </c>
      <c r="T1685" s="14">
        <f t="shared" si="161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4">
        <f t="shared" si="160"/>
        <v>42783.815289351856</v>
      </c>
      <c r="T1686" s="14">
        <f t="shared" si="161"/>
        <v>42811.773622685185</v>
      </c>
    </row>
    <row r="1687" spans="1:20" ht="57.6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4">
        <f t="shared" si="160"/>
        <v>42788.2502662037</v>
      </c>
      <c r="T1687" s="14">
        <f t="shared" si="161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4">
        <f t="shared" si="160"/>
        <v>42792.843969907408</v>
      </c>
      <c r="T1688" s="14">
        <f t="shared" si="161"/>
        <v>42852.802303240736</v>
      </c>
    </row>
    <row r="1689" spans="1:20" ht="57.6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4">
        <f t="shared" si="160"/>
        <v>42802.046817129631</v>
      </c>
      <c r="T1689" s="14">
        <f t="shared" si="161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4">
        <f t="shared" si="160"/>
        <v>42804.534652777773</v>
      </c>
      <c r="T1690" s="14">
        <f t="shared" si="161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4">
        <f t="shared" si="160"/>
        <v>42780.942476851851</v>
      </c>
      <c r="T1691" s="14">
        <f t="shared" si="161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4">
        <f t="shared" si="160"/>
        <v>42801.43104166667</v>
      </c>
      <c r="T1692" s="14">
        <f t="shared" si="161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4">
        <f t="shared" si="160"/>
        <v>42795.701481481476</v>
      </c>
      <c r="T1693" s="14">
        <f t="shared" si="161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4">
        <f t="shared" si="160"/>
        <v>42788.151238425926</v>
      </c>
      <c r="T1694" s="14">
        <f t="shared" si="161"/>
        <v>42820.999305555553</v>
      </c>
    </row>
    <row r="1695" spans="1:20" ht="57.6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4">
        <f t="shared" si="160"/>
        <v>42803.920277777783</v>
      </c>
      <c r="T1695" s="14">
        <f t="shared" si="161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4">
        <f t="shared" si="160"/>
        <v>42791.669837962967</v>
      </c>
      <c r="T1696" s="14">
        <f t="shared" si="161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4">
        <f t="shared" si="160"/>
        <v>42801.031412037039</v>
      </c>
      <c r="T1697" s="14">
        <f t="shared" si="161"/>
        <v>42835.041666666672</v>
      </c>
    </row>
    <row r="1698" spans="1:20" ht="57.6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4">
        <f t="shared" si="160"/>
        <v>42796.069571759261</v>
      </c>
      <c r="T1698" s="14">
        <f t="shared" si="161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4">
        <f t="shared" si="160"/>
        <v>42805.032962962956</v>
      </c>
      <c r="T1699" s="14">
        <f t="shared" si="161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4">
        <f t="shared" si="160"/>
        <v>42796.207870370374</v>
      </c>
      <c r="T1700" s="14">
        <f t="shared" si="161"/>
        <v>42820.147916666669</v>
      </c>
    </row>
    <row r="1701" spans="1:20" ht="57.6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4">
        <f t="shared" si="160"/>
        <v>42806.863946759258</v>
      </c>
      <c r="T1701" s="14">
        <f t="shared" si="161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4">
        <f t="shared" si="160"/>
        <v>42796.071643518517</v>
      </c>
      <c r="T1702" s="14">
        <f t="shared" si="161"/>
        <v>42826.166666666672</v>
      </c>
    </row>
    <row r="1703" spans="1:20" ht="57.6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4">
        <f t="shared" si="160"/>
        <v>41989.664409722223</v>
      </c>
      <c r="T1703" s="14">
        <f t="shared" si="161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4">
        <f t="shared" si="160"/>
        <v>42063.869791666672</v>
      </c>
      <c r="T1704" s="14">
        <f t="shared" si="161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4">
        <f t="shared" si="160"/>
        <v>42187.281678240746</v>
      </c>
      <c r="T1705" s="14">
        <f t="shared" si="161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4">
        <f t="shared" si="160"/>
        <v>42021.139733796299</v>
      </c>
      <c r="T1706" s="14">
        <f t="shared" si="161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4">
        <f t="shared" si="160"/>
        <v>42245.016736111109</v>
      </c>
      <c r="T1707" s="14">
        <f t="shared" si="161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4">
        <f t="shared" si="160"/>
        <v>42179.306388888886</v>
      </c>
      <c r="T1708" s="14">
        <f t="shared" si="161"/>
        <v>42239.306388888886</v>
      </c>
    </row>
    <row r="1709" spans="1:20" ht="57.6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4">
        <f t="shared" si="160"/>
        <v>42427.721006944441</v>
      </c>
      <c r="T1709" s="14">
        <f t="shared" si="161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4">
        <f t="shared" si="160"/>
        <v>42451.866967592592</v>
      </c>
      <c r="T1710" s="14">
        <f t="shared" si="161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4">
        <f t="shared" si="160"/>
        <v>41841.56381944444</v>
      </c>
      <c r="T1711" s="14">
        <f t="shared" si="161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4">
        <f t="shared" si="160"/>
        <v>42341.59129629629</v>
      </c>
      <c r="T1712" s="14">
        <f t="shared" si="161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4">
        <f t="shared" si="160"/>
        <v>41852.646226851852</v>
      </c>
      <c r="T1713" s="14">
        <f t="shared" si="161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4">
        <f t="shared" si="160"/>
        <v>42125.913807870369</v>
      </c>
      <c r="T1714" s="14">
        <f t="shared" si="161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4">
        <f t="shared" si="160"/>
        <v>41887.801064814819</v>
      </c>
      <c r="T1715" s="14">
        <f t="shared" si="161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4">
        <f t="shared" si="160"/>
        <v>42095.918530092589</v>
      </c>
      <c r="T1716" s="14">
        <f t="shared" si="161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4">
        <f t="shared" si="160"/>
        <v>42064.217418981483</v>
      </c>
      <c r="T1717" s="14">
        <f t="shared" si="161"/>
        <v>42094.140277777777</v>
      </c>
    </row>
    <row r="1718" spans="1:20" ht="57.6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4">
        <f t="shared" si="160"/>
        <v>42673.577534722222</v>
      </c>
      <c r="T1718" s="14">
        <f t="shared" si="161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4">
        <f t="shared" si="160"/>
        <v>42460.98192129629</v>
      </c>
      <c r="T1719" s="14">
        <f t="shared" si="161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4">
        <f t="shared" si="160"/>
        <v>42460.610520833332</v>
      </c>
      <c r="T1720" s="14">
        <f t="shared" si="161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4">
        <f t="shared" si="160"/>
        <v>41869.534618055557</v>
      </c>
      <c r="T1721" s="14">
        <f t="shared" si="161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14">
        <f t="shared" si="160"/>
        <v>41922.783229166671</v>
      </c>
      <c r="T1722" s="14">
        <f t="shared" si="161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4">
        <f t="shared" si="160"/>
        <v>42319.461377314816</v>
      </c>
      <c r="T1723" s="14">
        <f t="shared" si="161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4">
        <f t="shared" si="160"/>
        <v>42425.960983796293</v>
      </c>
      <c r="T1724" s="14">
        <f t="shared" si="161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4">
        <f t="shared" si="160"/>
        <v>42129.82540509259</v>
      </c>
      <c r="T1725" s="14">
        <f t="shared" si="161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4">
        <f t="shared" si="160"/>
        <v>41912.932430555556</v>
      </c>
      <c r="T1726" s="14">
        <f t="shared" si="161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4">
        <f t="shared" si="160"/>
        <v>41845.968159722222</v>
      </c>
      <c r="T1727" s="14">
        <f t="shared" si="161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4">
        <f t="shared" si="160"/>
        <v>41788.919722222221</v>
      </c>
      <c r="T1728" s="14">
        <f t="shared" si="161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4">
        <f t="shared" si="160"/>
        <v>42044.927974537044</v>
      </c>
      <c r="T1729" s="14">
        <f t="shared" si="161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4">
        <f t="shared" si="160"/>
        <v>42268.625856481478</v>
      </c>
      <c r="T1730" s="14">
        <f t="shared" si="161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s="6" t="e">
        <f t="shared" ref="P1731:P1794" si="163">E1731/L1731</f>
        <v>#DIV/0!</v>
      </c>
      <c r="Q1731" t="str">
        <f t="shared" ref="Q1731:Q1794" si="164">LEFT(N1731,SEARCH("/",N1731)-1)</f>
        <v>music</v>
      </c>
      <c r="R1731" t="str">
        <f t="shared" ref="R1731:R1794" si="165">RIGHT(N1731,LEN(N1731)-SEARCH("/",N1731))</f>
        <v>faith</v>
      </c>
      <c r="S1731" s="14">
        <f t="shared" ref="S1731:S1794" si="166">(((J1731/60)/60)/24)+DATE(1970,1,1)</f>
        <v>42471.052152777775</v>
      </c>
      <c r="T1731" s="14">
        <f t="shared" ref="T1731:T1794" si="167">(((I1731/60)/60)/24)+DATE(1970,1,1)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4">
        <f t="shared" si="166"/>
        <v>42272.087766203709</v>
      </c>
      <c r="T1732" s="14">
        <f t="shared" si="167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4">
        <f t="shared" si="166"/>
        <v>42152.906851851847</v>
      </c>
      <c r="T1733" s="14">
        <f t="shared" si="167"/>
        <v>42166.625</v>
      </c>
    </row>
    <row r="1734" spans="1:20" ht="57.6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4">
        <f t="shared" si="166"/>
        <v>42325.683807870373</v>
      </c>
      <c r="T1734" s="14">
        <f t="shared" si="167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4">
        <f t="shared" si="166"/>
        <v>42614.675625000003</v>
      </c>
      <c r="T1735" s="14">
        <f t="shared" si="167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4">
        <f t="shared" si="166"/>
        <v>42102.036527777775</v>
      </c>
      <c r="T1736" s="14">
        <f t="shared" si="167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4">
        <f t="shared" si="166"/>
        <v>42559.814178240747</v>
      </c>
      <c r="T1737" s="14">
        <f t="shared" si="167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4">
        <f t="shared" si="166"/>
        <v>42286.861493055556</v>
      </c>
      <c r="T1738" s="14">
        <f t="shared" si="167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4">
        <f t="shared" si="166"/>
        <v>42175.948981481488</v>
      </c>
      <c r="T1739" s="14">
        <f t="shared" si="167"/>
        <v>42205.948981481488</v>
      </c>
    </row>
    <row r="1740" spans="1:20" ht="43.2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4">
        <f t="shared" si="166"/>
        <v>41884.874328703707</v>
      </c>
      <c r="T1740" s="14">
        <f t="shared" si="167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4">
        <f t="shared" si="166"/>
        <v>42435.874212962968</v>
      </c>
      <c r="T1741" s="14">
        <f t="shared" si="167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4">
        <f t="shared" si="166"/>
        <v>42171.817384259266</v>
      </c>
      <c r="T1742" s="14">
        <f t="shared" si="167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4">
        <f t="shared" si="166"/>
        <v>42120.628136574072</v>
      </c>
      <c r="T1743" s="14">
        <f t="shared" si="167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4">
        <f t="shared" si="166"/>
        <v>42710.876967592587</v>
      </c>
      <c r="T1744" s="14">
        <f t="shared" si="167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4">
        <f t="shared" si="166"/>
        <v>42586.925636574073</v>
      </c>
      <c r="T1745" s="14">
        <f t="shared" si="167"/>
        <v>42609.165972222225</v>
      </c>
    </row>
    <row r="1746" spans="1:20" ht="57.6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4">
        <f t="shared" si="166"/>
        <v>42026.605057870373</v>
      </c>
      <c r="T1746" s="14">
        <f t="shared" si="167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4">
        <f t="shared" si="166"/>
        <v>42690.259699074071</v>
      </c>
      <c r="T1747" s="14">
        <f t="shared" si="167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4">
        <f t="shared" si="166"/>
        <v>42668.176701388889</v>
      </c>
      <c r="T1748" s="14">
        <f t="shared" si="167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4">
        <f t="shared" si="166"/>
        <v>42292.435532407413</v>
      </c>
      <c r="T1749" s="14">
        <f t="shared" si="167"/>
        <v>42321.625</v>
      </c>
    </row>
    <row r="1750" spans="1:20" ht="43.2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4">
        <f t="shared" si="166"/>
        <v>42219.950729166667</v>
      </c>
      <c r="T1750" s="14">
        <f t="shared" si="167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4">
        <f t="shared" si="166"/>
        <v>42758.975937499999</v>
      </c>
      <c r="T1751" s="14">
        <f t="shared" si="167"/>
        <v>42795.791666666672</v>
      </c>
    </row>
    <row r="1752" spans="1:20" ht="57.6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4">
        <f t="shared" si="166"/>
        <v>42454.836851851855</v>
      </c>
      <c r="T1752" s="14">
        <f t="shared" si="167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4">
        <f t="shared" si="166"/>
        <v>42052.7815162037</v>
      </c>
      <c r="T1753" s="14">
        <f t="shared" si="167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4">
        <f t="shared" si="166"/>
        <v>42627.253263888888</v>
      </c>
      <c r="T1754" s="14">
        <f t="shared" si="167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4">
        <f t="shared" si="166"/>
        <v>42420.74962962963</v>
      </c>
      <c r="T1755" s="14">
        <f t="shared" si="167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4">
        <f t="shared" si="166"/>
        <v>42067.876770833333</v>
      </c>
      <c r="T1756" s="14">
        <f t="shared" si="167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4">
        <f t="shared" si="166"/>
        <v>42252.788900462961</v>
      </c>
      <c r="T1757" s="14">
        <f t="shared" si="167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4">
        <f t="shared" si="166"/>
        <v>42571.167465277773</v>
      </c>
      <c r="T1758" s="14">
        <f t="shared" si="167"/>
        <v>42611.167465277773</v>
      </c>
    </row>
    <row r="1759" spans="1:20" ht="43.2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4">
        <f t="shared" si="166"/>
        <v>42733.827349537038</v>
      </c>
      <c r="T1759" s="14">
        <f t="shared" si="167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4">
        <f t="shared" si="166"/>
        <v>42505.955925925926</v>
      </c>
      <c r="T1760" s="14">
        <f t="shared" si="167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4">
        <f t="shared" si="166"/>
        <v>42068.829039351855</v>
      </c>
      <c r="T1761" s="14">
        <f t="shared" si="167"/>
        <v>42088.787372685183</v>
      </c>
    </row>
    <row r="1762" spans="1:20" ht="57.6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4">
        <f t="shared" si="166"/>
        <v>42405.67260416667</v>
      </c>
      <c r="T1762" s="14">
        <f t="shared" si="167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4">
        <f t="shared" si="166"/>
        <v>42209.567824074074</v>
      </c>
      <c r="T1763" s="14">
        <f t="shared" si="167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4">
        <f t="shared" si="166"/>
        <v>42410.982002314813</v>
      </c>
      <c r="T1764" s="14">
        <f t="shared" si="167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4">
        <f t="shared" si="166"/>
        <v>42636.868518518517</v>
      </c>
      <c r="T1765" s="14">
        <f t="shared" si="167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4">
        <f t="shared" si="166"/>
        <v>41825.485868055555</v>
      </c>
      <c r="T1766" s="14">
        <f t="shared" si="167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4">
        <f t="shared" si="166"/>
        <v>41834.980462962965</v>
      </c>
      <c r="T1767" s="14">
        <f t="shared" si="167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4">
        <f t="shared" si="166"/>
        <v>41855.859814814816</v>
      </c>
      <c r="T1768" s="14">
        <f t="shared" si="167"/>
        <v>41876.859814814816</v>
      </c>
    </row>
    <row r="1769" spans="1:20" ht="43.2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4">
        <f t="shared" si="166"/>
        <v>41824.658379629633</v>
      </c>
      <c r="T1769" s="14">
        <f t="shared" si="167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4">
        <f t="shared" si="166"/>
        <v>41849.560694444444</v>
      </c>
      <c r="T1770" s="14">
        <f t="shared" si="167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4">
        <f t="shared" si="166"/>
        <v>41987.818969907406</v>
      </c>
      <c r="T1771" s="14">
        <f t="shared" si="167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4">
        <f t="shared" si="166"/>
        <v>41891.780023148152</v>
      </c>
      <c r="T1772" s="14">
        <f t="shared" si="167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4">
        <f t="shared" si="166"/>
        <v>41905.979629629634</v>
      </c>
      <c r="T1773" s="14">
        <f t="shared" si="167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4">
        <f t="shared" si="166"/>
        <v>41766.718009259261</v>
      </c>
      <c r="T1774" s="14">
        <f t="shared" si="167"/>
        <v>41826.718009259261</v>
      </c>
    </row>
    <row r="1775" spans="1:20" ht="57.6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4">
        <f t="shared" si="166"/>
        <v>41978.760393518518</v>
      </c>
      <c r="T1775" s="14">
        <f t="shared" si="167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4">
        <f t="shared" si="166"/>
        <v>41930.218657407408</v>
      </c>
      <c r="T1776" s="14">
        <f t="shared" si="167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4">
        <f t="shared" si="166"/>
        <v>41891.976388888892</v>
      </c>
      <c r="T1777" s="14">
        <f t="shared" si="167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4">
        <f t="shared" si="166"/>
        <v>41905.95684027778</v>
      </c>
      <c r="T1778" s="14">
        <f t="shared" si="167"/>
        <v>41941.95684027778</v>
      </c>
    </row>
    <row r="1779" spans="1:20" ht="57.6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4">
        <f t="shared" si="166"/>
        <v>42025.357094907406</v>
      </c>
      <c r="T1779" s="14">
        <f t="shared" si="167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4">
        <f t="shared" si="166"/>
        <v>42045.86336805555</v>
      </c>
      <c r="T1780" s="14">
        <f t="shared" si="167"/>
        <v>42090.821701388893</v>
      </c>
    </row>
    <row r="1781" spans="1:20" ht="57.6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4">
        <f t="shared" si="166"/>
        <v>42585.691898148143</v>
      </c>
      <c r="T1781" s="14">
        <f t="shared" si="167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4">
        <f t="shared" si="166"/>
        <v>42493.600810185191</v>
      </c>
      <c r="T1782" s="14">
        <f t="shared" si="167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4">
        <f t="shared" si="166"/>
        <v>42597.617418981477</v>
      </c>
      <c r="T1783" s="14">
        <f t="shared" si="167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4">
        <f t="shared" si="166"/>
        <v>42388.575104166666</v>
      </c>
      <c r="T1784" s="14">
        <f t="shared" si="167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4">
        <f t="shared" si="166"/>
        <v>42115.949976851851</v>
      </c>
      <c r="T1785" s="14">
        <f t="shared" si="167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4">
        <f t="shared" si="166"/>
        <v>42003.655555555553</v>
      </c>
      <c r="T1786" s="14">
        <f t="shared" si="167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4">
        <f t="shared" si="166"/>
        <v>41897.134895833333</v>
      </c>
      <c r="T1787" s="14">
        <f t="shared" si="167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4">
        <f t="shared" si="166"/>
        <v>41958.550659722227</v>
      </c>
      <c r="T1788" s="14">
        <f t="shared" si="167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4">
        <f t="shared" si="166"/>
        <v>42068.65552083333</v>
      </c>
      <c r="T1789" s="14">
        <f t="shared" si="167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4">
        <f t="shared" si="166"/>
        <v>41913.94840277778</v>
      </c>
      <c r="T1790" s="14">
        <f t="shared" si="167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4">
        <f t="shared" si="166"/>
        <v>41956.250034722223</v>
      </c>
      <c r="T1791" s="14">
        <f t="shared" si="167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4">
        <f t="shared" si="166"/>
        <v>42010.674513888895</v>
      </c>
      <c r="T1792" s="14">
        <f t="shared" si="167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4">
        <f t="shared" si="166"/>
        <v>41973.740335648152</v>
      </c>
      <c r="T1793" s="14">
        <f t="shared" si="167"/>
        <v>42033.740335648152</v>
      </c>
    </row>
    <row r="1794" spans="1:20" ht="43.2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4">
        <f t="shared" si="166"/>
        <v>42189.031041666662</v>
      </c>
      <c r="T1794" s="14">
        <f t="shared" si="167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 s="6">
        <f t="shared" ref="P1795:P1858" si="169">E1795/L1795</f>
        <v>20</v>
      </c>
      <c r="Q1795" t="str">
        <f t="shared" ref="Q1795:Q1858" si="170">LEFT(N1795,SEARCH("/",N1795)-1)</f>
        <v>photography</v>
      </c>
      <c r="R1795" t="str">
        <f t="shared" ref="R1795:R1858" si="171">RIGHT(N1795,LEN(N1795)-SEARCH("/",N1795))</f>
        <v>photobooks</v>
      </c>
      <c r="S1795" s="14">
        <f t="shared" ref="S1795:S1858" si="172">(((J1795/60)/60)/24)+DATE(1970,1,1)</f>
        <v>41940.89166666667</v>
      </c>
      <c r="T1795" s="14">
        <f t="shared" ref="T1795:T1858" si="173">(((I1795/60)/60)/24)+DATE(1970,1,1)</f>
        <v>41970.933333333334</v>
      </c>
    </row>
    <row r="1796" spans="1:20" ht="57.6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4">
        <f t="shared" si="172"/>
        <v>42011.551180555558</v>
      </c>
      <c r="T1796" s="14">
        <f t="shared" si="173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4">
        <f t="shared" si="172"/>
        <v>42628.288668981477</v>
      </c>
      <c r="T1797" s="14">
        <f t="shared" si="173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4">
        <f t="shared" si="172"/>
        <v>42515.439421296294</v>
      </c>
      <c r="T1798" s="14">
        <f t="shared" si="173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4">
        <f t="shared" si="172"/>
        <v>42689.56931712963</v>
      </c>
      <c r="T1799" s="14">
        <f t="shared" si="173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4">
        <f t="shared" si="172"/>
        <v>42344.32677083333</v>
      </c>
      <c r="T1800" s="14">
        <f t="shared" si="173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4">
        <f t="shared" si="172"/>
        <v>41934.842685185184</v>
      </c>
      <c r="T1801" s="14">
        <f t="shared" si="173"/>
        <v>41954.884351851855</v>
      </c>
    </row>
    <row r="1802" spans="1:20" ht="57.6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4">
        <f t="shared" si="172"/>
        <v>42623.606134259258</v>
      </c>
      <c r="T1802" s="14">
        <f t="shared" si="173"/>
        <v>42653.606134259258</v>
      </c>
    </row>
    <row r="1803" spans="1:20" ht="57.6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4">
        <f t="shared" si="172"/>
        <v>42321.660509259258</v>
      </c>
      <c r="T1803" s="14">
        <f t="shared" si="173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4">
        <f t="shared" si="172"/>
        <v>42159.47256944445</v>
      </c>
      <c r="T1804" s="14">
        <f t="shared" si="173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4">
        <f t="shared" si="172"/>
        <v>42018.071550925932</v>
      </c>
      <c r="T1805" s="14">
        <f t="shared" si="173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4">
        <f t="shared" si="172"/>
        <v>42282.678287037037</v>
      </c>
      <c r="T1806" s="14">
        <f t="shared" si="173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4">
        <f t="shared" si="172"/>
        <v>42247.803912037038</v>
      </c>
      <c r="T1807" s="14">
        <f t="shared" si="173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4">
        <f t="shared" si="172"/>
        <v>41877.638298611113</v>
      </c>
      <c r="T1808" s="14">
        <f t="shared" si="173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4">
        <f t="shared" si="172"/>
        <v>41880.068437499998</v>
      </c>
      <c r="T1809" s="14">
        <f t="shared" si="173"/>
        <v>41910.068437499998</v>
      </c>
    </row>
    <row r="1810" spans="1:20" ht="57.6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4">
        <f t="shared" si="172"/>
        <v>42742.680902777778</v>
      </c>
      <c r="T1810" s="14">
        <f t="shared" si="173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4">
        <f t="shared" si="172"/>
        <v>42029.907858796301</v>
      </c>
      <c r="T1811" s="14">
        <f t="shared" si="173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4">
        <f t="shared" si="172"/>
        <v>41860.91002314815</v>
      </c>
      <c r="T1812" s="14">
        <f t="shared" si="173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4">
        <f t="shared" si="172"/>
        <v>41876.433680555558</v>
      </c>
      <c r="T1813" s="14">
        <f t="shared" si="173"/>
        <v>41936.166666666664</v>
      </c>
    </row>
    <row r="1814" spans="1:20" ht="57.6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4">
        <f t="shared" si="172"/>
        <v>42524.318703703699</v>
      </c>
      <c r="T1814" s="14">
        <f t="shared" si="173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4">
        <f t="shared" si="172"/>
        <v>41829.889027777775</v>
      </c>
      <c r="T1815" s="14">
        <f t="shared" si="173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4">
        <f t="shared" si="172"/>
        <v>42033.314074074078</v>
      </c>
      <c r="T1816" s="14">
        <f t="shared" si="173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4">
        <f t="shared" si="172"/>
        <v>42172.906678240746</v>
      </c>
      <c r="T1817" s="14">
        <f t="shared" si="173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4">
        <f t="shared" si="172"/>
        <v>42548.876192129625</v>
      </c>
      <c r="T1818" s="14">
        <f t="shared" si="173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4">
        <f t="shared" si="172"/>
        <v>42705.662118055552</v>
      </c>
      <c r="T1819" s="14">
        <f t="shared" si="173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4">
        <f t="shared" si="172"/>
        <v>42067.234375</v>
      </c>
      <c r="T1820" s="14">
        <f t="shared" si="173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4">
        <f t="shared" si="172"/>
        <v>41820.752268518518</v>
      </c>
      <c r="T1821" s="14">
        <f t="shared" si="173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4">
        <f t="shared" si="172"/>
        <v>42065.084375000006</v>
      </c>
      <c r="T1822" s="14">
        <f t="shared" si="173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4">
        <f t="shared" si="172"/>
        <v>40926.319062499999</v>
      </c>
      <c r="T1823" s="14">
        <f t="shared" si="173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4">
        <f t="shared" si="172"/>
        <v>41634.797013888885</v>
      </c>
      <c r="T1824" s="14">
        <f t="shared" si="173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4">
        <f t="shared" si="172"/>
        <v>41176.684907407405</v>
      </c>
      <c r="T1825" s="14">
        <f t="shared" si="173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4">
        <f t="shared" si="172"/>
        <v>41626.916284722225</v>
      </c>
      <c r="T1826" s="14">
        <f t="shared" si="173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4">
        <f t="shared" si="172"/>
        <v>41443.83452546296</v>
      </c>
      <c r="T1827" s="14">
        <f t="shared" si="173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4">
        <f t="shared" si="172"/>
        <v>41657.923807870371</v>
      </c>
      <c r="T1828" s="14">
        <f t="shared" si="173"/>
        <v>41687.923807870371</v>
      </c>
    </row>
    <row r="1829" spans="1:20" ht="57.6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4">
        <f t="shared" si="172"/>
        <v>40555.325937499998</v>
      </c>
      <c r="T1829" s="14">
        <f t="shared" si="173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4">
        <f t="shared" si="172"/>
        <v>41736.899652777778</v>
      </c>
      <c r="T1830" s="14">
        <f t="shared" si="173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4">
        <f t="shared" si="172"/>
        <v>40516.087627314817</v>
      </c>
      <c r="T1831" s="14">
        <f t="shared" si="173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4">
        <f t="shared" si="172"/>
        <v>41664.684108796297</v>
      </c>
      <c r="T1832" s="14">
        <f t="shared" si="173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4">
        <f t="shared" si="172"/>
        <v>41026.996099537035</v>
      </c>
      <c r="T1833" s="14">
        <f t="shared" si="173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4">
        <f t="shared" si="172"/>
        <v>40576.539664351854</v>
      </c>
      <c r="T1834" s="14">
        <f t="shared" si="173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4">
        <f t="shared" si="172"/>
        <v>41303.044016203705</v>
      </c>
      <c r="T1835" s="14">
        <f t="shared" si="173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4">
        <f t="shared" si="172"/>
        <v>41988.964062500003</v>
      </c>
      <c r="T1836" s="14">
        <f t="shared" si="173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4">
        <f t="shared" si="172"/>
        <v>42430.702210648145</v>
      </c>
      <c r="T1837" s="14">
        <f t="shared" si="173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4">
        <f t="shared" si="172"/>
        <v>41305.809363425928</v>
      </c>
      <c r="T1838" s="14">
        <f t="shared" si="173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4">
        <f t="shared" si="172"/>
        <v>40926.047858796301</v>
      </c>
      <c r="T1839" s="14">
        <f t="shared" si="173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4">
        <f t="shared" si="172"/>
        <v>40788.786539351851</v>
      </c>
      <c r="T1840" s="14">
        <f t="shared" si="173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4">
        <f t="shared" si="172"/>
        <v>42614.722013888888</v>
      </c>
      <c r="T1841" s="14">
        <f t="shared" si="173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4">
        <f t="shared" si="172"/>
        <v>41382.096180555556</v>
      </c>
      <c r="T1842" s="14">
        <f t="shared" si="173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14">
        <f t="shared" si="172"/>
        <v>41745.84542824074</v>
      </c>
      <c r="T1843" s="14">
        <f t="shared" si="173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4">
        <f t="shared" si="172"/>
        <v>42031.631724537037</v>
      </c>
      <c r="T1844" s="14">
        <f t="shared" si="173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4">
        <f t="shared" si="172"/>
        <v>40564.994837962964</v>
      </c>
      <c r="T1845" s="14">
        <f t="shared" si="173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4">
        <f t="shared" si="172"/>
        <v>40666.973541666666</v>
      </c>
      <c r="T1846" s="14">
        <f t="shared" si="173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4">
        <f t="shared" si="172"/>
        <v>42523.333310185189</v>
      </c>
      <c r="T1847" s="14">
        <f t="shared" si="173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4">
        <f t="shared" si="172"/>
        <v>41228.650196759263</v>
      </c>
      <c r="T1848" s="14">
        <f t="shared" si="173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4">
        <f t="shared" si="172"/>
        <v>42094.236481481479</v>
      </c>
      <c r="T1849" s="14">
        <f t="shared" si="173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4">
        <f t="shared" si="172"/>
        <v>40691.788055555553</v>
      </c>
      <c r="T1850" s="14">
        <f t="shared" si="173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14">
        <f t="shared" si="172"/>
        <v>41169.845590277779</v>
      </c>
      <c r="T1851" s="14">
        <f t="shared" si="173"/>
        <v>41199.845590277779</v>
      </c>
    </row>
    <row r="1852" spans="1:20" ht="57.6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4">
        <f t="shared" si="172"/>
        <v>41800.959490740745</v>
      </c>
      <c r="T1852" s="14">
        <f t="shared" si="173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4">
        <f t="shared" si="172"/>
        <v>41827.906689814816</v>
      </c>
      <c r="T1853" s="14">
        <f t="shared" si="173"/>
        <v>41848.041666666664</v>
      </c>
    </row>
    <row r="1854" spans="1:20" ht="57.6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4">
        <f t="shared" si="172"/>
        <v>42081.77143518519</v>
      </c>
      <c r="T1854" s="14">
        <f t="shared" si="173"/>
        <v>42119</v>
      </c>
    </row>
    <row r="1855" spans="1:20" ht="57.6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4">
        <f t="shared" si="172"/>
        <v>41177.060381944444</v>
      </c>
      <c r="T1855" s="14">
        <f t="shared" si="173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4">
        <f t="shared" si="172"/>
        <v>41388.021261574075</v>
      </c>
      <c r="T1856" s="14">
        <f t="shared" si="173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4">
        <f t="shared" si="172"/>
        <v>41600.538657407407</v>
      </c>
      <c r="T1857" s="14">
        <f t="shared" si="173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4">
        <f t="shared" si="172"/>
        <v>41817.854999999996</v>
      </c>
      <c r="T1858" s="14">
        <f t="shared" si="173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 s="6">
        <f t="shared" ref="P1859:P1922" si="175">E1859/L1859</f>
        <v>136.36363636363637</v>
      </c>
      <c r="Q1859" t="str">
        <f t="shared" ref="Q1859:Q1922" si="176">LEFT(N1859,SEARCH("/",N1859)-1)</f>
        <v>music</v>
      </c>
      <c r="R1859" t="str">
        <f t="shared" ref="R1859:R1922" si="177">RIGHT(N1859,LEN(N1859)-SEARCH("/",N1859))</f>
        <v>rock</v>
      </c>
      <c r="S1859" s="14">
        <f t="shared" ref="S1859:S1922" si="178">(((J1859/60)/60)/24)+DATE(1970,1,1)</f>
        <v>41864.76866898148</v>
      </c>
      <c r="T1859" s="14">
        <f t="shared" ref="T1859:T1922" si="179">(((I1859/60)/60)/24)+DATE(1970,1,1)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4">
        <f t="shared" si="178"/>
        <v>40833.200474537036</v>
      </c>
      <c r="T1860" s="14">
        <f t="shared" si="17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14">
        <f t="shared" si="178"/>
        <v>40778.770011574074</v>
      </c>
      <c r="T1861" s="14">
        <f t="shared" si="17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4">
        <f t="shared" si="178"/>
        <v>41655.709305555552</v>
      </c>
      <c r="T1862" s="14">
        <f t="shared" si="179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4">
        <f t="shared" si="178"/>
        <v>42000.300243055557</v>
      </c>
      <c r="T1863" s="14">
        <f t="shared" si="17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4">
        <f t="shared" si="178"/>
        <v>42755.492754629624</v>
      </c>
      <c r="T1864" s="14">
        <f t="shared" si="17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4">
        <f t="shared" si="178"/>
        <v>41772.797280092593</v>
      </c>
      <c r="T1865" s="14">
        <f t="shared" si="179"/>
        <v>41802.797280092593</v>
      </c>
    </row>
    <row r="1866" spans="1:20" ht="57.6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4">
        <f t="shared" si="178"/>
        <v>41733.716435185182</v>
      </c>
      <c r="T1866" s="14">
        <f t="shared" si="17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4">
        <f t="shared" si="178"/>
        <v>42645.367442129631</v>
      </c>
      <c r="T1867" s="14">
        <f t="shared" si="179"/>
        <v>42680.409108796302</v>
      </c>
    </row>
    <row r="1868" spans="1:20" ht="57.6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4">
        <f t="shared" si="178"/>
        <v>42742.246493055558</v>
      </c>
      <c r="T1868" s="14">
        <f t="shared" si="179"/>
        <v>42795.166666666672</v>
      </c>
    </row>
    <row r="1869" spans="1:20" ht="57.6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4">
        <f t="shared" si="178"/>
        <v>42649.924907407403</v>
      </c>
      <c r="T1869" s="14">
        <f t="shared" si="17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4">
        <f t="shared" si="178"/>
        <v>42328.779224537036</v>
      </c>
      <c r="T1870" s="14">
        <f t="shared" si="17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4">
        <f t="shared" si="178"/>
        <v>42709.002881944441</v>
      </c>
      <c r="T1871" s="14">
        <f t="shared" si="17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4">
        <f t="shared" si="178"/>
        <v>42371.355729166666</v>
      </c>
      <c r="T1872" s="14">
        <f t="shared" si="179"/>
        <v>42400.178472222222</v>
      </c>
    </row>
    <row r="1873" spans="1:20" ht="57.6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4">
        <f t="shared" si="178"/>
        <v>41923.783576388887</v>
      </c>
      <c r="T1873" s="14">
        <f t="shared" si="179"/>
        <v>41963.825243055559</v>
      </c>
    </row>
    <row r="1874" spans="1:20" ht="57.6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4">
        <f t="shared" si="178"/>
        <v>42155.129652777774</v>
      </c>
      <c r="T1874" s="14">
        <f t="shared" si="17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4">
        <f t="shared" si="178"/>
        <v>42164.615856481483</v>
      </c>
      <c r="T1875" s="14">
        <f t="shared" si="17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4">
        <f t="shared" si="178"/>
        <v>42529.969131944439</v>
      </c>
      <c r="T1876" s="14">
        <f t="shared" si="17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4">
        <f t="shared" si="178"/>
        <v>42528.899398148147</v>
      </c>
      <c r="T1877" s="14">
        <f t="shared" si="17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4">
        <f t="shared" si="178"/>
        <v>41776.284780092588</v>
      </c>
      <c r="T1878" s="14">
        <f t="shared" si="179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4">
        <f t="shared" si="178"/>
        <v>42035.029224537036</v>
      </c>
      <c r="T1879" s="14">
        <f t="shared" si="17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4">
        <f t="shared" si="178"/>
        <v>41773.008738425924</v>
      </c>
      <c r="T1880" s="14">
        <f t="shared" si="179"/>
        <v>41803.008738425924</v>
      </c>
    </row>
    <row r="1881" spans="1:20" ht="57.6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4">
        <f t="shared" si="178"/>
        <v>42413.649641203709</v>
      </c>
      <c r="T1881" s="14">
        <f t="shared" si="17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4">
        <f t="shared" si="178"/>
        <v>42430.566898148143</v>
      </c>
      <c r="T1882" s="14">
        <f t="shared" si="17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4">
        <f t="shared" si="178"/>
        <v>42043.152650462958</v>
      </c>
      <c r="T1883" s="14">
        <f t="shared" si="179"/>
        <v>42073.110983796301</v>
      </c>
    </row>
    <row r="1884" spans="1:20" ht="57.6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4">
        <f t="shared" si="178"/>
        <v>41067.949212962965</v>
      </c>
      <c r="T1884" s="14">
        <f t="shared" si="17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4">
        <f t="shared" si="178"/>
        <v>40977.948009259257</v>
      </c>
      <c r="T1885" s="14">
        <f t="shared" si="17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4">
        <f t="shared" si="178"/>
        <v>41205.198321759257</v>
      </c>
      <c r="T1886" s="14">
        <f t="shared" si="17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4">
        <f t="shared" si="178"/>
        <v>41099.093865740739</v>
      </c>
      <c r="T1887" s="14">
        <f t="shared" si="17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4">
        <f t="shared" si="178"/>
        <v>41925.906689814816</v>
      </c>
      <c r="T1888" s="14">
        <f t="shared" si="17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4">
        <f t="shared" si="178"/>
        <v>42323.800138888888</v>
      </c>
      <c r="T1889" s="14">
        <f t="shared" si="17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4">
        <f t="shared" si="178"/>
        <v>40299.239953703705</v>
      </c>
      <c r="T1890" s="14">
        <f t="shared" si="179"/>
        <v>40330.207638888889</v>
      </c>
    </row>
    <row r="1891" spans="1:20" ht="57.6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4">
        <f t="shared" si="178"/>
        <v>41299.793356481481</v>
      </c>
      <c r="T1891" s="14">
        <f t="shared" si="17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4">
        <f t="shared" si="178"/>
        <v>41228.786203703705</v>
      </c>
      <c r="T1892" s="14">
        <f t="shared" si="17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4">
        <f t="shared" si="178"/>
        <v>40335.798078703701</v>
      </c>
      <c r="T1893" s="14">
        <f t="shared" si="17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4">
        <f t="shared" si="178"/>
        <v>40671.637511574074</v>
      </c>
      <c r="T1894" s="14">
        <f t="shared" si="17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4">
        <f t="shared" si="178"/>
        <v>40632.94195601852</v>
      </c>
      <c r="T1895" s="14">
        <f t="shared" si="17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4">
        <f t="shared" si="178"/>
        <v>40920.904895833337</v>
      </c>
      <c r="T1896" s="14">
        <f t="shared" si="179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4">
        <f t="shared" si="178"/>
        <v>42267.746782407412</v>
      </c>
      <c r="T1897" s="14">
        <f t="shared" si="17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4">
        <f t="shared" si="178"/>
        <v>40981.710243055553</v>
      </c>
      <c r="T1898" s="14">
        <f t="shared" si="17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4">
        <f t="shared" si="178"/>
        <v>41680.583402777782</v>
      </c>
      <c r="T1899" s="14">
        <f t="shared" si="17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4">
        <f t="shared" si="178"/>
        <v>42366.192974537036</v>
      </c>
      <c r="T1900" s="14">
        <f t="shared" si="179"/>
        <v>42401.75</v>
      </c>
    </row>
    <row r="1901" spans="1:20" ht="57.6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4">
        <f t="shared" si="178"/>
        <v>42058.941736111112</v>
      </c>
      <c r="T1901" s="14">
        <f t="shared" si="17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4">
        <f t="shared" si="178"/>
        <v>41160.871886574074</v>
      </c>
      <c r="T1902" s="14">
        <f t="shared" si="17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4">
        <f t="shared" si="178"/>
        <v>42116.54315972222</v>
      </c>
      <c r="T1903" s="14">
        <f t="shared" si="179"/>
        <v>42146.541666666672</v>
      </c>
    </row>
    <row r="1904" spans="1:20" ht="57.6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4">
        <f t="shared" si="178"/>
        <v>42037.789895833332</v>
      </c>
      <c r="T1904" s="14">
        <f t="shared" si="179"/>
        <v>42067.789895833332</v>
      </c>
    </row>
    <row r="1905" spans="1:20" ht="57.6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4">
        <f t="shared" si="178"/>
        <v>42702.770729166667</v>
      </c>
      <c r="T1905" s="14">
        <f t="shared" si="17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4">
        <f t="shared" si="178"/>
        <v>42326.685428240744</v>
      </c>
      <c r="T1906" s="14">
        <f t="shared" si="17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4">
        <f t="shared" si="178"/>
        <v>41859.925856481481</v>
      </c>
      <c r="T1907" s="14">
        <f t="shared" si="17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4">
        <f t="shared" si="178"/>
        <v>42514.671099537038</v>
      </c>
      <c r="T1908" s="14">
        <f t="shared" si="17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4">
        <f t="shared" si="178"/>
        <v>41767.587094907409</v>
      </c>
      <c r="T1909" s="14">
        <f t="shared" si="179"/>
        <v>41782.587094907409</v>
      </c>
    </row>
    <row r="1910" spans="1:20" ht="57.6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4">
        <f t="shared" si="178"/>
        <v>42703.917824074073</v>
      </c>
      <c r="T1910" s="14">
        <f t="shared" si="17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4">
        <f t="shared" si="178"/>
        <v>41905.429155092592</v>
      </c>
      <c r="T1911" s="14">
        <f t="shared" si="17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4">
        <f t="shared" si="178"/>
        <v>42264.963159722218</v>
      </c>
      <c r="T1912" s="14">
        <f t="shared" si="17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4">
        <f t="shared" si="178"/>
        <v>41830.033958333333</v>
      </c>
      <c r="T1913" s="14">
        <f t="shared" si="17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4">
        <f t="shared" si="178"/>
        <v>42129.226388888885</v>
      </c>
      <c r="T1914" s="14">
        <f t="shared" si="17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4">
        <f t="shared" si="178"/>
        <v>41890.511319444442</v>
      </c>
      <c r="T1915" s="14">
        <f t="shared" si="17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4">
        <f t="shared" si="178"/>
        <v>41929.174456018518</v>
      </c>
      <c r="T1916" s="14">
        <f t="shared" si="17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4">
        <f t="shared" si="178"/>
        <v>41864.04886574074</v>
      </c>
      <c r="T1917" s="14">
        <f t="shared" si="17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4">
        <f t="shared" si="178"/>
        <v>42656.717303240745</v>
      </c>
      <c r="T1918" s="14">
        <f t="shared" si="17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4">
        <f t="shared" si="178"/>
        <v>42746.270057870366</v>
      </c>
      <c r="T1919" s="14">
        <f t="shared" si="17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4">
        <f t="shared" si="178"/>
        <v>41828.789942129632</v>
      </c>
      <c r="T1920" s="14">
        <f t="shared" si="179"/>
        <v>41863.789942129632</v>
      </c>
    </row>
    <row r="1921" spans="1:20" ht="57.6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4">
        <f t="shared" si="178"/>
        <v>42113.875567129624</v>
      </c>
      <c r="T1921" s="14">
        <f t="shared" si="179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4">
        <f t="shared" si="178"/>
        <v>42270.875706018516</v>
      </c>
      <c r="T1922" s="14">
        <f t="shared" si="17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 s="6">
        <f t="shared" ref="P1923:P1986" si="181">E1923/L1923</f>
        <v>54</v>
      </c>
      <c r="Q1923" t="str">
        <f t="shared" ref="Q1923:Q1986" si="182">LEFT(N1923,SEARCH("/",N1923)-1)</f>
        <v>music</v>
      </c>
      <c r="R1923" t="str">
        <f t="shared" ref="R1923:R1986" si="183">RIGHT(N1923,LEN(N1923)-SEARCH("/",N1923))</f>
        <v>indie rock</v>
      </c>
      <c r="S1923" s="14">
        <f t="shared" ref="S1923:S1986" si="184">(((J1923/60)/60)/24)+DATE(1970,1,1)</f>
        <v>41074.221562500003</v>
      </c>
      <c r="T1923" s="14">
        <f t="shared" ref="T1923:T1986" si="185">(((I1923/60)/60)/24)+DATE(1970,1,1)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4">
        <f t="shared" si="184"/>
        <v>41590.255868055552</v>
      </c>
      <c r="T1924" s="14">
        <f t="shared" si="185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4">
        <f t="shared" si="184"/>
        <v>40772.848749999997</v>
      </c>
      <c r="T1925" s="14">
        <f t="shared" si="185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4">
        <f t="shared" si="184"/>
        <v>41626.761053240742</v>
      </c>
      <c r="T1926" s="14">
        <f t="shared" si="185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4">
        <f t="shared" si="184"/>
        <v>41535.90148148148</v>
      </c>
      <c r="T1927" s="14">
        <f t="shared" si="185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4">
        <f t="shared" si="184"/>
        <v>40456.954351851848</v>
      </c>
      <c r="T1928" s="14">
        <f t="shared" si="185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4">
        <f t="shared" si="184"/>
        <v>40960.861562500002</v>
      </c>
      <c r="T1929" s="14">
        <f t="shared" si="185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4">
        <f t="shared" si="184"/>
        <v>41371.648078703707</v>
      </c>
      <c r="T1930" s="14">
        <f t="shared" si="185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4">
        <f t="shared" si="184"/>
        <v>40687.021597222221</v>
      </c>
      <c r="T1931" s="14">
        <f t="shared" si="185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4">
        <f t="shared" si="184"/>
        <v>41402.558819444443</v>
      </c>
      <c r="T1932" s="14">
        <f t="shared" si="185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4">
        <f t="shared" si="184"/>
        <v>41037.892465277779</v>
      </c>
      <c r="T1933" s="14">
        <f t="shared" si="185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4">
        <f t="shared" si="184"/>
        <v>40911.809872685182</v>
      </c>
      <c r="T1934" s="14">
        <f t="shared" si="185"/>
        <v>40932.809872685182</v>
      </c>
    </row>
    <row r="1935" spans="1:20" ht="57.6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4">
        <f t="shared" si="184"/>
        <v>41879.130868055552</v>
      </c>
      <c r="T1935" s="14">
        <f t="shared" si="185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4">
        <f t="shared" si="184"/>
        <v>40865.867141203707</v>
      </c>
      <c r="T1936" s="14">
        <f t="shared" si="185"/>
        <v>40902.208333333336</v>
      </c>
    </row>
    <row r="1937" spans="1:20" ht="57.6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4">
        <f t="shared" si="184"/>
        <v>41773.932534722226</v>
      </c>
      <c r="T1937" s="14">
        <f t="shared" si="185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4">
        <f t="shared" si="184"/>
        <v>40852.889699074076</v>
      </c>
      <c r="T1938" s="14">
        <f t="shared" si="185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4">
        <f t="shared" si="184"/>
        <v>41059.118993055556</v>
      </c>
      <c r="T1939" s="14">
        <f t="shared" si="185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4">
        <f t="shared" si="184"/>
        <v>41426.259618055556</v>
      </c>
      <c r="T1940" s="14">
        <f t="shared" si="185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4">
        <f t="shared" si="184"/>
        <v>41313.985046296293</v>
      </c>
      <c r="T1941" s="14">
        <f t="shared" si="185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4">
        <f t="shared" si="184"/>
        <v>40670.507326388892</v>
      </c>
      <c r="T1942" s="14">
        <f t="shared" si="185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4">
        <f t="shared" si="184"/>
        <v>41744.290868055556</v>
      </c>
      <c r="T1943" s="14">
        <f t="shared" si="185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4">
        <f t="shared" si="184"/>
        <v>40638.828009259261</v>
      </c>
      <c r="T1944" s="14">
        <f t="shared" si="185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4">
        <f t="shared" si="184"/>
        <v>42548.269861111112</v>
      </c>
      <c r="T1945" s="14">
        <f t="shared" si="185"/>
        <v>42593.269861111112</v>
      </c>
    </row>
    <row r="1946" spans="1:20" ht="57.6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4">
        <f t="shared" si="184"/>
        <v>41730.584374999999</v>
      </c>
      <c r="T1946" s="14">
        <f t="shared" si="185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4">
        <f t="shared" si="184"/>
        <v>42157.251828703709</v>
      </c>
      <c r="T1947" s="14">
        <f t="shared" si="185"/>
        <v>42197.251828703709</v>
      </c>
    </row>
    <row r="1948" spans="1:20" ht="57.6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4">
        <f t="shared" si="184"/>
        <v>41689.150011574071</v>
      </c>
      <c r="T1948" s="14">
        <f t="shared" si="185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4">
        <f t="shared" si="184"/>
        <v>40102.918055555558</v>
      </c>
      <c r="T1949" s="14">
        <f t="shared" si="185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4">
        <f t="shared" si="184"/>
        <v>42473.604270833333</v>
      </c>
      <c r="T1950" s="14">
        <f t="shared" si="185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4">
        <f t="shared" si="184"/>
        <v>41800.423043981478</v>
      </c>
      <c r="T1951" s="14">
        <f t="shared" si="185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4">
        <f t="shared" si="184"/>
        <v>40624.181400462963</v>
      </c>
      <c r="T1952" s="14">
        <f t="shared" si="185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4">
        <f t="shared" si="184"/>
        <v>42651.420567129629</v>
      </c>
      <c r="T1953" s="14">
        <f t="shared" si="185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4">
        <f t="shared" si="184"/>
        <v>41526.60665509259</v>
      </c>
      <c r="T1954" s="14">
        <f t="shared" si="185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4">
        <f t="shared" si="184"/>
        <v>40941.199826388889</v>
      </c>
      <c r="T1955" s="14">
        <f t="shared" si="185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4">
        <f t="shared" si="184"/>
        <v>42394.580740740741</v>
      </c>
      <c r="T1956" s="14">
        <f t="shared" si="185"/>
        <v>42441.208333333328</v>
      </c>
    </row>
    <row r="1957" spans="1:20" ht="57.6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4">
        <f t="shared" si="184"/>
        <v>41020.271770833337</v>
      </c>
      <c r="T1957" s="14">
        <f t="shared" si="185"/>
        <v>41052.791666666664</v>
      </c>
    </row>
    <row r="1958" spans="1:20" ht="57.6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4">
        <f t="shared" si="184"/>
        <v>42067.923668981486</v>
      </c>
      <c r="T1958" s="14">
        <f t="shared" si="185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4">
        <f t="shared" si="184"/>
        <v>41179.098530092589</v>
      </c>
      <c r="T1959" s="14">
        <f t="shared" si="185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4">
        <f t="shared" si="184"/>
        <v>41326.987974537034</v>
      </c>
      <c r="T1960" s="14">
        <f t="shared" si="185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4">
        <f t="shared" si="184"/>
        <v>41871.845601851855</v>
      </c>
      <c r="T1961" s="14">
        <f t="shared" si="185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4">
        <f t="shared" si="184"/>
        <v>41964.362743055557</v>
      </c>
      <c r="T1962" s="14">
        <f t="shared" si="185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4">
        <f t="shared" si="184"/>
        <v>41148.194641203707</v>
      </c>
      <c r="T1963" s="14">
        <f t="shared" si="185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4">
        <f t="shared" si="184"/>
        <v>41742.780509259261</v>
      </c>
      <c r="T1964" s="14">
        <f t="shared" si="185"/>
        <v>41772.780509259261</v>
      </c>
    </row>
    <row r="1965" spans="1:20" ht="57.6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4">
        <f t="shared" si="184"/>
        <v>41863.429791666669</v>
      </c>
      <c r="T1965" s="14">
        <f t="shared" si="185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4">
        <f t="shared" si="184"/>
        <v>42452.272824074069</v>
      </c>
      <c r="T1966" s="14">
        <f t="shared" si="185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4">
        <f t="shared" si="184"/>
        <v>40898.089236111111</v>
      </c>
      <c r="T1967" s="14">
        <f t="shared" si="185"/>
        <v>40920.041666666664</v>
      </c>
    </row>
    <row r="1968" spans="1:20" ht="57.6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4">
        <f t="shared" si="184"/>
        <v>41835.540486111109</v>
      </c>
      <c r="T1968" s="14">
        <f t="shared" si="185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4">
        <f t="shared" si="184"/>
        <v>41730.663530092592</v>
      </c>
      <c r="T1969" s="14">
        <f t="shared" si="185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4">
        <f t="shared" si="184"/>
        <v>42676.586979166663</v>
      </c>
      <c r="T1970" s="14">
        <f t="shared" si="185"/>
        <v>42707.628645833334</v>
      </c>
    </row>
    <row r="1971" spans="1:20" ht="57.6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4">
        <f t="shared" si="184"/>
        <v>42557.792453703703</v>
      </c>
      <c r="T1971" s="14">
        <f t="shared" si="185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4">
        <f t="shared" si="184"/>
        <v>41324.193298611113</v>
      </c>
      <c r="T1972" s="14">
        <f t="shared" si="185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4">
        <f t="shared" si="184"/>
        <v>41561.500706018516</v>
      </c>
      <c r="T1973" s="14">
        <f t="shared" si="185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4">
        <f t="shared" si="184"/>
        <v>41201.012083333335</v>
      </c>
      <c r="T1974" s="14">
        <f t="shared" si="185"/>
        <v>41231.053749999999</v>
      </c>
    </row>
    <row r="1975" spans="1:20" ht="57.6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4">
        <f t="shared" si="184"/>
        <v>42549.722962962958</v>
      </c>
      <c r="T1975" s="14">
        <f t="shared" si="185"/>
        <v>42588.291666666672</v>
      </c>
    </row>
    <row r="1976" spans="1:20" ht="57.6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4">
        <f t="shared" si="184"/>
        <v>41445.334131944444</v>
      </c>
      <c r="T1976" s="14">
        <f t="shared" si="185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4">
        <f t="shared" si="184"/>
        <v>41313.755219907405</v>
      </c>
      <c r="T1977" s="14">
        <f t="shared" si="185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4">
        <f t="shared" si="184"/>
        <v>41438.899594907409</v>
      </c>
      <c r="T1978" s="14">
        <f t="shared" si="185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4">
        <f t="shared" si="184"/>
        <v>42311.216898148152</v>
      </c>
      <c r="T1979" s="14">
        <f t="shared" si="185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4">
        <f t="shared" si="184"/>
        <v>41039.225601851853</v>
      </c>
      <c r="T1980" s="14">
        <f t="shared" si="185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4">
        <f t="shared" si="184"/>
        <v>42290.460023148145</v>
      </c>
      <c r="T1981" s="14">
        <f t="shared" si="185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4">
        <f t="shared" si="184"/>
        <v>42423.542384259257</v>
      </c>
      <c r="T1982" s="14">
        <f t="shared" si="185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4">
        <f t="shared" si="184"/>
        <v>41799.725289351853</v>
      </c>
      <c r="T1983" s="14">
        <f t="shared" si="185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4">
        <f t="shared" si="184"/>
        <v>42678.586655092593</v>
      </c>
      <c r="T1984" s="14">
        <f t="shared" si="185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4">
        <f t="shared" si="184"/>
        <v>42593.011782407411</v>
      </c>
      <c r="T1985" s="14">
        <f t="shared" si="185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4">
        <f t="shared" si="184"/>
        <v>41913.790289351848</v>
      </c>
      <c r="T1986" s="14">
        <f t="shared" si="185"/>
        <v>41973.831956018519</v>
      </c>
    </row>
    <row r="1987" spans="1:20" ht="57.6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 s="6">
        <f t="shared" ref="P1987:P2050" si="187">E1987/L1987</f>
        <v>12.75</v>
      </c>
      <c r="Q1987" t="str">
        <f t="shared" ref="Q1987:Q2050" si="188">LEFT(N1987,SEARCH("/",N1987)-1)</f>
        <v>photography</v>
      </c>
      <c r="R1987" t="str">
        <f t="shared" ref="R1987:R2050" si="189">RIGHT(N1987,LEN(N1987)-SEARCH("/",N1987))</f>
        <v>people</v>
      </c>
      <c r="S1987" s="14">
        <f t="shared" ref="S1987:S2050" si="190">(((J1987/60)/60)/24)+DATE(1970,1,1)</f>
        <v>42555.698738425926</v>
      </c>
      <c r="T1987" s="14">
        <f t="shared" ref="T1987:T2050" si="191">(((I1987/60)/60)/24)+DATE(1970,1,1)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4">
        <f t="shared" si="190"/>
        <v>42413.433831018512</v>
      </c>
      <c r="T1988" s="14">
        <f t="shared" si="191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4">
        <f t="shared" si="190"/>
        <v>42034.639768518522</v>
      </c>
      <c r="T1989" s="14">
        <f t="shared" si="191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4">
        <f t="shared" si="190"/>
        <v>42206.763217592597</v>
      </c>
      <c r="T1990" s="14">
        <f t="shared" si="191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4">
        <f t="shared" si="190"/>
        <v>42685.680648148147</v>
      </c>
      <c r="T1991" s="14">
        <f t="shared" si="191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4">
        <f t="shared" si="190"/>
        <v>42398.195972222224</v>
      </c>
      <c r="T1992" s="14">
        <f t="shared" si="191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4">
        <f t="shared" si="190"/>
        <v>42167.89335648148</v>
      </c>
      <c r="T1993" s="14">
        <f t="shared" si="191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4">
        <f t="shared" si="190"/>
        <v>42023.143414351856</v>
      </c>
      <c r="T1994" s="14">
        <f t="shared" si="191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4">
        <f t="shared" si="190"/>
        <v>42329.58839120371</v>
      </c>
      <c r="T1995" s="14">
        <f t="shared" si="191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4">
        <f t="shared" si="190"/>
        <v>42651.006273148145</v>
      </c>
      <c r="T1996" s="14">
        <f t="shared" si="191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4">
        <f t="shared" si="190"/>
        <v>42181.902037037042</v>
      </c>
      <c r="T1997" s="14">
        <f t="shared" si="191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4">
        <f t="shared" si="190"/>
        <v>41800.819571759261</v>
      </c>
      <c r="T1998" s="14">
        <f t="shared" si="191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4">
        <f t="shared" si="190"/>
        <v>41847.930694444447</v>
      </c>
      <c r="T1999" s="14">
        <f t="shared" si="191"/>
        <v>41877.930694444447</v>
      </c>
    </row>
    <row r="2000" spans="1:20" ht="57.6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4">
        <f t="shared" si="190"/>
        <v>41807.118495370371</v>
      </c>
      <c r="T2000" s="14">
        <f t="shared" si="191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4">
        <f t="shared" si="190"/>
        <v>41926.482731481483</v>
      </c>
      <c r="T2001" s="14">
        <f t="shared" si="191"/>
        <v>41956.524398148147</v>
      </c>
    </row>
    <row r="2002" spans="1:20" ht="57.6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4">
        <f t="shared" si="190"/>
        <v>42345.951539351852</v>
      </c>
      <c r="T2002" s="14">
        <f t="shared" si="191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4">
        <f t="shared" si="190"/>
        <v>42136.209675925929</v>
      </c>
      <c r="T2003" s="14">
        <f t="shared" si="191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4">
        <f t="shared" si="190"/>
        <v>42728.71230324074</v>
      </c>
      <c r="T2004" s="14">
        <f t="shared" si="191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4">
        <f t="shared" si="190"/>
        <v>40347.125601851854</v>
      </c>
      <c r="T2005" s="14">
        <f t="shared" si="191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4">
        <f t="shared" si="190"/>
        <v>41800.604895833334</v>
      </c>
      <c r="T2006" s="14">
        <f t="shared" si="191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4">
        <f t="shared" si="190"/>
        <v>41535.812708333331</v>
      </c>
      <c r="T2007" s="14">
        <f t="shared" si="191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4">
        <f t="shared" si="190"/>
        <v>41941.500520833331</v>
      </c>
      <c r="T2008" s="14">
        <f t="shared" si="191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4">
        <f t="shared" si="190"/>
        <v>40347.837800925925</v>
      </c>
      <c r="T2009" s="14">
        <f t="shared" si="191"/>
        <v>40414.166666666664</v>
      </c>
    </row>
    <row r="2010" spans="1:20" ht="57.6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4">
        <f t="shared" si="190"/>
        <v>40761.604421296295</v>
      </c>
      <c r="T2010" s="14">
        <f t="shared" si="191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4">
        <f t="shared" si="190"/>
        <v>42661.323414351849</v>
      </c>
      <c r="T2011" s="14">
        <f t="shared" si="191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4">
        <f t="shared" si="190"/>
        <v>42570.996423611112</v>
      </c>
      <c r="T2012" s="14">
        <f t="shared" si="191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4">
        <f t="shared" si="190"/>
        <v>42347.358483796299</v>
      </c>
      <c r="T2013" s="14">
        <f t="shared" si="191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4">
        <f t="shared" si="190"/>
        <v>42010.822233796294</v>
      </c>
      <c r="T2014" s="14">
        <f t="shared" si="191"/>
        <v>42040.822233796294</v>
      </c>
    </row>
    <row r="2015" spans="1:20" ht="57.6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4">
        <f t="shared" si="190"/>
        <v>42499.960810185185</v>
      </c>
      <c r="T2015" s="14">
        <f t="shared" si="191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4">
        <f t="shared" si="190"/>
        <v>41324.214571759258</v>
      </c>
      <c r="T2016" s="14">
        <f t="shared" si="191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4">
        <f t="shared" si="190"/>
        <v>40765.876886574071</v>
      </c>
      <c r="T2017" s="14">
        <f t="shared" si="191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4">
        <f t="shared" si="190"/>
        <v>41312.88077546296</v>
      </c>
      <c r="T2018" s="14">
        <f t="shared" si="191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4">
        <f t="shared" si="190"/>
        <v>40961.057349537034</v>
      </c>
      <c r="T2019" s="14">
        <f t="shared" si="191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4">
        <f t="shared" si="190"/>
        <v>42199.365844907406</v>
      </c>
      <c r="T2020" s="14">
        <f t="shared" si="191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4">
        <f t="shared" si="190"/>
        <v>42605.70857638889</v>
      </c>
      <c r="T2021" s="14">
        <f t="shared" si="191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4">
        <f t="shared" si="190"/>
        <v>41737.097499999996</v>
      </c>
      <c r="T2022" s="14">
        <f t="shared" si="191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4">
        <f t="shared" si="190"/>
        <v>41861.070567129631</v>
      </c>
      <c r="T2023" s="14">
        <f t="shared" si="191"/>
        <v>41906.070567129631</v>
      </c>
    </row>
    <row r="2024" spans="1:20" ht="57.6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4">
        <f t="shared" si="190"/>
        <v>42502.569120370375</v>
      </c>
      <c r="T2024" s="14">
        <f t="shared" si="191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4">
        <f t="shared" si="190"/>
        <v>42136.420752314814</v>
      </c>
      <c r="T2025" s="14">
        <f t="shared" si="191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4">
        <f t="shared" si="190"/>
        <v>41099.966944444444</v>
      </c>
      <c r="T2026" s="14">
        <f t="shared" si="191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4">
        <f t="shared" si="190"/>
        <v>42136.184560185182</v>
      </c>
      <c r="T2027" s="14">
        <f t="shared" si="191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4">
        <f t="shared" si="190"/>
        <v>41704.735937500001</v>
      </c>
      <c r="T2028" s="14">
        <f t="shared" si="191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4">
        <f t="shared" si="190"/>
        <v>42048.813877314817</v>
      </c>
      <c r="T2029" s="14">
        <f t="shared" si="191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4">
        <f t="shared" si="190"/>
        <v>40215.919050925928</v>
      </c>
      <c r="T2030" s="14">
        <f t="shared" si="191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4">
        <f t="shared" si="190"/>
        <v>41848.021770833337</v>
      </c>
      <c r="T2031" s="14">
        <f t="shared" si="191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4">
        <f t="shared" si="190"/>
        <v>41212.996481481481</v>
      </c>
      <c r="T2032" s="14">
        <f t="shared" si="191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4">
        <f t="shared" si="190"/>
        <v>41975.329317129625</v>
      </c>
      <c r="T2033" s="14">
        <f t="shared" si="191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4">
        <f t="shared" si="190"/>
        <v>42689.565671296295</v>
      </c>
      <c r="T2034" s="14">
        <f t="shared" si="191"/>
        <v>42719.208333333328</v>
      </c>
    </row>
    <row r="2035" spans="1:20" ht="57.6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4">
        <f t="shared" si="190"/>
        <v>41725.082384259258</v>
      </c>
      <c r="T2035" s="14">
        <f t="shared" si="191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4">
        <f t="shared" si="190"/>
        <v>42076.130011574074</v>
      </c>
      <c r="T2036" s="14">
        <f t="shared" si="191"/>
        <v>42131.290277777778</v>
      </c>
    </row>
    <row r="2037" spans="1:20" ht="57.6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4">
        <f t="shared" si="190"/>
        <v>42311.625081018516</v>
      </c>
      <c r="T2037" s="14">
        <f t="shared" si="191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4">
        <f t="shared" si="190"/>
        <v>41738.864803240744</v>
      </c>
      <c r="T2038" s="14">
        <f t="shared" si="191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4">
        <f t="shared" si="190"/>
        <v>41578.210104166668</v>
      </c>
      <c r="T2039" s="14">
        <f t="shared" si="191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4">
        <f t="shared" si="190"/>
        <v>41424.27107638889</v>
      </c>
      <c r="T2040" s="14">
        <f t="shared" si="191"/>
        <v>41456.75</v>
      </c>
    </row>
    <row r="2041" spans="1:20" ht="43.2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4">
        <f t="shared" si="190"/>
        <v>42675.438946759255</v>
      </c>
      <c r="T2041" s="14">
        <f t="shared" si="191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4">
        <f t="shared" si="190"/>
        <v>41578.927118055559</v>
      </c>
      <c r="T2042" s="14">
        <f t="shared" si="191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4">
        <f t="shared" si="190"/>
        <v>42654.525775462964</v>
      </c>
      <c r="T2043" s="14">
        <f t="shared" si="191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4">
        <f t="shared" si="190"/>
        <v>42331.708032407405</v>
      </c>
      <c r="T2044" s="14">
        <f t="shared" si="191"/>
        <v>42391.708032407405</v>
      </c>
    </row>
    <row r="2045" spans="1:20" ht="57.6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4">
        <f t="shared" si="190"/>
        <v>42661.176817129628</v>
      </c>
      <c r="T2045" s="14">
        <f t="shared" si="191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4">
        <f t="shared" si="190"/>
        <v>42138.684189814812</v>
      </c>
      <c r="T2046" s="14">
        <f t="shared" si="191"/>
        <v>42168.684189814812</v>
      </c>
    </row>
    <row r="2047" spans="1:20" ht="57.6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4">
        <f t="shared" si="190"/>
        <v>41069.088506944441</v>
      </c>
      <c r="T2047" s="14">
        <f t="shared" si="191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4">
        <f t="shared" si="190"/>
        <v>41387.171805555554</v>
      </c>
      <c r="T2048" s="14">
        <f t="shared" si="191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4">
        <f t="shared" si="190"/>
        <v>42081.903587962966</v>
      </c>
      <c r="T2049" s="14">
        <f t="shared" si="191"/>
        <v>42111</v>
      </c>
    </row>
    <row r="2050" spans="1:20" ht="57.6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4">
        <f t="shared" si="190"/>
        <v>41387.651516203703</v>
      </c>
      <c r="T2050" s="14">
        <f t="shared" si="191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 s="6">
        <f t="shared" ref="P2051:P2114" si="193">E2051/L2051</f>
        <v>80.991037735849048</v>
      </c>
      <c r="Q2051" t="str">
        <f t="shared" ref="Q2051:Q2114" si="194">LEFT(N2051,SEARCH("/",N2051)-1)</f>
        <v>technology</v>
      </c>
      <c r="R2051" t="str">
        <f t="shared" ref="R2051:R2114" si="195">RIGHT(N2051,LEN(N2051)-SEARCH("/",N2051))</f>
        <v>hardware</v>
      </c>
      <c r="S2051" s="14">
        <f t="shared" ref="S2051:S2114" si="196">(((J2051/60)/60)/24)+DATE(1970,1,1)</f>
        <v>41575.527349537035</v>
      </c>
      <c r="T2051" s="14">
        <f t="shared" ref="T2051:T2114" si="197">(((I2051/60)/60)/24)+DATE(1970,1,1)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4">
        <f t="shared" si="196"/>
        <v>42115.071504629625</v>
      </c>
      <c r="T2052" s="14">
        <f t="shared" si="197"/>
        <v>42155.071504629625</v>
      </c>
    </row>
    <row r="2053" spans="1:20" ht="57.6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4">
        <f t="shared" si="196"/>
        <v>41604.022418981483</v>
      </c>
      <c r="T2053" s="14">
        <f t="shared" si="197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4">
        <f t="shared" si="196"/>
        <v>42375.08394675926</v>
      </c>
      <c r="T2054" s="14">
        <f t="shared" si="197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4">
        <f t="shared" si="196"/>
        <v>42303.617488425924</v>
      </c>
      <c r="T2055" s="14">
        <f t="shared" si="197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4">
        <f t="shared" si="196"/>
        <v>41731.520949074074</v>
      </c>
      <c r="T2056" s="14">
        <f t="shared" si="197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4">
        <f t="shared" si="196"/>
        <v>41946.674108796295</v>
      </c>
      <c r="T2057" s="14">
        <f t="shared" si="197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4">
        <f t="shared" si="196"/>
        <v>41351.76090277778</v>
      </c>
      <c r="T2058" s="14">
        <f t="shared" si="197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4">
        <f t="shared" si="196"/>
        <v>42396.494583333333</v>
      </c>
      <c r="T2059" s="14">
        <f t="shared" si="197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4">
        <f t="shared" si="196"/>
        <v>42026.370717592596</v>
      </c>
      <c r="T2060" s="14">
        <f t="shared" si="197"/>
        <v>42065.833333333328</v>
      </c>
    </row>
    <row r="2061" spans="1:20" ht="57.6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4">
        <f t="shared" si="196"/>
        <v>42361.602476851855</v>
      </c>
      <c r="T2061" s="14">
        <f t="shared" si="197"/>
        <v>42400.915972222225</v>
      </c>
    </row>
    <row r="2062" spans="1:20" ht="57.6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4">
        <f t="shared" si="196"/>
        <v>41783.642939814818</v>
      </c>
      <c r="T2062" s="14">
        <f t="shared" si="197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4">
        <f t="shared" si="196"/>
        <v>42705.764513888891</v>
      </c>
      <c r="T2063" s="14">
        <f t="shared" si="197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4">
        <f t="shared" si="196"/>
        <v>42423.3830787037</v>
      </c>
      <c r="T2064" s="14">
        <f t="shared" si="197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4">
        <f t="shared" si="196"/>
        <v>42472.73265046296</v>
      </c>
      <c r="T2065" s="14">
        <f t="shared" si="197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4">
        <f t="shared" si="196"/>
        <v>41389.364849537036</v>
      </c>
      <c r="T2066" s="14">
        <f t="shared" si="197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4">
        <f t="shared" si="196"/>
        <v>41603.333668981482</v>
      </c>
      <c r="T2067" s="14">
        <f t="shared" si="197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4">
        <f t="shared" si="196"/>
        <v>41844.771793981483</v>
      </c>
      <c r="T2068" s="14">
        <f t="shared" si="197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4">
        <f t="shared" si="196"/>
        <v>42115.853888888887</v>
      </c>
      <c r="T2069" s="14">
        <f t="shared" si="197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4">
        <f t="shared" si="196"/>
        <v>42633.841608796298</v>
      </c>
      <c r="T2070" s="14">
        <f t="shared" si="197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4">
        <f t="shared" si="196"/>
        <v>42340.972118055557</v>
      </c>
      <c r="T2071" s="14">
        <f t="shared" si="197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4">
        <f t="shared" si="196"/>
        <v>42519.6565162037</v>
      </c>
      <c r="T2072" s="14">
        <f t="shared" si="197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4">
        <f t="shared" si="196"/>
        <v>42600.278749999998</v>
      </c>
      <c r="T2073" s="14">
        <f t="shared" si="197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4">
        <f t="shared" si="196"/>
        <v>42467.581388888888</v>
      </c>
      <c r="T2074" s="14">
        <f t="shared" si="197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4">
        <f t="shared" si="196"/>
        <v>42087.668032407411</v>
      </c>
      <c r="T2075" s="14">
        <f t="shared" si="197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4">
        <f t="shared" si="196"/>
        <v>42466.826180555552</v>
      </c>
      <c r="T2076" s="14">
        <f t="shared" si="197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4">
        <f t="shared" si="196"/>
        <v>41450.681574074071</v>
      </c>
      <c r="T2077" s="14">
        <f t="shared" si="197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4">
        <f t="shared" si="196"/>
        <v>41803.880659722221</v>
      </c>
      <c r="T2078" s="14">
        <f t="shared" si="197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4">
        <f t="shared" si="196"/>
        <v>42103.042546296296</v>
      </c>
      <c r="T2079" s="14">
        <f t="shared" si="197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4">
        <f t="shared" si="196"/>
        <v>42692.771493055552</v>
      </c>
      <c r="T2080" s="14">
        <f t="shared" si="197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4">
        <f t="shared" si="196"/>
        <v>42150.71056712963</v>
      </c>
      <c r="T2081" s="14">
        <f t="shared" si="197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4">
        <f t="shared" si="196"/>
        <v>42289.957175925927</v>
      </c>
      <c r="T2082" s="14">
        <f t="shared" si="197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4">
        <f t="shared" si="196"/>
        <v>41004.156886574077</v>
      </c>
      <c r="T2083" s="14">
        <f t="shared" si="197"/>
        <v>41045.207638888889</v>
      </c>
    </row>
    <row r="2084" spans="1:20" ht="57.6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4">
        <f t="shared" si="196"/>
        <v>40811.120324074072</v>
      </c>
      <c r="T2084" s="14">
        <f t="shared" si="197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4">
        <f t="shared" si="196"/>
        <v>41034.72216435185</v>
      </c>
      <c r="T2085" s="14">
        <f t="shared" si="197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4">
        <f t="shared" si="196"/>
        <v>41731.833124999997</v>
      </c>
      <c r="T2086" s="14">
        <f t="shared" si="197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4">
        <f t="shared" si="196"/>
        <v>41075.835497685184</v>
      </c>
      <c r="T2087" s="14">
        <f t="shared" si="197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4">
        <f t="shared" si="196"/>
        <v>40860.67050925926</v>
      </c>
      <c r="T2088" s="14">
        <f t="shared" si="197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4">
        <f t="shared" si="196"/>
        <v>40764.204375000001</v>
      </c>
      <c r="T2089" s="14">
        <f t="shared" si="197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4">
        <f t="shared" si="196"/>
        <v>40395.714722222219</v>
      </c>
      <c r="T2090" s="14">
        <f t="shared" si="197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4">
        <f t="shared" si="196"/>
        <v>41453.076319444444</v>
      </c>
      <c r="T2091" s="14">
        <f t="shared" si="197"/>
        <v>41488.076319444444</v>
      </c>
    </row>
    <row r="2092" spans="1:20" ht="57.6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4">
        <f t="shared" si="196"/>
        <v>41299.381423611114</v>
      </c>
      <c r="T2092" s="14">
        <f t="shared" si="197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4">
        <f t="shared" si="196"/>
        <v>40555.322662037033</v>
      </c>
      <c r="T2093" s="14">
        <f t="shared" si="197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4">
        <f t="shared" si="196"/>
        <v>40763.707546296297</v>
      </c>
      <c r="T2094" s="14">
        <f t="shared" si="197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4">
        <f t="shared" si="196"/>
        <v>41205.854537037041</v>
      </c>
      <c r="T2095" s="14">
        <f t="shared" si="197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4">
        <f t="shared" si="196"/>
        <v>40939.02002314815</v>
      </c>
      <c r="T2096" s="14">
        <f t="shared" si="197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4">
        <f t="shared" si="196"/>
        <v>40758.733483796292</v>
      </c>
      <c r="T2097" s="14">
        <f t="shared" si="197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4">
        <f t="shared" si="196"/>
        <v>41192.758506944447</v>
      </c>
      <c r="T2098" s="14">
        <f t="shared" si="197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4">
        <f t="shared" si="196"/>
        <v>40818.58489583333</v>
      </c>
      <c r="T2099" s="14">
        <f t="shared" si="197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4">
        <f t="shared" si="196"/>
        <v>40946.11383101852</v>
      </c>
      <c r="T2100" s="14">
        <f t="shared" si="197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4">
        <f t="shared" si="196"/>
        <v>42173.746342592596</v>
      </c>
      <c r="T2101" s="14">
        <f t="shared" si="197"/>
        <v>42187.152777777781</v>
      </c>
    </row>
    <row r="2102" spans="1:20" ht="57.6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4">
        <f t="shared" si="196"/>
        <v>41074.834965277776</v>
      </c>
      <c r="T2102" s="14">
        <f t="shared" si="197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4">
        <f t="shared" si="196"/>
        <v>40892.149467592593</v>
      </c>
      <c r="T2103" s="14">
        <f t="shared" si="197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4">
        <f t="shared" si="196"/>
        <v>40638.868611111109</v>
      </c>
      <c r="T2104" s="14">
        <f t="shared" si="197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4">
        <f t="shared" si="196"/>
        <v>41192.754942129628</v>
      </c>
      <c r="T2105" s="14">
        <f t="shared" si="197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4">
        <f t="shared" si="196"/>
        <v>41394.074467592596</v>
      </c>
      <c r="T2106" s="14">
        <f t="shared" si="197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4">
        <f t="shared" si="196"/>
        <v>41951.788807870369</v>
      </c>
      <c r="T2107" s="14">
        <f t="shared" si="197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4">
        <f t="shared" si="196"/>
        <v>41270.21497685185</v>
      </c>
      <c r="T2108" s="14">
        <f t="shared" si="197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4">
        <f t="shared" si="196"/>
        <v>41934.71056712963</v>
      </c>
      <c r="T2109" s="14">
        <f t="shared" si="197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4">
        <f t="shared" si="196"/>
        <v>41135.175694444442</v>
      </c>
      <c r="T2110" s="14">
        <f t="shared" si="197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4">
        <f t="shared" si="196"/>
        <v>42160.708530092597</v>
      </c>
      <c r="T2111" s="14">
        <f t="shared" si="197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4">
        <f t="shared" si="196"/>
        <v>41759.670937499999</v>
      </c>
      <c r="T2112" s="14">
        <f t="shared" si="197"/>
        <v>41787.207638888889</v>
      </c>
    </row>
    <row r="2113" spans="1:20" ht="57.6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4">
        <f t="shared" si="196"/>
        <v>40703.197048611109</v>
      </c>
      <c r="T2113" s="14">
        <f t="shared" si="197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4">
        <f t="shared" si="196"/>
        <v>41365.928159722222</v>
      </c>
      <c r="T2114" s="14">
        <f t="shared" si="197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 s="6">
        <f t="shared" ref="P2115:P2178" si="199">E2115/L2115</f>
        <v>68.598130841121488</v>
      </c>
      <c r="Q2115" t="str">
        <f t="shared" ref="Q2115:Q2178" si="200">LEFT(N2115,SEARCH("/",N2115)-1)</f>
        <v>music</v>
      </c>
      <c r="R2115" t="str">
        <f t="shared" ref="R2115:R2178" si="201">RIGHT(N2115,LEN(N2115)-SEARCH("/",N2115))</f>
        <v>indie rock</v>
      </c>
      <c r="S2115" s="14">
        <f t="shared" ref="S2115:S2178" si="202">(((J2115/60)/60)/24)+DATE(1970,1,1)</f>
        <v>41870.86546296296</v>
      </c>
      <c r="T2115" s="14">
        <f t="shared" ref="T2115:T2178" si="203">(((I2115/60)/60)/24)+DATE(1970,1,1)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4">
        <f t="shared" si="202"/>
        <v>40458.815625000003</v>
      </c>
      <c r="T2116" s="14">
        <f t="shared" si="203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4">
        <f t="shared" si="202"/>
        <v>40564.081030092595</v>
      </c>
      <c r="T2117" s="14">
        <f t="shared" si="203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4">
        <f t="shared" si="202"/>
        <v>41136.777812500004</v>
      </c>
      <c r="T2118" s="14">
        <f t="shared" si="203"/>
        <v>41184.777812500004</v>
      </c>
    </row>
    <row r="2119" spans="1:20" ht="57.6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4">
        <f t="shared" si="202"/>
        <v>42290.059594907405</v>
      </c>
      <c r="T2119" s="14">
        <f t="shared" si="203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4">
        <f t="shared" si="202"/>
        <v>40718.839537037034</v>
      </c>
      <c r="T2120" s="14">
        <f t="shared" si="203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4">
        <f t="shared" si="202"/>
        <v>41107.130150462966</v>
      </c>
      <c r="T2121" s="14">
        <f t="shared" si="203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4">
        <f t="shared" si="202"/>
        <v>41591.964537037034</v>
      </c>
      <c r="T2122" s="14">
        <f t="shared" si="203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4">
        <f t="shared" si="202"/>
        <v>42716.7424537037</v>
      </c>
      <c r="T2123" s="14">
        <f t="shared" si="203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4">
        <f t="shared" si="202"/>
        <v>42712.300567129627</v>
      </c>
      <c r="T2124" s="14">
        <f t="shared" si="203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4">
        <f t="shared" si="202"/>
        <v>40198.424849537041</v>
      </c>
      <c r="T2125" s="14">
        <f t="shared" si="203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4">
        <f t="shared" si="202"/>
        <v>40464.028182870366</v>
      </c>
      <c r="T2126" s="14">
        <f t="shared" si="203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4">
        <f t="shared" si="202"/>
        <v>42191.023530092592</v>
      </c>
      <c r="T2127" s="14">
        <f t="shared" si="203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4">
        <f t="shared" si="202"/>
        <v>41951.973229166666</v>
      </c>
      <c r="T2128" s="14">
        <f t="shared" si="203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4">
        <f t="shared" si="202"/>
        <v>42045.50535879629</v>
      </c>
      <c r="T2129" s="14">
        <f t="shared" si="203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4">
        <f t="shared" si="202"/>
        <v>41843.772789351853</v>
      </c>
      <c r="T2130" s="14">
        <f t="shared" si="203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4">
        <f t="shared" si="202"/>
        <v>42409.024305555555</v>
      </c>
      <c r="T2131" s="14">
        <f t="shared" si="203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4">
        <f t="shared" si="202"/>
        <v>41832.086377314816</v>
      </c>
      <c r="T2132" s="14">
        <f t="shared" si="203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4">
        <f t="shared" si="202"/>
        <v>42167.207071759258</v>
      </c>
      <c r="T2133" s="14">
        <f t="shared" si="203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4">
        <f t="shared" si="202"/>
        <v>41643.487175925926</v>
      </c>
      <c r="T2134" s="14">
        <f t="shared" si="203"/>
        <v>41673.487175925926</v>
      </c>
    </row>
    <row r="2135" spans="1:20" ht="57.6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4">
        <f t="shared" si="202"/>
        <v>40619.097210648149</v>
      </c>
      <c r="T2135" s="14">
        <f t="shared" si="203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4">
        <f t="shared" si="202"/>
        <v>41361.886469907404</v>
      </c>
      <c r="T2136" s="14">
        <f t="shared" si="203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4">
        <f t="shared" si="202"/>
        <v>41156.963344907403</v>
      </c>
      <c r="T2137" s="14">
        <f t="shared" si="203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4">
        <f t="shared" si="202"/>
        <v>41536.509097222224</v>
      </c>
      <c r="T2138" s="14">
        <f t="shared" si="203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4">
        <f t="shared" si="202"/>
        <v>41948.771168981482</v>
      </c>
      <c r="T2139" s="14">
        <f t="shared" si="203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4">
        <f t="shared" si="202"/>
        <v>41557.013182870374</v>
      </c>
      <c r="T2140" s="14">
        <f t="shared" si="203"/>
        <v>41587.054849537039</v>
      </c>
    </row>
    <row r="2141" spans="1:20" ht="57.6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4">
        <f t="shared" si="202"/>
        <v>42647.750092592592</v>
      </c>
      <c r="T2141" s="14">
        <f t="shared" si="203"/>
        <v>42677.750092592592</v>
      </c>
    </row>
    <row r="2142" spans="1:20" ht="57.6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4">
        <f t="shared" si="202"/>
        <v>41255.833611111113</v>
      </c>
      <c r="T2142" s="14">
        <f t="shared" si="203"/>
        <v>41285.833611111113</v>
      </c>
    </row>
    <row r="2143" spans="1:20" ht="57.6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4">
        <f t="shared" si="202"/>
        <v>41927.235636574071</v>
      </c>
      <c r="T2143" s="14">
        <f t="shared" si="203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4">
        <f t="shared" si="202"/>
        <v>42340.701504629629</v>
      </c>
      <c r="T2144" s="14">
        <f t="shared" si="203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4">
        <f t="shared" si="202"/>
        <v>40332.886712962965</v>
      </c>
      <c r="T2145" s="14">
        <f t="shared" si="203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4">
        <f t="shared" si="202"/>
        <v>41499.546759259261</v>
      </c>
      <c r="T2146" s="14">
        <f t="shared" si="203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4">
        <f t="shared" si="202"/>
        <v>41575.237430555557</v>
      </c>
      <c r="T2147" s="14">
        <f t="shared" si="203"/>
        <v>41605.279097222221</v>
      </c>
    </row>
    <row r="2148" spans="1:20" ht="57.6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4">
        <f t="shared" si="202"/>
        <v>42397.679513888885</v>
      </c>
      <c r="T2148" s="14">
        <f t="shared" si="203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4">
        <f t="shared" si="202"/>
        <v>41927.295694444445</v>
      </c>
      <c r="T2149" s="14">
        <f t="shared" si="203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4">
        <f t="shared" si="202"/>
        <v>42066.733587962968</v>
      </c>
      <c r="T2150" s="14">
        <f t="shared" si="203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4">
        <f t="shared" si="202"/>
        <v>40355.024953703702</v>
      </c>
      <c r="T2151" s="14">
        <f t="shared" si="203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4">
        <f t="shared" si="202"/>
        <v>42534.284710648149</v>
      </c>
      <c r="T2152" s="14">
        <f t="shared" si="203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4">
        <f t="shared" si="202"/>
        <v>42520.847384259265</v>
      </c>
      <c r="T2153" s="14">
        <f t="shared" si="203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4">
        <f t="shared" si="202"/>
        <v>41683.832280092596</v>
      </c>
      <c r="T2154" s="14">
        <f t="shared" si="203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4">
        <f t="shared" si="202"/>
        <v>41974.911087962959</v>
      </c>
      <c r="T2155" s="14">
        <f t="shared" si="203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4">
        <f t="shared" si="202"/>
        <v>41647.632256944446</v>
      </c>
      <c r="T2156" s="14">
        <f t="shared" si="203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4">
        <f t="shared" si="202"/>
        <v>42430.747511574074</v>
      </c>
      <c r="T2157" s="14">
        <f t="shared" si="203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4">
        <f t="shared" si="202"/>
        <v>41488.85423611111</v>
      </c>
      <c r="T2158" s="14">
        <f t="shared" si="203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4">
        <f t="shared" si="202"/>
        <v>42694.98128472222</v>
      </c>
      <c r="T2159" s="14">
        <f t="shared" si="203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4">
        <f t="shared" si="202"/>
        <v>41264.853865740741</v>
      </c>
      <c r="T2160" s="14">
        <f t="shared" si="203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4">
        <f t="shared" si="202"/>
        <v>40710.731180555551</v>
      </c>
      <c r="T2161" s="14">
        <f t="shared" si="203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4">
        <f t="shared" si="202"/>
        <v>41018.711863425924</v>
      </c>
      <c r="T2162" s="14">
        <f t="shared" si="203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4">
        <f t="shared" si="202"/>
        <v>42240.852534722217</v>
      </c>
      <c r="T2163" s="14">
        <f t="shared" si="203"/>
        <v>42270.852534722217</v>
      </c>
    </row>
    <row r="2164" spans="1:20" ht="57.6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4">
        <f t="shared" si="202"/>
        <v>41813.766099537039</v>
      </c>
      <c r="T2164" s="14">
        <f t="shared" si="203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4">
        <f t="shared" si="202"/>
        <v>42111.899537037039</v>
      </c>
      <c r="T2165" s="14">
        <f t="shared" si="203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4">
        <f t="shared" si="202"/>
        <v>42515.71775462963</v>
      </c>
      <c r="T2166" s="14">
        <f t="shared" si="203"/>
        <v>42546.165972222225</v>
      </c>
    </row>
    <row r="2167" spans="1:20" ht="57.6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4">
        <f t="shared" si="202"/>
        <v>42438.667071759264</v>
      </c>
      <c r="T2167" s="14">
        <f t="shared" si="203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14">
        <f t="shared" si="202"/>
        <v>41933.838171296295</v>
      </c>
      <c r="T2168" s="14">
        <f t="shared" si="203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4">
        <f t="shared" si="202"/>
        <v>41153.066400462965</v>
      </c>
      <c r="T2169" s="14">
        <f t="shared" si="203"/>
        <v>41167.066400462965</v>
      </c>
    </row>
    <row r="2170" spans="1:20" ht="43.2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4">
        <f t="shared" si="202"/>
        <v>42745.600243055553</v>
      </c>
      <c r="T2170" s="14">
        <f t="shared" si="203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4">
        <f t="shared" si="202"/>
        <v>42793.700821759259</v>
      </c>
      <c r="T2171" s="14">
        <f t="shared" si="203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4">
        <f t="shared" si="202"/>
        <v>42198.750254629631</v>
      </c>
      <c r="T2172" s="14">
        <f t="shared" si="203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4">
        <f t="shared" si="202"/>
        <v>42141.95711805555</v>
      </c>
      <c r="T2173" s="14">
        <f t="shared" si="203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4">
        <f t="shared" si="202"/>
        <v>42082.580092592587</v>
      </c>
      <c r="T2174" s="14">
        <f t="shared" si="203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4">
        <f t="shared" si="202"/>
        <v>41495.692627314813</v>
      </c>
      <c r="T2175" s="14">
        <f t="shared" si="203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4">
        <f t="shared" si="202"/>
        <v>42465.542905092589</v>
      </c>
      <c r="T2176" s="14">
        <f t="shared" si="203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4">
        <f t="shared" si="202"/>
        <v>42565.009097222224</v>
      </c>
      <c r="T2177" s="14">
        <f t="shared" si="203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4">
        <f t="shared" si="202"/>
        <v>42096.633206018523</v>
      </c>
      <c r="T2178" s="14">
        <f t="shared" si="203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 s="6">
        <f t="shared" ref="P2179:P2242" si="205">E2179/L2179</f>
        <v>65.868421052631575</v>
      </c>
      <c r="Q2179" t="str">
        <f t="shared" ref="Q2179:Q2242" si="206">LEFT(N2179,SEARCH("/",N2179)-1)</f>
        <v>music</v>
      </c>
      <c r="R2179" t="str">
        <f t="shared" ref="R2179:R2242" si="207">RIGHT(N2179,LEN(N2179)-SEARCH("/",N2179))</f>
        <v>rock</v>
      </c>
      <c r="S2179" s="14">
        <f t="shared" ref="S2179:S2242" si="208">(((J2179/60)/60)/24)+DATE(1970,1,1)</f>
        <v>42502.250775462962</v>
      </c>
      <c r="T2179" s="14">
        <f t="shared" ref="T2179:T2242" si="209">(((I2179/60)/60)/24)+DATE(1970,1,1)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4">
        <f t="shared" si="208"/>
        <v>42723.63653935185</v>
      </c>
      <c r="T2180" s="14">
        <f t="shared" si="20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4">
        <f t="shared" si="208"/>
        <v>42075.171203703707</v>
      </c>
      <c r="T2181" s="14">
        <f t="shared" si="209"/>
        <v>42105.171203703707</v>
      </c>
    </row>
    <row r="2182" spans="1:20" ht="43.2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4">
        <f t="shared" si="208"/>
        <v>42279.669768518521</v>
      </c>
      <c r="T2182" s="14">
        <f t="shared" si="20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4">
        <f t="shared" si="208"/>
        <v>42773.005243055552</v>
      </c>
      <c r="T2183" s="14">
        <f t="shared" si="20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4">
        <f t="shared" si="208"/>
        <v>41879.900752314818</v>
      </c>
      <c r="T2184" s="14">
        <f t="shared" si="20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4">
        <f t="shared" si="208"/>
        <v>42745.365474537044</v>
      </c>
      <c r="T2185" s="14">
        <f t="shared" si="20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4">
        <f t="shared" si="208"/>
        <v>42380.690289351856</v>
      </c>
      <c r="T2186" s="14">
        <f t="shared" si="209"/>
        <v>42394.666666666672</v>
      </c>
    </row>
    <row r="2187" spans="1:20" ht="57.6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4">
        <f t="shared" si="208"/>
        <v>41319.349988425929</v>
      </c>
      <c r="T2187" s="14">
        <f t="shared" si="209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4">
        <f t="shared" si="208"/>
        <v>42583.615081018521</v>
      </c>
      <c r="T2188" s="14">
        <f t="shared" si="20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4">
        <f t="shared" si="208"/>
        <v>42068.209097222221</v>
      </c>
      <c r="T2189" s="14">
        <f t="shared" si="20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4">
        <f t="shared" si="208"/>
        <v>42633.586122685185</v>
      </c>
      <c r="T2190" s="14">
        <f t="shared" si="209"/>
        <v>42668.708333333328</v>
      </c>
    </row>
    <row r="2191" spans="1:20" ht="57.6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4">
        <f t="shared" si="208"/>
        <v>42467.788194444445</v>
      </c>
      <c r="T2191" s="14">
        <f t="shared" si="20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4">
        <f t="shared" si="208"/>
        <v>42417.625046296293</v>
      </c>
      <c r="T2192" s="14">
        <f t="shared" si="209"/>
        <v>42452.290972222225</v>
      </c>
    </row>
    <row r="2193" spans="1:20" ht="57.6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4">
        <f t="shared" si="208"/>
        <v>42768.833645833336</v>
      </c>
      <c r="T2193" s="14">
        <f t="shared" si="209"/>
        <v>42780.833645833336</v>
      </c>
    </row>
    <row r="2194" spans="1:20" ht="57.6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4">
        <f t="shared" si="208"/>
        <v>42691.8512037037</v>
      </c>
      <c r="T2194" s="14">
        <f t="shared" si="20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4">
        <f t="shared" si="208"/>
        <v>42664.405925925923</v>
      </c>
      <c r="T2195" s="14">
        <f t="shared" si="20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4">
        <f t="shared" si="208"/>
        <v>42425.757986111115</v>
      </c>
      <c r="T2196" s="14">
        <f t="shared" si="20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4">
        <f t="shared" si="208"/>
        <v>42197.771990740745</v>
      </c>
      <c r="T2197" s="14">
        <f t="shared" si="20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4">
        <f t="shared" si="208"/>
        <v>42675.487291666665</v>
      </c>
      <c r="T2198" s="14">
        <f t="shared" si="20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4">
        <f t="shared" si="208"/>
        <v>42033.584016203706</v>
      </c>
      <c r="T2199" s="14">
        <f t="shared" si="20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4">
        <f t="shared" si="208"/>
        <v>42292.513888888891</v>
      </c>
      <c r="T2200" s="14">
        <f t="shared" si="20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4">
        <f t="shared" si="208"/>
        <v>42262.416643518518</v>
      </c>
      <c r="T2201" s="14">
        <f t="shared" si="20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4">
        <f t="shared" si="208"/>
        <v>42163.625787037032</v>
      </c>
      <c r="T2202" s="14">
        <f t="shared" si="20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4">
        <f t="shared" si="208"/>
        <v>41276.846817129634</v>
      </c>
      <c r="T2203" s="14">
        <f t="shared" si="209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4">
        <f t="shared" si="208"/>
        <v>41184.849166666667</v>
      </c>
      <c r="T2204" s="14">
        <f t="shared" si="20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4">
        <f t="shared" si="208"/>
        <v>42241.85974537037</v>
      </c>
      <c r="T2205" s="14">
        <f t="shared" si="20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4">
        <f t="shared" si="208"/>
        <v>41312.311562499999</v>
      </c>
      <c r="T2206" s="14">
        <f t="shared" si="20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4">
        <f t="shared" si="208"/>
        <v>41031.82163194444</v>
      </c>
      <c r="T2207" s="14">
        <f t="shared" si="209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4">
        <f t="shared" si="208"/>
        <v>40997.257222222222</v>
      </c>
      <c r="T2208" s="14">
        <f t="shared" si="20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4">
        <f t="shared" si="208"/>
        <v>41564.194131944445</v>
      </c>
      <c r="T2209" s="14">
        <f t="shared" si="20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4">
        <f t="shared" si="208"/>
        <v>40946.882245370369</v>
      </c>
      <c r="T2210" s="14">
        <f t="shared" si="209"/>
        <v>41006.166666666664</v>
      </c>
    </row>
    <row r="2211" spans="1:20" ht="43.2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4">
        <f t="shared" si="208"/>
        <v>41732.479675925926</v>
      </c>
      <c r="T2211" s="14">
        <f t="shared" si="209"/>
        <v>41743.958333333336</v>
      </c>
    </row>
    <row r="2212" spans="1:20" ht="57.6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4">
        <f t="shared" si="208"/>
        <v>40956.066087962965</v>
      </c>
      <c r="T2212" s="14">
        <f t="shared" si="209"/>
        <v>41013.73333333333</v>
      </c>
    </row>
    <row r="2213" spans="1:20" ht="57.6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4">
        <f t="shared" si="208"/>
        <v>41716.785011574073</v>
      </c>
      <c r="T2213" s="14">
        <f t="shared" si="209"/>
        <v>41739.290972222225</v>
      </c>
    </row>
    <row r="2214" spans="1:20" ht="57.6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4">
        <f t="shared" si="208"/>
        <v>41548.747418981482</v>
      </c>
      <c r="T2214" s="14">
        <f t="shared" si="209"/>
        <v>41582.041666666664</v>
      </c>
    </row>
    <row r="2215" spans="1:20" ht="72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4">
        <f t="shared" si="208"/>
        <v>42109.826145833329</v>
      </c>
      <c r="T2215" s="14">
        <f t="shared" si="20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4">
        <f t="shared" si="208"/>
        <v>41646.792222222226</v>
      </c>
      <c r="T2216" s="14">
        <f t="shared" si="20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4">
        <f t="shared" si="208"/>
        <v>40958.717268518521</v>
      </c>
      <c r="T2217" s="14">
        <f t="shared" si="20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4">
        <f t="shared" si="208"/>
        <v>42194.751678240747</v>
      </c>
      <c r="T2218" s="14">
        <f t="shared" si="209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4">
        <f t="shared" si="208"/>
        <v>42299.776770833334</v>
      </c>
      <c r="T2219" s="14">
        <f t="shared" si="20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4">
        <f t="shared" si="208"/>
        <v>41127.812303240738</v>
      </c>
      <c r="T2220" s="14">
        <f t="shared" si="20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4">
        <f t="shared" si="208"/>
        <v>42205.718888888892</v>
      </c>
      <c r="T2221" s="14">
        <f t="shared" si="20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4">
        <f t="shared" si="208"/>
        <v>41452.060601851852</v>
      </c>
      <c r="T2222" s="14">
        <f t="shared" si="20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4">
        <f t="shared" si="208"/>
        <v>42452.666770833333</v>
      </c>
      <c r="T2223" s="14">
        <f t="shared" si="20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4">
        <f t="shared" si="208"/>
        <v>40906.787581018521</v>
      </c>
      <c r="T2224" s="14">
        <f t="shared" si="20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4">
        <f t="shared" si="208"/>
        <v>42152.640833333338</v>
      </c>
      <c r="T2225" s="14">
        <f t="shared" si="20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4">
        <f t="shared" si="208"/>
        <v>42644.667534722219</v>
      </c>
      <c r="T2226" s="14">
        <f t="shared" si="20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4">
        <f t="shared" si="208"/>
        <v>41873.79184027778</v>
      </c>
      <c r="T2227" s="14">
        <f t="shared" si="20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4">
        <f t="shared" si="208"/>
        <v>42381.79886574074</v>
      </c>
      <c r="T2228" s="14">
        <f t="shared" si="20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4">
        <f t="shared" si="208"/>
        <v>41561.807349537034</v>
      </c>
      <c r="T2229" s="14">
        <f t="shared" si="20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4">
        <f t="shared" si="208"/>
        <v>42202.278194444443</v>
      </c>
      <c r="T2230" s="14">
        <f t="shared" si="209"/>
        <v>42232.278194444443</v>
      </c>
    </row>
    <row r="2231" spans="1:20" ht="57.6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4">
        <f t="shared" si="208"/>
        <v>41484.664247685185</v>
      </c>
      <c r="T2231" s="14">
        <f t="shared" si="209"/>
        <v>41520.166666666664</v>
      </c>
    </row>
    <row r="2232" spans="1:20" ht="57.6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4">
        <f t="shared" si="208"/>
        <v>41724.881099537037</v>
      </c>
      <c r="T2232" s="14">
        <f t="shared" si="20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4">
        <f t="shared" si="208"/>
        <v>41423.910891203705</v>
      </c>
      <c r="T2233" s="14">
        <f t="shared" si="20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4">
        <f t="shared" si="208"/>
        <v>41806.794074074074</v>
      </c>
      <c r="T2234" s="14">
        <f t="shared" si="20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4">
        <f t="shared" si="208"/>
        <v>42331.378923611104</v>
      </c>
      <c r="T2235" s="14">
        <f t="shared" si="20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4">
        <f t="shared" si="208"/>
        <v>42710.824618055558</v>
      </c>
      <c r="T2236" s="14">
        <f t="shared" si="20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4">
        <f t="shared" si="208"/>
        <v>42062.022118055553</v>
      </c>
      <c r="T2237" s="14">
        <f t="shared" si="209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4">
        <f t="shared" si="208"/>
        <v>42371.617164351846</v>
      </c>
      <c r="T2238" s="14">
        <f t="shared" si="20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4">
        <f t="shared" si="208"/>
        <v>41915.003275462965</v>
      </c>
      <c r="T2239" s="14">
        <f t="shared" si="20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4">
        <f t="shared" si="208"/>
        <v>42774.621712962966</v>
      </c>
      <c r="T2240" s="14">
        <f t="shared" si="20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4">
        <f t="shared" si="208"/>
        <v>41572.958495370374</v>
      </c>
      <c r="T2241" s="14">
        <f t="shared" si="20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4">
        <f t="shared" si="208"/>
        <v>42452.825740740736</v>
      </c>
      <c r="T2242" s="14">
        <f t="shared" si="20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 s="6">
        <f t="shared" ref="P2243:P2306" si="211">E2243/L2243</f>
        <v>49.472392638036808</v>
      </c>
      <c r="Q2243" t="str">
        <f t="shared" ref="Q2243:Q2306" si="212">LEFT(N2243,SEARCH("/",N2243)-1)</f>
        <v>games</v>
      </c>
      <c r="R2243" t="str">
        <f t="shared" ref="R2243:R2306" si="213">RIGHT(N2243,LEN(N2243)-SEARCH("/",N2243))</f>
        <v>tabletop games</v>
      </c>
      <c r="S2243" s="14">
        <f t="shared" ref="S2243:S2306" si="214">(((J2243/60)/60)/24)+DATE(1970,1,1)</f>
        <v>42766.827546296292</v>
      </c>
      <c r="T2243" s="14">
        <f t="shared" ref="T2243:T2306" si="215">(((I2243/60)/60)/24)+DATE(1970,1,1)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4">
        <f t="shared" si="214"/>
        <v>41569.575613425928</v>
      </c>
      <c r="T2244" s="14">
        <f t="shared" si="215"/>
        <v>41605.126388888886</v>
      </c>
    </row>
    <row r="2245" spans="1:20" ht="57.6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4">
        <f t="shared" si="214"/>
        <v>42800.751041666663</v>
      </c>
      <c r="T2245" s="14">
        <f t="shared" si="215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4">
        <f t="shared" si="214"/>
        <v>42647.818819444445</v>
      </c>
      <c r="T2246" s="14">
        <f t="shared" si="215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4">
        <f t="shared" si="214"/>
        <v>41660.708530092597</v>
      </c>
      <c r="T2247" s="14">
        <f t="shared" si="215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4">
        <f t="shared" si="214"/>
        <v>42221.79178240741</v>
      </c>
      <c r="T2248" s="14">
        <f t="shared" si="215"/>
        <v>42251.79178240741</v>
      </c>
    </row>
    <row r="2249" spans="1:20" ht="43.2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4">
        <f t="shared" si="214"/>
        <v>42200.666261574079</v>
      </c>
      <c r="T2249" s="14">
        <f t="shared" si="215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4">
        <f t="shared" si="214"/>
        <v>42688.875902777778</v>
      </c>
      <c r="T2250" s="14">
        <f t="shared" si="215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4">
        <f t="shared" si="214"/>
        <v>41336.703298611108</v>
      </c>
      <c r="T2251" s="14">
        <f t="shared" si="215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4">
        <f t="shared" si="214"/>
        <v>42677.005474537036</v>
      </c>
      <c r="T2252" s="14">
        <f t="shared" si="215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4">
        <f t="shared" si="214"/>
        <v>41846.34579861111</v>
      </c>
      <c r="T2253" s="14">
        <f t="shared" si="215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4">
        <f t="shared" si="214"/>
        <v>42573.327986111108</v>
      </c>
      <c r="T2254" s="14">
        <f t="shared" si="215"/>
        <v>42588.327986111108</v>
      </c>
    </row>
    <row r="2255" spans="1:20" ht="57.6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4">
        <f t="shared" si="214"/>
        <v>42296.631331018521</v>
      </c>
      <c r="T2255" s="14">
        <f t="shared" si="215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4">
        <f t="shared" si="214"/>
        <v>42752.647777777776</v>
      </c>
      <c r="T2256" s="14">
        <f t="shared" si="215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4">
        <f t="shared" si="214"/>
        <v>42467.951979166668</v>
      </c>
      <c r="T2257" s="14">
        <f t="shared" si="215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4">
        <f t="shared" si="214"/>
        <v>42682.451921296291</v>
      </c>
      <c r="T2258" s="14">
        <f t="shared" si="215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4">
        <f t="shared" si="214"/>
        <v>42505.936678240745</v>
      </c>
      <c r="T2259" s="14">
        <f t="shared" si="215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4">
        <f t="shared" si="214"/>
        <v>42136.75100694444</v>
      </c>
      <c r="T2260" s="14">
        <f t="shared" si="215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4">
        <f t="shared" si="214"/>
        <v>42702.804814814815</v>
      </c>
      <c r="T2261" s="14">
        <f t="shared" si="215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4">
        <f t="shared" si="214"/>
        <v>41695.016782407409</v>
      </c>
      <c r="T2262" s="14">
        <f t="shared" si="215"/>
        <v>41724.975115740745</v>
      </c>
    </row>
    <row r="2263" spans="1:20" ht="57.6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4">
        <f t="shared" si="214"/>
        <v>42759.724768518514</v>
      </c>
      <c r="T2263" s="14">
        <f t="shared" si="215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4">
        <f t="shared" si="214"/>
        <v>41926.585162037038</v>
      </c>
      <c r="T2264" s="14">
        <f t="shared" si="215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4">
        <f t="shared" si="214"/>
        <v>42014.832326388889</v>
      </c>
      <c r="T2265" s="14">
        <f t="shared" si="215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4">
        <f t="shared" si="214"/>
        <v>42496.582337962958</v>
      </c>
      <c r="T2266" s="14">
        <f t="shared" si="215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4">
        <f t="shared" si="214"/>
        <v>42689.853090277778</v>
      </c>
      <c r="T2267" s="14">
        <f t="shared" si="215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4">
        <f t="shared" si="214"/>
        <v>42469.874907407408</v>
      </c>
      <c r="T2268" s="14">
        <f t="shared" si="215"/>
        <v>42487.083333333328</v>
      </c>
    </row>
    <row r="2269" spans="1:20" ht="57.6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4">
        <f t="shared" si="214"/>
        <v>41968.829826388886</v>
      </c>
      <c r="T2269" s="14">
        <f t="shared" si="215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4">
        <f t="shared" si="214"/>
        <v>42776.082349537035</v>
      </c>
      <c r="T2270" s="14">
        <f t="shared" si="215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4">
        <f t="shared" si="214"/>
        <v>42776.704432870371</v>
      </c>
      <c r="T2271" s="14">
        <f t="shared" si="215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4">
        <f t="shared" si="214"/>
        <v>42725.869363425925</v>
      </c>
      <c r="T2272" s="14">
        <f t="shared" si="215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4">
        <f t="shared" si="214"/>
        <v>42684.000046296293</v>
      </c>
      <c r="T2273" s="14">
        <f t="shared" si="215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4">
        <f t="shared" si="214"/>
        <v>42315.699490740735</v>
      </c>
      <c r="T2274" s="14">
        <f t="shared" si="215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4">
        <f t="shared" si="214"/>
        <v>42781.549097222218</v>
      </c>
      <c r="T2275" s="14">
        <f t="shared" si="215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4">
        <f t="shared" si="214"/>
        <v>41663.500659722224</v>
      </c>
      <c r="T2276" s="14">
        <f t="shared" si="215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4">
        <f t="shared" si="214"/>
        <v>41965.616655092599</v>
      </c>
      <c r="T2277" s="14">
        <f t="shared" si="215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4">
        <f t="shared" si="214"/>
        <v>41614.651493055557</v>
      </c>
      <c r="T2278" s="14">
        <f t="shared" si="215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4">
        <f t="shared" si="214"/>
        <v>40936.678506944445</v>
      </c>
      <c r="T2279" s="14">
        <f t="shared" si="215"/>
        <v>40966.678506944445</v>
      </c>
    </row>
    <row r="2280" spans="1:20" ht="43.2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4">
        <f t="shared" si="214"/>
        <v>42338.709108796291</v>
      </c>
      <c r="T2280" s="14">
        <f t="shared" si="215"/>
        <v>42372.957638888889</v>
      </c>
    </row>
    <row r="2281" spans="1:20" ht="57.6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4">
        <f t="shared" si="214"/>
        <v>42020.806701388887</v>
      </c>
      <c r="T2281" s="14">
        <f t="shared" si="215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4">
        <f t="shared" si="214"/>
        <v>42234.624895833331</v>
      </c>
      <c r="T2282" s="14">
        <f t="shared" si="215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4">
        <f t="shared" si="214"/>
        <v>40687.285844907405</v>
      </c>
      <c r="T2283" s="14">
        <f t="shared" si="215"/>
        <v>40749.284722222219</v>
      </c>
    </row>
    <row r="2284" spans="1:20" ht="43.2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4">
        <f t="shared" si="214"/>
        <v>42323.17460648148</v>
      </c>
      <c r="T2284" s="14">
        <f t="shared" si="215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4">
        <f t="shared" si="214"/>
        <v>40978.125046296293</v>
      </c>
      <c r="T2285" s="14">
        <f t="shared" si="215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4">
        <f t="shared" si="214"/>
        <v>40585.796817129631</v>
      </c>
      <c r="T2286" s="14">
        <f t="shared" si="215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4">
        <f t="shared" si="214"/>
        <v>41059.185682870368</v>
      </c>
      <c r="T2287" s="14">
        <f t="shared" si="215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4">
        <f t="shared" si="214"/>
        <v>41494.963587962964</v>
      </c>
      <c r="T2288" s="14">
        <f t="shared" si="215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4">
        <f t="shared" si="214"/>
        <v>41792.667361111111</v>
      </c>
      <c r="T2289" s="14">
        <f t="shared" si="215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4">
        <f t="shared" si="214"/>
        <v>41067.827418981484</v>
      </c>
      <c r="T2290" s="14">
        <f t="shared" si="215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4">
        <f t="shared" si="214"/>
        <v>41571.998379629629</v>
      </c>
      <c r="T2291" s="14">
        <f t="shared" si="215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4">
        <f t="shared" si="214"/>
        <v>40070.253819444442</v>
      </c>
      <c r="T2292" s="14">
        <f t="shared" si="215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4">
        <f t="shared" si="214"/>
        <v>40987.977060185185</v>
      </c>
      <c r="T2293" s="14">
        <f t="shared" si="215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4">
        <f t="shared" si="214"/>
        <v>40987.697638888887</v>
      </c>
      <c r="T2294" s="14">
        <f t="shared" si="215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4">
        <f t="shared" si="214"/>
        <v>41151.708321759259</v>
      </c>
      <c r="T2295" s="14">
        <f t="shared" si="215"/>
        <v>41177.165972222225</v>
      </c>
    </row>
    <row r="2296" spans="1:20" ht="57.6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4">
        <f t="shared" si="214"/>
        <v>41264.72314814815</v>
      </c>
      <c r="T2296" s="14">
        <f t="shared" si="215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4">
        <f t="shared" si="214"/>
        <v>41270.954351851848</v>
      </c>
      <c r="T2297" s="14">
        <f t="shared" si="215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4">
        <f t="shared" si="214"/>
        <v>40927.731782407405</v>
      </c>
      <c r="T2298" s="14">
        <f t="shared" si="215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4">
        <f t="shared" si="214"/>
        <v>40948.042233796295</v>
      </c>
      <c r="T2299" s="14">
        <f t="shared" si="215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4">
        <f t="shared" si="214"/>
        <v>41694.84065972222</v>
      </c>
      <c r="T2300" s="14">
        <f t="shared" si="215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4">
        <f t="shared" si="214"/>
        <v>40565.032511574071</v>
      </c>
      <c r="T2301" s="14">
        <f t="shared" si="215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4">
        <f t="shared" si="214"/>
        <v>41074.727037037039</v>
      </c>
      <c r="T2302" s="14">
        <f t="shared" si="215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4">
        <f t="shared" si="214"/>
        <v>41416.146944444445</v>
      </c>
      <c r="T2303" s="14">
        <f t="shared" si="215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4">
        <f t="shared" si="214"/>
        <v>41605.868449074071</v>
      </c>
      <c r="T2304" s="14">
        <f t="shared" si="215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4">
        <f t="shared" si="214"/>
        <v>40850.111064814817</v>
      </c>
      <c r="T2305" s="14">
        <f t="shared" si="215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4">
        <f t="shared" si="214"/>
        <v>40502.815868055557</v>
      </c>
      <c r="T2306" s="14">
        <f t="shared" si="215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 s="6">
        <f t="shared" ref="P2307:P2370" si="217">E2307/L2307</f>
        <v>109.10778443113773</v>
      </c>
      <c r="Q2307" t="str">
        <f t="shared" ref="Q2307:Q2370" si="218">LEFT(N2307,SEARCH("/",N2307)-1)</f>
        <v>music</v>
      </c>
      <c r="R2307" t="str">
        <f t="shared" ref="R2307:R2370" si="219">RIGHT(N2307,LEN(N2307)-SEARCH("/",N2307))</f>
        <v>indie rock</v>
      </c>
      <c r="S2307" s="14">
        <f t="shared" ref="S2307:S2370" si="220">(((J2307/60)/60)/24)+DATE(1970,1,1)</f>
        <v>41834.695277777777</v>
      </c>
      <c r="T2307" s="14">
        <f t="shared" ref="T2307:T2370" si="221">(((I2307/60)/60)/24)+DATE(1970,1,1)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4">
        <f t="shared" si="220"/>
        <v>40948.16815972222</v>
      </c>
      <c r="T2308" s="14">
        <f t="shared" si="221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4">
        <f t="shared" si="220"/>
        <v>41004.802465277775</v>
      </c>
      <c r="T2309" s="14">
        <f t="shared" si="221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4">
        <f t="shared" si="220"/>
        <v>41851.962916666671</v>
      </c>
      <c r="T2310" s="14">
        <f t="shared" si="221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4">
        <f t="shared" si="220"/>
        <v>41307.987696759257</v>
      </c>
      <c r="T2311" s="14">
        <f t="shared" si="221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4">
        <f t="shared" si="220"/>
        <v>41324.79415509259</v>
      </c>
      <c r="T2312" s="14">
        <f t="shared" si="221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4">
        <f t="shared" si="220"/>
        <v>41736.004502314812</v>
      </c>
      <c r="T2313" s="14">
        <f t="shared" si="221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4">
        <f t="shared" si="220"/>
        <v>41716.632847222223</v>
      </c>
      <c r="T2314" s="14">
        <f t="shared" si="221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4">
        <f t="shared" si="220"/>
        <v>41002.958634259259</v>
      </c>
      <c r="T2315" s="14">
        <f t="shared" si="221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4">
        <f t="shared" si="220"/>
        <v>41037.551585648151</v>
      </c>
      <c r="T2316" s="14">
        <f t="shared" si="221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4">
        <f t="shared" si="220"/>
        <v>41004.72619212963</v>
      </c>
      <c r="T2317" s="14">
        <f t="shared" si="221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4">
        <f t="shared" si="220"/>
        <v>40079.725115740745</v>
      </c>
      <c r="T2318" s="14">
        <f t="shared" si="221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4">
        <f t="shared" si="220"/>
        <v>40192.542233796295</v>
      </c>
      <c r="T2319" s="14">
        <f t="shared" si="221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4">
        <f t="shared" si="220"/>
        <v>40050.643680555557</v>
      </c>
      <c r="T2320" s="14">
        <f t="shared" si="221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4">
        <f t="shared" si="220"/>
        <v>41593.082002314812</v>
      </c>
      <c r="T2321" s="14">
        <f t="shared" si="221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4">
        <f t="shared" si="220"/>
        <v>41696.817129629628</v>
      </c>
      <c r="T2322" s="14">
        <f t="shared" si="221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4">
        <f t="shared" si="220"/>
        <v>42799.260428240741</v>
      </c>
      <c r="T2323" s="14">
        <f t="shared" si="221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4">
        <f t="shared" si="220"/>
        <v>42804.895474537043</v>
      </c>
      <c r="T2324" s="14">
        <f t="shared" si="221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4">
        <f t="shared" si="220"/>
        <v>42807.755173611105</v>
      </c>
      <c r="T2325" s="14">
        <f t="shared" si="221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4">
        <f t="shared" si="220"/>
        <v>42790.885243055556</v>
      </c>
      <c r="T2326" s="14">
        <f t="shared" si="221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4">
        <f t="shared" si="220"/>
        <v>42794.022349537037</v>
      </c>
      <c r="T2327" s="14">
        <f t="shared" si="221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4">
        <f t="shared" si="220"/>
        <v>42804.034120370372</v>
      </c>
      <c r="T2328" s="14">
        <f t="shared" si="221"/>
        <v>42855.708333333328</v>
      </c>
    </row>
    <row r="2329" spans="1:20" ht="43.2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4">
        <f t="shared" si="220"/>
        <v>41842.917129629634</v>
      </c>
      <c r="T2329" s="14">
        <f t="shared" si="221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4">
        <f t="shared" si="220"/>
        <v>42139.781678240746</v>
      </c>
      <c r="T2330" s="14">
        <f t="shared" si="221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4">
        <f t="shared" si="220"/>
        <v>41807.624374999999</v>
      </c>
      <c r="T2331" s="14">
        <f t="shared" si="221"/>
        <v>41837.624374999999</v>
      </c>
    </row>
    <row r="2332" spans="1:20" ht="57.6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4">
        <f t="shared" si="220"/>
        <v>42332.89980324074</v>
      </c>
      <c r="T2332" s="14">
        <f t="shared" si="221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4">
        <f t="shared" si="220"/>
        <v>41839.005671296298</v>
      </c>
      <c r="T2333" s="14">
        <f t="shared" si="221"/>
        <v>41869.005671296298</v>
      </c>
    </row>
    <row r="2334" spans="1:20" ht="57.6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4">
        <f t="shared" si="220"/>
        <v>42011.628136574072</v>
      </c>
      <c r="T2334" s="14">
        <f t="shared" si="221"/>
        <v>42041.628136574072</v>
      </c>
    </row>
    <row r="2335" spans="1:20" ht="57.6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4">
        <f t="shared" si="220"/>
        <v>41767.650347222225</v>
      </c>
      <c r="T2335" s="14">
        <f t="shared" si="221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4">
        <f t="shared" si="220"/>
        <v>41918.670115740737</v>
      </c>
      <c r="T2336" s="14">
        <f t="shared" si="221"/>
        <v>41948.731944444444</v>
      </c>
    </row>
    <row r="2337" spans="1:20" ht="57.6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4">
        <f t="shared" si="220"/>
        <v>41771.572256944448</v>
      </c>
      <c r="T2337" s="14">
        <f t="shared" si="221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4">
        <f t="shared" si="220"/>
        <v>41666.924710648149</v>
      </c>
      <c r="T2338" s="14">
        <f t="shared" si="221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4">
        <f t="shared" si="220"/>
        <v>41786.640543981484</v>
      </c>
      <c r="T2339" s="14">
        <f t="shared" si="221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4">
        <f t="shared" si="220"/>
        <v>41789.896805555552</v>
      </c>
      <c r="T2340" s="14">
        <f t="shared" si="221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4">
        <f t="shared" si="220"/>
        <v>42692.79987268518</v>
      </c>
      <c r="T2341" s="14">
        <f t="shared" si="221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4">
        <f t="shared" si="220"/>
        <v>42643.642800925925</v>
      </c>
      <c r="T2342" s="14">
        <f t="shared" si="221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4">
        <f t="shared" si="220"/>
        <v>42167.813703703709</v>
      </c>
      <c r="T2343" s="14">
        <f t="shared" si="221"/>
        <v>42197.813703703709</v>
      </c>
    </row>
    <row r="2344" spans="1:20" ht="57.6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4">
        <f t="shared" si="220"/>
        <v>41897.702199074076</v>
      </c>
      <c r="T2344" s="14">
        <f t="shared" si="221"/>
        <v>41918.208333333336</v>
      </c>
    </row>
    <row r="2345" spans="1:20" ht="57.6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4">
        <f t="shared" si="220"/>
        <v>42327.825289351851</v>
      </c>
      <c r="T2345" s="14">
        <f t="shared" si="221"/>
        <v>42377.82430555555</v>
      </c>
    </row>
    <row r="2346" spans="1:20" ht="57.6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4">
        <f t="shared" si="220"/>
        <v>42515.727650462963</v>
      </c>
      <c r="T2346" s="14">
        <f t="shared" si="221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4">
        <f t="shared" si="220"/>
        <v>42060.001805555556</v>
      </c>
      <c r="T2347" s="14">
        <f t="shared" si="221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4">
        <f t="shared" si="220"/>
        <v>42615.79896990741</v>
      </c>
      <c r="T2348" s="14">
        <f t="shared" si="221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4">
        <f t="shared" si="220"/>
        <v>42577.607361111113</v>
      </c>
      <c r="T2349" s="14">
        <f t="shared" si="221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4">
        <f t="shared" si="220"/>
        <v>42360.932152777779</v>
      </c>
      <c r="T2350" s="14">
        <f t="shared" si="221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4">
        <f t="shared" si="220"/>
        <v>42198.775787037041</v>
      </c>
      <c r="T2351" s="14">
        <f t="shared" si="221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4">
        <f t="shared" si="220"/>
        <v>42708.842245370368</v>
      </c>
      <c r="T2352" s="14">
        <f t="shared" si="221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4">
        <f t="shared" si="220"/>
        <v>42094.101145833338</v>
      </c>
      <c r="T2353" s="14">
        <f t="shared" si="221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4">
        <f t="shared" si="220"/>
        <v>42101.633703703701</v>
      </c>
      <c r="T2354" s="14">
        <f t="shared" si="221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4">
        <f t="shared" si="220"/>
        <v>42103.676180555558</v>
      </c>
      <c r="T2355" s="14">
        <f t="shared" si="221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4">
        <f t="shared" si="220"/>
        <v>41954.722916666666</v>
      </c>
      <c r="T2356" s="14">
        <f t="shared" si="221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4">
        <f t="shared" si="220"/>
        <v>42096.918240740735</v>
      </c>
      <c r="T2357" s="14">
        <f t="shared" si="221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4">
        <f t="shared" si="220"/>
        <v>42130.78361111111</v>
      </c>
      <c r="T2358" s="14">
        <f t="shared" si="221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4">
        <f t="shared" si="220"/>
        <v>42264.620115740734</v>
      </c>
      <c r="T2359" s="14">
        <f t="shared" si="221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4">
        <f t="shared" si="220"/>
        <v>41978.930972222224</v>
      </c>
      <c r="T2360" s="14">
        <f t="shared" si="221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4">
        <f t="shared" si="220"/>
        <v>42159.649583333332</v>
      </c>
      <c r="T2361" s="14">
        <f t="shared" si="221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4">
        <f t="shared" si="220"/>
        <v>42377.70694444445</v>
      </c>
      <c r="T2362" s="14">
        <f t="shared" si="221"/>
        <v>42407.70694444445</v>
      </c>
    </row>
    <row r="2363" spans="1:20" ht="57.6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4">
        <f t="shared" si="220"/>
        <v>42466.858888888892</v>
      </c>
      <c r="T2363" s="14">
        <f t="shared" si="221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4">
        <f t="shared" si="220"/>
        <v>41954.688310185185</v>
      </c>
      <c r="T2364" s="14">
        <f t="shared" si="221"/>
        <v>41984.688310185185</v>
      </c>
    </row>
    <row r="2365" spans="1:20" ht="57.6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4">
        <f t="shared" si="220"/>
        <v>42322.011574074073</v>
      </c>
      <c r="T2365" s="14">
        <f t="shared" si="221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4">
        <f t="shared" si="220"/>
        <v>42248.934675925921</v>
      </c>
      <c r="T2366" s="14">
        <f t="shared" si="221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4">
        <f t="shared" si="220"/>
        <v>42346.736400462964</v>
      </c>
      <c r="T2367" s="14">
        <f t="shared" si="221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4">
        <f t="shared" si="220"/>
        <v>42268.531631944439</v>
      </c>
      <c r="T2368" s="14">
        <f t="shared" si="221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4">
        <f t="shared" si="220"/>
        <v>42425.970092592594</v>
      </c>
      <c r="T2369" s="14">
        <f t="shared" si="221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14">
        <f t="shared" si="220"/>
        <v>42063.721817129626</v>
      </c>
      <c r="T2370" s="14">
        <f t="shared" si="221"/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s="6" t="e">
        <f t="shared" ref="P2371:P2434" si="223">E2371/L2371</f>
        <v>#DIV/0!</v>
      </c>
      <c r="Q2371" t="str">
        <f t="shared" ref="Q2371:Q2434" si="224">LEFT(N2371,SEARCH("/",N2371)-1)</f>
        <v>technology</v>
      </c>
      <c r="R2371" t="str">
        <f t="shared" ref="R2371:R2434" si="225">RIGHT(N2371,LEN(N2371)-SEARCH("/",N2371))</f>
        <v>web</v>
      </c>
      <c r="S2371" s="14">
        <f t="shared" ref="S2371:S2434" si="226">(((J2371/60)/60)/24)+DATE(1970,1,1)</f>
        <v>42380.812627314815</v>
      </c>
      <c r="T2371" s="14">
        <f t="shared" ref="T2371:T2434" si="227">(((I2371/60)/60)/24)+DATE(1970,1,1)</f>
        <v>42410.812627314815</v>
      </c>
    </row>
    <row r="2372" spans="1:20" ht="57.6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4">
        <f t="shared" si="226"/>
        <v>41961.18913194444</v>
      </c>
      <c r="T2372" s="14">
        <f t="shared" si="227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4">
        <f t="shared" si="226"/>
        <v>42150.777731481481</v>
      </c>
      <c r="T2373" s="14">
        <f t="shared" si="227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4">
        <f t="shared" si="226"/>
        <v>42088.069108796291</v>
      </c>
      <c r="T2374" s="14">
        <f t="shared" si="227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4">
        <f t="shared" si="226"/>
        <v>42215.662314814821</v>
      </c>
      <c r="T2375" s="14">
        <f t="shared" si="227"/>
        <v>42245.662314814821</v>
      </c>
    </row>
    <row r="2376" spans="1:20" ht="57.6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4">
        <f t="shared" si="226"/>
        <v>42017.843287037031</v>
      </c>
      <c r="T2376" s="14">
        <f t="shared" si="227"/>
        <v>42047.843287037031</v>
      </c>
    </row>
    <row r="2377" spans="1:20" ht="57.6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4">
        <f t="shared" si="226"/>
        <v>42592.836076388892</v>
      </c>
      <c r="T2377" s="14">
        <f t="shared" si="227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4">
        <f t="shared" si="226"/>
        <v>42318.925532407404</v>
      </c>
      <c r="T2378" s="14">
        <f t="shared" si="227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4">
        <f t="shared" si="226"/>
        <v>42669.870173611111</v>
      </c>
      <c r="T2379" s="14">
        <f t="shared" si="227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4">
        <f t="shared" si="226"/>
        <v>42213.013078703705</v>
      </c>
      <c r="T2380" s="14">
        <f t="shared" si="227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4">
        <f t="shared" si="226"/>
        <v>42237.016388888893</v>
      </c>
      <c r="T2381" s="14">
        <f t="shared" si="227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4">
        <f t="shared" si="226"/>
        <v>42248.793310185181</v>
      </c>
      <c r="T2382" s="14">
        <f t="shared" si="227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4">
        <f t="shared" si="226"/>
        <v>42074.935740740737</v>
      </c>
      <c r="T2383" s="14">
        <f t="shared" si="227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4">
        <f t="shared" si="226"/>
        <v>42195.187534722223</v>
      </c>
      <c r="T2384" s="14">
        <f t="shared" si="227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4">
        <f t="shared" si="226"/>
        <v>42027.056793981479</v>
      </c>
      <c r="T2385" s="14">
        <f t="shared" si="227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4">
        <f t="shared" si="226"/>
        <v>41927.067627314813</v>
      </c>
      <c r="T2386" s="14">
        <f t="shared" si="227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4">
        <f t="shared" si="226"/>
        <v>42191.70175925926</v>
      </c>
      <c r="T2387" s="14">
        <f t="shared" si="227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4">
        <f t="shared" si="226"/>
        <v>41954.838240740741</v>
      </c>
      <c r="T2388" s="14">
        <f t="shared" si="227"/>
        <v>42014.838240740741</v>
      </c>
    </row>
    <row r="2389" spans="1:20" ht="57.6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4">
        <f t="shared" si="226"/>
        <v>42528.626620370371</v>
      </c>
      <c r="T2389" s="14">
        <f t="shared" si="227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4">
        <f t="shared" si="226"/>
        <v>41989.853692129633</v>
      </c>
      <c r="T2390" s="14">
        <f t="shared" si="227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4">
        <f t="shared" si="226"/>
        <v>42179.653379629628</v>
      </c>
      <c r="T2391" s="14">
        <f t="shared" si="227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4">
        <f t="shared" si="226"/>
        <v>41968.262314814812</v>
      </c>
      <c r="T2392" s="14">
        <f t="shared" si="227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4">
        <f t="shared" si="226"/>
        <v>42064.794490740736</v>
      </c>
      <c r="T2393" s="14">
        <f t="shared" si="227"/>
        <v>42094.752824074079</v>
      </c>
    </row>
    <row r="2394" spans="1:20" ht="57.6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4">
        <f t="shared" si="226"/>
        <v>42276.120636574073</v>
      </c>
      <c r="T2394" s="14">
        <f t="shared" si="227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4">
        <f t="shared" si="226"/>
        <v>42194.648344907408</v>
      </c>
      <c r="T2395" s="14">
        <f t="shared" si="227"/>
        <v>42224.648344907408</v>
      </c>
    </row>
    <row r="2396" spans="1:20" ht="57.6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4">
        <f t="shared" si="226"/>
        <v>42031.362187499995</v>
      </c>
      <c r="T2396" s="14">
        <f t="shared" si="227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4">
        <f t="shared" si="226"/>
        <v>42717.121377314819</v>
      </c>
      <c r="T2397" s="14">
        <f t="shared" si="227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4">
        <f t="shared" si="226"/>
        <v>42262.849050925928</v>
      </c>
      <c r="T2398" s="14">
        <f t="shared" si="227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4">
        <f t="shared" si="226"/>
        <v>41976.88490740741</v>
      </c>
      <c r="T2399" s="14">
        <f t="shared" si="227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4">
        <f t="shared" si="226"/>
        <v>42157.916481481487</v>
      </c>
      <c r="T2400" s="14">
        <f t="shared" si="227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4">
        <f t="shared" si="226"/>
        <v>41956.853078703702</v>
      </c>
      <c r="T2401" s="14">
        <f t="shared" si="227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4">
        <f t="shared" si="226"/>
        <v>42444.268101851849</v>
      </c>
      <c r="T2402" s="14">
        <f t="shared" si="227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4">
        <f t="shared" si="226"/>
        <v>42374.822870370372</v>
      </c>
      <c r="T2403" s="14">
        <f t="shared" si="227"/>
        <v>42434.822870370372</v>
      </c>
    </row>
    <row r="2404" spans="1:20" ht="28.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4">
        <f t="shared" si="226"/>
        <v>42107.679756944446</v>
      </c>
      <c r="T2404" s="14">
        <f t="shared" si="227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4">
        <f t="shared" si="226"/>
        <v>42399.882615740738</v>
      </c>
      <c r="T2405" s="14">
        <f t="shared" si="227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4">
        <f t="shared" si="226"/>
        <v>42342.03943287037</v>
      </c>
      <c r="T2406" s="14">
        <f t="shared" si="227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4">
        <f t="shared" si="226"/>
        <v>42595.585358796292</v>
      </c>
      <c r="T2407" s="14">
        <f t="shared" si="227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4">
        <f t="shared" si="226"/>
        <v>41983.110995370371</v>
      </c>
      <c r="T2408" s="14">
        <f t="shared" si="227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4">
        <f t="shared" si="226"/>
        <v>42082.575555555552</v>
      </c>
      <c r="T2409" s="14">
        <f t="shared" si="227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4">
        <f t="shared" si="226"/>
        <v>41919.140706018516</v>
      </c>
      <c r="T2410" s="14">
        <f t="shared" si="227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4">
        <f t="shared" si="226"/>
        <v>42204.875868055555</v>
      </c>
      <c r="T2411" s="14">
        <f t="shared" si="227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4">
        <f t="shared" si="226"/>
        <v>42224.408275462964</v>
      </c>
      <c r="T2412" s="14">
        <f t="shared" si="227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4">
        <f t="shared" si="226"/>
        <v>42211.732430555552</v>
      </c>
      <c r="T2413" s="14">
        <f t="shared" si="227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4">
        <f t="shared" si="226"/>
        <v>42655.736956018518</v>
      </c>
      <c r="T2414" s="14">
        <f t="shared" si="227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4">
        <f t="shared" si="226"/>
        <v>41760.10974537037</v>
      </c>
      <c r="T2415" s="14">
        <f t="shared" si="227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4">
        <f t="shared" si="226"/>
        <v>42198.695138888885</v>
      </c>
      <c r="T2416" s="14">
        <f t="shared" si="227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4">
        <f t="shared" si="226"/>
        <v>42536.862800925926</v>
      </c>
      <c r="T2417" s="14">
        <f t="shared" si="227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4">
        <f t="shared" si="226"/>
        <v>42019.737766203703</v>
      </c>
      <c r="T2418" s="14">
        <f t="shared" si="227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4">
        <f t="shared" si="226"/>
        <v>41831.884108796294</v>
      </c>
      <c r="T2419" s="14">
        <f t="shared" si="227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4">
        <f t="shared" si="226"/>
        <v>42027.856990740736</v>
      </c>
      <c r="T2420" s="14">
        <f t="shared" si="227"/>
        <v>42087.815324074079</v>
      </c>
    </row>
    <row r="2421" spans="1:20" ht="57.6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4">
        <f t="shared" si="226"/>
        <v>41993.738298611104</v>
      </c>
      <c r="T2421" s="14">
        <f t="shared" si="227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4">
        <f t="shared" si="226"/>
        <v>41893.028877314813</v>
      </c>
      <c r="T2422" s="14">
        <f t="shared" si="227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4">
        <f t="shared" si="226"/>
        <v>42026.687453703707</v>
      </c>
      <c r="T2423" s="14">
        <f t="shared" si="227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4">
        <f t="shared" si="226"/>
        <v>42044.724953703699</v>
      </c>
      <c r="T2424" s="14">
        <f t="shared" si="227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4">
        <f t="shared" si="226"/>
        <v>41974.704745370371</v>
      </c>
      <c r="T2425" s="14">
        <f t="shared" si="227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4">
        <f t="shared" si="226"/>
        <v>41909.892453703702</v>
      </c>
      <c r="T2426" s="14">
        <f t="shared" si="227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4">
        <f t="shared" si="226"/>
        <v>42502.913761574076</v>
      </c>
      <c r="T2427" s="14">
        <f t="shared" si="227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4">
        <f t="shared" si="226"/>
        <v>42164.170046296291</v>
      </c>
      <c r="T2428" s="14">
        <f t="shared" si="227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4">
        <f t="shared" si="226"/>
        <v>42412.318668981476</v>
      </c>
      <c r="T2429" s="14">
        <f t="shared" si="227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4">
        <f t="shared" si="226"/>
        <v>42045.784155092595</v>
      </c>
      <c r="T2430" s="14">
        <f t="shared" si="227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4">
        <f t="shared" si="226"/>
        <v>42734.879236111112</v>
      </c>
      <c r="T2431" s="14">
        <f t="shared" si="227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4">
        <f t="shared" si="226"/>
        <v>42382.130833333329</v>
      </c>
      <c r="T2432" s="14">
        <f t="shared" si="227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4">
        <f t="shared" si="226"/>
        <v>42489.099687499998</v>
      </c>
      <c r="T2433" s="14">
        <f t="shared" si="227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14">
        <f t="shared" si="226"/>
        <v>42041.218715277777</v>
      </c>
      <c r="T2434" s="14">
        <f t="shared" si="227"/>
        <v>42071.218715277777</v>
      </c>
    </row>
    <row r="2435" spans="1:20" ht="57.6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s="6" t="e">
        <f t="shared" ref="P2435:P2498" si="229">E2435/L2435</f>
        <v>#DIV/0!</v>
      </c>
      <c r="Q2435" t="str">
        <f t="shared" ref="Q2435:Q2498" si="230">LEFT(N2435,SEARCH("/",N2435)-1)</f>
        <v>food</v>
      </c>
      <c r="R2435" t="str">
        <f t="shared" ref="R2435:R2498" si="231">RIGHT(N2435,LEN(N2435)-SEARCH("/",N2435))</f>
        <v>food trucks</v>
      </c>
      <c r="S2435" s="14">
        <f t="shared" ref="S2435:S2498" si="232">(((J2435/60)/60)/24)+DATE(1970,1,1)</f>
        <v>42397.89980324074</v>
      </c>
      <c r="T2435" s="14">
        <f t="shared" ref="T2435:T2498" si="233">(((I2435/60)/60)/24)+DATE(1970,1,1)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4">
        <f t="shared" si="232"/>
        <v>42180.18604166666</v>
      </c>
      <c r="T2436" s="14">
        <f t="shared" si="233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4">
        <f t="shared" si="232"/>
        <v>42252.277615740735</v>
      </c>
      <c r="T2437" s="14">
        <f t="shared" si="233"/>
        <v>42282.277615740735</v>
      </c>
    </row>
    <row r="2438" spans="1:20" ht="57.6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4">
        <f t="shared" si="232"/>
        <v>42338.615393518514</v>
      </c>
      <c r="T2438" s="14">
        <f t="shared" si="233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4">
        <f t="shared" si="232"/>
        <v>42031.965138888889</v>
      </c>
      <c r="T2439" s="14">
        <f t="shared" si="233"/>
        <v>42080.75</v>
      </c>
    </row>
    <row r="2440" spans="1:20" ht="57.6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4">
        <f t="shared" si="232"/>
        <v>42285.91506944444</v>
      </c>
      <c r="T2440" s="14">
        <f t="shared" si="233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4">
        <f t="shared" si="232"/>
        <v>42265.818622685183</v>
      </c>
      <c r="T2441" s="14">
        <f t="shared" si="233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4">
        <f t="shared" si="232"/>
        <v>42383.899456018517</v>
      </c>
      <c r="T2442" s="14">
        <f t="shared" si="233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4">
        <f t="shared" si="232"/>
        <v>42187.125625000001</v>
      </c>
      <c r="T2443" s="14">
        <f t="shared" si="233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4">
        <f t="shared" si="232"/>
        <v>42052.666990740734</v>
      </c>
      <c r="T2444" s="14">
        <f t="shared" si="233"/>
        <v>42082.625324074077</v>
      </c>
    </row>
    <row r="2445" spans="1:20" ht="57.6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4">
        <f t="shared" si="232"/>
        <v>41836.625254629631</v>
      </c>
      <c r="T2445" s="14">
        <f t="shared" si="233"/>
        <v>41866.625254629631</v>
      </c>
    </row>
    <row r="2446" spans="1:20" ht="57.6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4">
        <f t="shared" si="232"/>
        <v>42485.754525462966</v>
      </c>
      <c r="T2446" s="14">
        <f t="shared" si="233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4">
        <f t="shared" si="232"/>
        <v>42243.190057870372</v>
      </c>
      <c r="T2447" s="14">
        <f t="shared" si="233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4">
        <f t="shared" si="232"/>
        <v>42670.602673611109</v>
      </c>
      <c r="T2448" s="14">
        <f t="shared" si="233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4">
        <f t="shared" si="232"/>
        <v>42654.469826388886</v>
      </c>
      <c r="T2449" s="14">
        <f t="shared" si="233"/>
        <v>42686.166666666672</v>
      </c>
    </row>
    <row r="2450" spans="1:20" ht="57.6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4">
        <f t="shared" si="232"/>
        <v>42607.316122685181</v>
      </c>
      <c r="T2450" s="14">
        <f t="shared" si="233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4">
        <f t="shared" si="232"/>
        <v>41943.142534722225</v>
      </c>
      <c r="T2451" s="14">
        <f t="shared" si="233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4">
        <f t="shared" si="232"/>
        <v>41902.07240740741</v>
      </c>
      <c r="T2452" s="14">
        <f t="shared" si="233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4">
        <f t="shared" si="232"/>
        <v>42779.908449074079</v>
      </c>
      <c r="T2453" s="14">
        <f t="shared" si="233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4">
        <f t="shared" si="232"/>
        <v>42338.84375</v>
      </c>
      <c r="T2454" s="14">
        <f t="shared" si="233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4">
        <f t="shared" si="232"/>
        <v>42738.692233796297</v>
      </c>
      <c r="T2455" s="14">
        <f t="shared" si="233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4">
        <f t="shared" si="232"/>
        <v>42770.201481481476</v>
      </c>
      <c r="T2456" s="14">
        <f t="shared" si="233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4">
        <f t="shared" si="232"/>
        <v>42452.781828703708</v>
      </c>
      <c r="T2457" s="14">
        <f t="shared" si="233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4">
        <f t="shared" si="232"/>
        <v>42761.961099537039</v>
      </c>
      <c r="T2458" s="14">
        <f t="shared" si="233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4">
        <f t="shared" si="232"/>
        <v>42423.602500000001</v>
      </c>
      <c r="T2459" s="14">
        <f t="shared" si="233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4">
        <f t="shared" si="232"/>
        <v>42495.871736111112</v>
      </c>
      <c r="T2460" s="14">
        <f t="shared" si="233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4">
        <f t="shared" si="232"/>
        <v>42407.637557870374</v>
      </c>
      <c r="T2461" s="14">
        <f t="shared" si="233"/>
        <v>42452.595891203702</v>
      </c>
    </row>
    <row r="2462" spans="1:20" ht="57.6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4">
        <f t="shared" si="232"/>
        <v>42704.187118055561</v>
      </c>
      <c r="T2462" s="14">
        <f t="shared" si="233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4">
        <f t="shared" si="232"/>
        <v>40784.012696759259</v>
      </c>
      <c r="T2463" s="14">
        <f t="shared" si="233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4">
        <f t="shared" si="232"/>
        <v>41089.186296296299</v>
      </c>
      <c r="T2464" s="14">
        <f t="shared" si="233"/>
        <v>41109.186296296299</v>
      </c>
    </row>
    <row r="2465" spans="1:20" ht="28.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4">
        <f t="shared" si="232"/>
        <v>41341.111400462964</v>
      </c>
      <c r="T2465" s="14">
        <f t="shared" si="233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4">
        <f t="shared" si="232"/>
        <v>42248.90042824074</v>
      </c>
      <c r="T2466" s="14">
        <f t="shared" si="233"/>
        <v>42277.811805555553</v>
      </c>
    </row>
    <row r="2467" spans="1:20" ht="43.2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4">
        <f t="shared" si="232"/>
        <v>41145.719305555554</v>
      </c>
      <c r="T2467" s="14">
        <f t="shared" si="233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4">
        <f t="shared" si="232"/>
        <v>41373.102465277778</v>
      </c>
      <c r="T2468" s="14">
        <f t="shared" si="233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4">
        <f t="shared" si="232"/>
        <v>41025.874201388891</v>
      </c>
      <c r="T2469" s="14">
        <f t="shared" si="233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4">
        <f t="shared" si="232"/>
        <v>41174.154178240737</v>
      </c>
      <c r="T2470" s="14">
        <f t="shared" si="233"/>
        <v>41210.208333333336</v>
      </c>
    </row>
    <row r="2471" spans="1:20" ht="57.6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4">
        <f t="shared" si="232"/>
        <v>40557.429733796293</v>
      </c>
      <c r="T2471" s="14">
        <f t="shared" si="233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4">
        <f t="shared" si="232"/>
        <v>41023.07471064815</v>
      </c>
      <c r="T2472" s="14">
        <f t="shared" si="233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4">
        <f t="shared" si="232"/>
        <v>40893.992962962962</v>
      </c>
      <c r="T2473" s="14">
        <f t="shared" si="233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4">
        <f t="shared" si="232"/>
        <v>40354.11550925926</v>
      </c>
      <c r="T2474" s="14">
        <f t="shared" si="233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4">
        <f t="shared" si="232"/>
        <v>41193.748483796298</v>
      </c>
      <c r="T2475" s="14">
        <f t="shared" si="233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4">
        <f t="shared" si="232"/>
        <v>40417.011296296296</v>
      </c>
      <c r="T2476" s="14">
        <f t="shared" si="233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4">
        <f t="shared" si="232"/>
        <v>40310.287673611114</v>
      </c>
      <c r="T2477" s="14">
        <f t="shared" si="233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4">
        <f t="shared" si="232"/>
        <v>41913.328356481477</v>
      </c>
      <c r="T2478" s="14">
        <f t="shared" si="233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4">
        <f t="shared" si="232"/>
        <v>41088.691493055558</v>
      </c>
      <c r="T2479" s="14">
        <f t="shared" si="233"/>
        <v>41133.691493055558</v>
      </c>
    </row>
    <row r="2480" spans="1:20" ht="57.6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4">
        <f t="shared" si="232"/>
        <v>41257.950381944444</v>
      </c>
      <c r="T2480" s="14">
        <f t="shared" si="233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4">
        <f t="shared" si="232"/>
        <v>41107.726782407408</v>
      </c>
      <c r="T2481" s="14">
        <f t="shared" si="233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4">
        <f t="shared" si="232"/>
        <v>42227.936157407406</v>
      </c>
      <c r="T2482" s="14">
        <f t="shared" si="233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4">
        <f t="shared" si="232"/>
        <v>40999.645925925928</v>
      </c>
      <c r="T2483" s="14">
        <f t="shared" si="233"/>
        <v>41029.645925925928</v>
      </c>
    </row>
    <row r="2484" spans="1:20" ht="57.6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4">
        <f t="shared" si="232"/>
        <v>40711.782210648147</v>
      </c>
      <c r="T2484" s="14">
        <f t="shared" si="233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4">
        <f t="shared" si="232"/>
        <v>40970.750034722223</v>
      </c>
      <c r="T2485" s="14">
        <f t="shared" si="233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4">
        <f t="shared" si="232"/>
        <v>40771.916701388887</v>
      </c>
      <c r="T2486" s="14">
        <f t="shared" si="233"/>
        <v>40801.916701388887</v>
      </c>
    </row>
    <row r="2487" spans="1:20" ht="57.6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4">
        <f t="shared" si="232"/>
        <v>40793.998599537037</v>
      </c>
      <c r="T2487" s="14">
        <f t="shared" si="233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4">
        <f t="shared" si="232"/>
        <v>40991.708055555559</v>
      </c>
      <c r="T2488" s="14">
        <f t="shared" si="233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4">
        <f t="shared" si="232"/>
        <v>41026.083298611113</v>
      </c>
      <c r="T2489" s="14">
        <f t="shared" si="233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4">
        <f t="shared" si="232"/>
        <v>40833.633194444446</v>
      </c>
      <c r="T2490" s="14">
        <f t="shared" si="233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4">
        <f t="shared" si="232"/>
        <v>41373.690266203703</v>
      </c>
      <c r="T2491" s="14">
        <f t="shared" si="233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4">
        <f t="shared" si="232"/>
        <v>41023.227731481478</v>
      </c>
      <c r="T2492" s="14">
        <f t="shared" si="233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4">
        <f t="shared" si="232"/>
        <v>40542.839282407411</v>
      </c>
      <c r="T2493" s="14">
        <f t="shared" si="233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4">
        <f t="shared" si="232"/>
        <v>41024.985972222225</v>
      </c>
      <c r="T2494" s="14">
        <f t="shared" si="233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4">
        <f t="shared" si="232"/>
        <v>41348.168287037035</v>
      </c>
      <c r="T2495" s="14">
        <f t="shared" si="233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4">
        <f t="shared" si="232"/>
        <v>41022.645185185182</v>
      </c>
      <c r="T2496" s="14">
        <f t="shared" si="233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4">
        <f t="shared" si="232"/>
        <v>41036.946469907409</v>
      </c>
      <c r="T2497" s="14">
        <f t="shared" si="233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4">
        <f t="shared" si="232"/>
        <v>41327.996435185189</v>
      </c>
      <c r="T2498" s="14">
        <f t="shared" si="233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 s="6">
        <f t="shared" ref="P2499:P2562" si="235">E2499/L2499</f>
        <v>80.551071428571419</v>
      </c>
      <c r="Q2499" t="str">
        <f t="shared" ref="Q2499:Q2562" si="236">LEFT(N2499,SEARCH("/",N2499)-1)</f>
        <v>music</v>
      </c>
      <c r="R2499" t="str">
        <f t="shared" ref="R2499:R2562" si="237">RIGHT(N2499,LEN(N2499)-SEARCH("/",N2499))</f>
        <v>indie rock</v>
      </c>
      <c r="S2499" s="14">
        <f t="shared" ref="S2499:S2562" si="238">(((J2499/60)/60)/24)+DATE(1970,1,1)</f>
        <v>40730.878912037035</v>
      </c>
      <c r="T2499" s="14">
        <f t="shared" ref="T2499:T2562" si="239">(((I2499/60)/60)/24)+DATE(1970,1,1)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4">
        <f t="shared" si="238"/>
        <v>42017.967442129629</v>
      </c>
      <c r="T2500" s="14">
        <f t="shared" si="239"/>
        <v>42031.967442129629</v>
      </c>
    </row>
    <row r="2501" spans="1:20" ht="57.6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4">
        <f t="shared" si="238"/>
        <v>41226.648576388885</v>
      </c>
      <c r="T2501" s="14">
        <f t="shared" si="23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4">
        <f t="shared" si="238"/>
        <v>41053.772858796299</v>
      </c>
      <c r="T2502" s="14">
        <f t="shared" si="239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4">
        <f t="shared" si="238"/>
        <v>42244.776666666665</v>
      </c>
      <c r="T2503" s="14">
        <f t="shared" si="239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4">
        <f t="shared" si="238"/>
        <v>41858.825439814813</v>
      </c>
      <c r="T2504" s="14">
        <f t="shared" si="239"/>
        <v>41903.825439814813</v>
      </c>
    </row>
    <row r="2505" spans="1:20" ht="57.6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4">
        <f t="shared" si="238"/>
        <v>42498.899398148147</v>
      </c>
      <c r="T2505" s="14">
        <f t="shared" si="23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4">
        <f t="shared" si="238"/>
        <v>41928.015439814815</v>
      </c>
      <c r="T2506" s="14">
        <f t="shared" si="23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4">
        <f t="shared" si="238"/>
        <v>42047.05574074074</v>
      </c>
      <c r="T2507" s="14">
        <f t="shared" si="23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4">
        <f t="shared" si="238"/>
        <v>42258.297094907408</v>
      </c>
      <c r="T2508" s="14">
        <f t="shared" si="23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4">
        <f t="shared" si="238"/>
        <v>42105.072962962964</v>
      </c>
      <c r="T2509" s="14">
        <f t="shared" si="239"/>
        <v>42135.072962962964</v>
      </c>
    </row>
    <row r="2510" spans="1:20" ht="57.6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4">
        <f t="shared" si="238"/>
        <v>41835.951782407406</v>
      </c>
      <c r="T2510" s="14">
        <f t="shared" si="239"/>
        <v>41865.951782407406</v>
      </c>
    </row>
    <row r="2511" spans="1:20" ht="57.6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4">
        <f t="shared" si="238"/>
        <v>42058.809594907405</v>
      </c>
      <c r="T2511" s="14">
        <f t="shared" si="23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4">
        <f t="shared" si="238"/>
        <v>42078.997361111105</v>
      </c>
      <c r="T2512" s="14">
        <f t="shared" si="239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4">
        <f t="shared" si="238"/>
        <v>42371.446909722217</v>
      </c>
      <c r="T2513" s="14">
        <f t="shared" si="23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4">
        <f t="shared" si="238"/>
        <v>41971.876863425925</v>
      </c>
      <c r="T2514" s="14">
        <f t="shared" si="23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4">
        <f t="shared" si="238"/>
        <v>42732.00681712963</v>
      </c>
      <c r="T2515" s="14">
        <f t="shared" si="23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4">
        <f t="shared" si="238"/>
        <v>41854.389780092592</v>
      </c>
      <c r="T2516" s="14">
        <f t="shared" si="239"/>
        <v>41871.389780092592</v>
      </c>
    </row>
    <row r="2517" spans="1:20" ht="57.6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4">
        <f t="shared" si="238"/>
        <v>42027.839733796296</v>
      </c>
      <c r="T2517" s="14">
        <f t="shared" si="23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4">
        <f t="shared" si="238"/>
        <v>41942.653379629628</v>
      </c>
      <c r="T2518" s="14">
        <f t="shared" si="239"/>
        <v>41972.6950462963</v>
      </c>
    </row>
    <row r="2519" spans="1:20" ht="57.6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4">
        <f t="shared" si="238"/>
        <v>42052.802430555559</v>
      </c>
      <c r="T2519" s="14">
        <f t="shared" si="23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4">
        <f t="shared" si="238"/>
        <v>41926.680879629632</v>
      </c>
      <c r="T2520" s="14">
        <f t="shared" si="239"/>
        <v>41956.722546296296</v>
      </c>
    </row>
    <row r="2521" spans="1:20" ht="43.2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4">
        <f t="shared" si="238"/>
        <v>41809.155138888891</v>
      </c>
      <c r="T2521" s="14">
        <f t="shared" si="239"/>
        <v>41839.155138888891</v>
      </c>
    </row>
    <row r="2522" spans="1:20" ht="57.6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4">
        <f t="shared" si="238"/>
        <v>42612.600520833337</v>
      </c>
      <c r="T2522" s="14">
        <f t="shared" si="239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4">
        <f t="shared" si="238"/>
        <v>42269.967835648145</v>
      </c>
      <c r="T2523" s="14">
        <f t="shared" si="239"/>
        <v>42290.967835648145</v>
      </c>
    </row>
    <row r="2524" spans="1:20" ht="57.6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4">
        <f t="shared" si="238"/>
        <v>42460.573611111111</v>
      </c>
      <c r="T2524" s="14">
        <f t="shared" si="23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4">
        <f t="shared" si="238"/>
        <v>41930.975601851853</v>
      </c>
      <c r="T2525" s="14">
        <f t="shared" si="239"/>
        <v>41961.017268518524</v>
      </c>
    </row>
    <row r="2526" spans="1:20" ht="43.2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4">
        <f t="shared" si="238"/>
        <v>41961.807372685187</v>
      </c>
      <c r="T2526" s="14">
        <f t="shared" si="23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4">
        <f t="shared" si="238"/>
        <v>41058.844571759262</v>
      </c>
      <c r="T2527" s="14">
        <f t="shared" si="239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4">
        <f t="shared" si="238"/>
        <v>41953.091134259259</v>
      </c>
      <c r="T2528" s="14">
        <f t="shared" si="23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4">
        <f t="shared" si="238"/>
        <v>41546.75105324074</v>
      </c>
      <c r="T2529" s="14">
        <f t="shared" si="23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4">
        <f t="shared" si="238"/>
        <v>42217.834525462968</v>
      </c>
      <c r="T2530" s="14">
        <f t="shared" si="23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4">
        <f t="shared" si="238"/>
        <v>40948.080729166664</v>
      </c>
      <c r="T2531" s="14">
        <f t="shared" si="23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4">
        <f t="shared" si="238"/>
        <v>42081.864641203705</v>
      </c>
      <c r="T2532" s="14">
        <f t="shared" si="23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4">
        <f t="shared" si="238"/>
        <v>42208.680023148147</v>
      </c>
      <c r="T2533" s="14">
        <f t="shared" si="23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4">
        <f t="shared" si="238"/>
        <v>41107.849143518521</v>
      </c>
      <c r="T2534" s="14">
        <f t="shared" si="23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4">
        <f t="shared" si="238"/>
        <v>41304.751284722224</v>
      </c>
      <c r="T2535" s="14">
        <f t="shared" si="23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4">
        <f t="shared" si="238"/>
        <v>40127.700370370374</v>
      </c>
      <c r="T2536" s="14">
        <f t="shared" si="23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4">
        <f t="shared" si="238"/>
        <v>41943.791030092594</v>
      </c>
      <c r="T2537" s="14">
        <f t="shared" si="239"/>
        <v>41974.832696759258</v>
      </c>
    </row>
    <row r="2538" spans="1:20" ht="57.6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4">
        <f t="shared" si="238"/>
        <v>41464.106087962966</v>
      </c>
      <c r="T2538" s="14">
        <f t="shared" si="23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4">
        <f t="shared" si="238"/>
        <v>40696.648784722223</v>
      </c>
      <c r="T2539" s="14">
        <f t="shared" si="23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4">
        <f t="shared" si="238"/>
        <v>41298.509965277779</v>
      </c>
      <c r="T2540" s="14">
        <f t="shared" si="23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4">
        <f t="shared" si="238"/>
        <v>41977.902222222227</v>
      </c>
      <c r="T2541" s="14">
        <f t="shared" si="23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4">
        <f t="shared" si="238"/>
        <v>40785.675011574072</v>
      </c>
      <c r="T2542" s="14">
        <f t="shared" si="23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4">
        <f t="shared" si="238"/>
        <v>41483.449282407404</v>
      </c>
      <c r="T2543" s="14">
        <f t="shared" si="239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4">
        <f t="shared" si="238"/>
        <v>41509.426585648151</v>
      </c>
      <c r="T2544" s="14">
        <f t="shared" si="23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4">
        <f t="shared" si="238"/>
        <v>40514.107615740737</v>
      </c>
      <c r="T2545" s="14">
        <f t="shared" si="23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4">
        <f t="shared" si="238"/>
        <v>41068.520474537036</v>
      </c>
      <c r="T2546" s="14">
        <f t="shared" si="23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4">
        <f t="shared" si="238"/>
        <v>42027.13817129629</v>
      </c>
      <c r="T2547" s="14">
        <f t="shared" si="23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4">
        <f t="shared" si="238"/>
        <v>41524.858553240738</v>
      </c>
      <c r="T2548" s="14">
        <f t="shared" si="23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4">
        <f t="shared" si="238"/>
        <v>40973.773182870369</v>
      </c>
      <c r="T2549" s="14">
        <f t="shared" si="23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4">
        <f t="shared" si="238"/>
        <v>42618.625428240746</v>
      </c>
      <c r="T2550" s="14">
        <f t="shared" si="23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4">
        <f t="shared" si="238"/>
        <v>41390.757754629631</v>
      </c>
      <c r="T2551" s="14">
        <f t="shared" si="23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4">
        <f t="shared" si="238"/>
        <v>42228.634328703702</v>
      </c>
      <c r="T2552" s="14">
        <f t="shared" si="23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4">
        <f t="shared" si="238"/>
        <v>40961.252141203702</v>
      </c>
      <c r="T2553" s="14">
        <f t="shared" si="23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4">
        <f t="shared" si="238"/>
        <v>42769.809965277775</v>
      </c>
      <c r="T2554" s="14">
        <f t="shared" si="23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4">
        <f t="shared" si="238"/>
        <v>41113.199155092596</v>
      </c>
      <c r="T2555" s="14">
        <f t="shared" si="239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4">
        <f t="shared" si="238"/>
        <v>42125.078275462962</v>
      </c>
      <c r="T2556" s="14">
        <f t="shared" si="23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4">
        <f t="shared" si="238"/>
        <v>41026.655011574076</v>
      </c>
      <c r="T2557" s="14">
        <f t="shared" si="23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4">
        <f t="shared" si="238"/>
        <v>41222.991400462961</v>
      </c>
      <c r="T2558" s="14">
        <f t="shared" si="23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4">
        <f t="shared" si="238"/>
        <v>41744.745208333334</v>
      </c>
      <c r="T2559" s="14">
        <f t="shared" si="23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4">
        <f t="shared" si="238"/>
        <v>42093.860023148154</v>
      </c>
      <c r="T2560" s="14">
        <f t="shared" si="23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4">
        <f t="shared" si="238"/>
        <v>40829.873657407406</v>
      </c>
      <c r="T2561" s="14">
        <f t="shared" si="23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4">
        <f t="shared" si="238"/>
        <v>42039.951087962967</v>
      </c>
      <c r="T2562" s="14">
        <f t="shared" si="23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s="6" t="e">
        <f t="shared" ref="P2563:P2626" si="241">E2563/L2563</f>
        <v>#DIV/0!</v>
      </c>
      <c r="Q2563" t="str">
        <f t="shared" ref="Q2563:Q2626" si="242">LEFT(N2563,SEARCH("/",N2563)-1)</f>
        <v>food</v>
      </c>
      <c r="R2563" t="str">
        <f t="shared" ref="R2563:R2626" si="243">RIGHT(N2563,LEN(N2563)-SEARCH("/",N2563))</f>
        <v>food trucks</v>
      </c>
      <c r="S2563" s="14">
        <f t="shared" ref="S2563:S2626" si="244">(((J2563/60)/60)/24)+DATE(1970,1,1)</f>
        <v>42260.528807870374</v>
      </c>
      <c r="T2563" s="14">
        <f t="shared" ref="T2563:T2626" si="245">(((I2563/60)/60)/24)+DATE(1970,1,1)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4">
        <f t="shared" si="244"/>
        <v>42594.524756944447</v>
      </c>
      <c r="T2564" s="14">
        <f t="shared" si="245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4">
        <f t="shared" si="244"/>
        <v>42155.139479166668</v>
      </c>
      <c r="T2565" s="14">
        <f t="shared" si="245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4">
        <f t="shared" si="244"/>
        <v>41822.040497685186</v>
      </c>
      <c r="T2566" s="14">
        <f t="shared" si="245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4">
        <f t="shared" si="244"/>
        <v>42440.650335648148</v>
      </c>
      <c r="T2567" s="14">
        <f t="shared" si="245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4">
        <f t="shared" si="244"/>
        <v>41842.980879629627</v>
      </c>
      <c r="T2568" s="14">
        <f t="shared" si="245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4">
        <f t="shared" si="244"/>
        <v>42087.878912037035</v>
      </c>
      <c r="T2569" s="14">
        <f t="shared" si="245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4">
        <f t="shared" si="244"/>
        <v>42584.666597222225</v>
      </c>
      <c r="T2570" s="14">
        <f t="shared" si="245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4">
        <f t="shared" si="244"/>
        <v>42234.105462962965</v>
      </c>
      <c r="T2571" s="14">
        <f t="shared" si="245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4">
        <f t="shared" si="244"/>
        <v>42744.903182870374</v>
      </c>
      <c r="T2572" s="14">
        <f t="shared" si="245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4">
        <f t="shared" si="244"/>
        <v>42449.341678240744</v>
      </c>
      <c r="T2573" s="14">
        <f t="shared" si="245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4">
        <f t="shared" si="244"/>
        <v>42077.119409722218</v>
      </c>
      <c r="T2574" s="14">
        <f t="shared" si="245"/>
        <v>42107.119409722218</v>
      </c>
    </row>
    <row r="2575" spans="1:20" ht="57.6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4">
        <f t="shared" si="244"/>
        <v>41829.592002314814</v>
      </c>
      <c r="T2575" s="14">
        <f t="shared" si="245"/>
        <v>41874.592002314814</v>
      </c>
    </row>
    <row r="2576" spans="1:20" ht="57.6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4">
        <f t="shared" si="244"/>
        <v>42487.825752314813</v>
      </c>
      <c r="T2576" s="14">
        <f t="shared" si="245"/>
        <v>42508.825752314813</v>
      </c>
    </row>
    <row r="2577" spans="1:20" ht="57.6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4">
        <f t="shared" si="244"/>
        <v>41986.108726851846</v>
      </c>
      <c r="T2577" s="14">
        <f t="shared" si="245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4">
        <f t="shared" si="244"/>
        <v>42060.00980324074</v>
      </c>
      <c r="T2578" s="14">
        <f t="shared" si="245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4">
        <f t="shared" si="244"/>
        <v>41830.820567129631</v>
      </c>
      <c r="T2579" s="14">
        <f t="shared" si="245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4">
        <f t="shared" si="244"/>
        <v>42238.022905092599</v>
      </c>
      <c r="T2580" s="14">
        <f t="shared" si="245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4">
        <f t="shared" si="244"/>
        <v>41837.829895833333</v>
      </c>
      <c r="T2581" s="14">
        <f t="shared" si="245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4">
        <f t="shared" si="244"/>
        <v>42110.326423611114</v>
      </c>
      <c r="T2582" s="14">
        <f t="shared" si="245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4">
        <f t="shared" si="244"/>
        <v>42294.628449074073</v>
      </c>
      <c r="T2583" s="14">
        <f t="shared" si="245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4">
        <f t="shared" si="244"/>
        <v>42642.988819444443</v>
      </c>
      <c r="T2584" s="14">
        <f t="shared" si="245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4">
        <f t="shared" si="244"/>
        <v>42019.76944444445</v>
      </c>
      <c r="T2585" s="14">
        <f t="shared" si="245"/>
        <v>42079.727777777778</v>
      </c>
    </row>
    <row r="2586" spans="1:20" ht="43.2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4">
        <f t="shared" si="244"/>
        <v>42140.173252314817</v>
      </c>
      <c r="T2586" s="14">
        <f t="shared" si="245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4">
        <f t="shared" si="244"/>
        <v>41795.963333333333</v>
      </c>
      <c r="T2587" s="14">
        <f t="shared" si="245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4">
        <f t="shared" si="244"/>
        <v>42333.330277777779</v>
      </c>
      <c r="T2588" s="14">
        <f t="shared" si="245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4">
        <f t="shared" si="244"/>
        <v>42338.675381944442</v>
      </c>
      <c r="T2589" s="14">
        <f t="shared" si="245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4">
        <f t="shared" si="244"/>
        <v>42042.676226851851</v>
      </c>
      <c r="T2590" s="14">
        <f t="shared" si="245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4">
        <f t="shared" si="244"/>
        <v>42422.536192129628</v>
      </c>
      <c r="T2591" s="14">
        <f t="shared" si="245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4">
        <f t="shared" si="244"/>
        <v>42388.589085648149</v>
      </c>
      <c r="T2592" s="14">
        <f t="shared" si="245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4">
        <f t="shared" si="244"/>
        <v>42382.906527777777</v>
      </c>
      <c r="T2593" s="14">
        <f t="shared" si="245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4">
        <f t="shared" si="244"/>
        <v>41887.801168981481</v>
      </c>
      <c r="T2594" s="14">
        <f t="shared" si="245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4">
        <f t="shared" si="244"/>
        <v>42089.84520833334</v>
      </c>
      <c r="T2595" s="14">
        <f t="shared" si="245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4">
        <f t="shared" si="244"/>
        <v>41828.967916666668</v>
      </c>
      <c r="T2596" s="14">
        <f t="shared" si="245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4">
        <f t="shared" si="244"/>
        <v>42760.244212962964</v>
      </c>
      <c r="T2597" s="14">
        <f t="shared" si="245"/>
        <v>42790.244212962964</v>
      </c>
    </row>
    <row r="2598" spans="1:20" ht="57.6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4">
        <f t="shared" si="244"/>
        <v>41828.664456018516</v>
      </c>
      <c r="T2598" s="14">
        <f t="shared" si="245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4">
        <f t="shared" si="244"/>
        <v>42510.341631944444</v>
      </c>
      <c r="T2599" s="14">
        <f t="shared" si="245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4">
        <f t="shared" si="244"/>
        <v>42240.840289351851</v>
      </c>
      <c r="T2600" s="14">
        <f t="shared" si="245"/>
        <v>42270.840289351851</v>
      </c>
    </row>
    <row r="2601" spans="1:20" ht="43.2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4">
        <f t="shared" si="244"/>
        <v>41809.754016203704</v>
      </c>
      <c r="T2601" s="14">
        <f t="shared" si="245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4">
        <f t="shared" si="244"/>
        <v>42394.900462962964</v>
      </c>
      <c r="T2602" s="14">
        <f t="shared" si="245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4">
        <f t="shared" si="244"/>
        <v>41150.902187499996</v>
      </c>
      <c r="T2603" s="14">
        <f t="shared" si="245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4">
        <f t="shared" si="244"/>
        <v>41915.747314814813</v>
      </c>
      <c r="T2604" s="14">
        <f t="shared" si="245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4">
        <f t="shared" si="244"/>
        <v>41617.912662037037</v>
      </c>
      <c r="T2605" s="14">
        <f t="shared" si="245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4">
        <f t="shared" si="244"/>
        <v>40998.051192129627</v>
      </c>
      <c r="T2606" s="14">
        <f t="shared" si="245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4">
        <f t="shared" si="244"/>
        <v>42508.541550925926</v>
      </c>
      <c r="T2607" s="14">
        <f t="shared" si="245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4">
        <f t="shared" si="244"/>
        <v>41726.712754629632</v>
      </c>
      <c r="T2608" s="14">
        <f t="shared" si="245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4">
        <f t="shared" si="244"/>
        <v>42184.874675925923</v>
      </c>
      <c r="T2609" s="14">
        <f t="shared" si="245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4">
        <f t="shared" si="244"/>
        <v>42767.801712962959</v>
      </c>
      <c r="T2610" s="14">
        <f t="shared" si="245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4">
        <f t="shared" si="244"/>
        <v>41075.237858796296</v>
      </c>
      <c r="T2611" s="14">
        <f t="shared" si="245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4">
        <f t="shared" si="244"/>
        <v>42564.881076388891</v>
      </c>
      <c r="T2612" s="14">
        <f t="shared" si="245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4">
        <f t="shared" si="244"/>
        <v>42704.335810185185</v>
      </c>
      <c r="T2613" s="14">
        <f t="shared" si="245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4">
        <f t="shared" si="244"/>
        <v>41982.143171296295</v>
      </c>
      <c r="T2614" s="14">
        <f t="shared" si="245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4">
        <f t="shared" si="244"/>
        <v>41143.81821759259</v>
      </c>
      <c r="T2615" s="14">
        <f t="shared" si="245"/>
        <v>41173.81821759259</v>
      </c>
    </row>
    <row r="2616" spans="1:20" ht="57.6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4">
        <f t="shared" si="244"/>
        <v>41730.708472222221</v>
      </c>
      <c r="T2616" s="14">
        <f t="shared" si="245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4">
        <f t="shared" si="244"/>
        <v>42453.49726851852</v>
      </c>
      <c r="T2617" s="14">
        <f t="shared" si="245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4">
        <f t="shared" si="244"/>
        <v>42211.99454861111</v>
      </c>
      <c r="T2618" s="14">
        <f t="shared" si="245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4">
        <f t="shared" si="244"/>
        <v>41902.874432870369</v>
      </c>
      <c r="T2619" s="14">
        <f t="shared" si="245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4">
        <f t="shared" si="244"/>
        <v>42279.792372685188</v>
      </c>
      <c r="T2620" s="14">
        <f t="shared" si="245"/>
        <v>42339.834039351852</v>
      </c>
    </row>
    <row r="2621" spans="1:20" ht="57.6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4">
        <f t="shared" si="244"/>
        <v>42273.884305555555</v>
      </c>
      <c r="T2621" s="14">
        <f t="shared" si="245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4">
        <f t="shared" si="244"/>
        <v>42251.16715277778</v>
      </c>
      <c r="T2622" s="14">
        <f t="shared" si="245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4">
        <f t="shared" si="244"/>
        <v>42115.74754629629</v>
      </c>
      <c r="T2623" s="14">
        <f t="shared" si="245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4">
        <f t="shared" si="244"/>
        <v>42689.74324074074</v>
      </c>
      <c r="T2624" s="14">
        <f t="shared" si="245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4">
        <f t="shared" si="244"/>
        <v>42692.256550925929</v>
      </c>
      <c r="T2625" s="14">
        <f t="shared" si="245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4">
        <f t="shared" si="244"/>
        <v>41144.42155092593</v>
      </c>
      <c r="T2626" s="14">
        <f t="shared" si="245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 s="6">
        <f t="shared" ref="P2627:P2690" si="247">E2627/L2627</f>
        <v>27.576923076923077</v>
      </c>
      <c r="Q2627" t="str">
        <f t="shared" ref="Q2627:Q2690" si="248">LEFT(N2627,SEARCH("/",N2627)-1)</f>
        <v>technology</v>
      </c>
      <c r="R2627" t="str">
        <f t="shared" ref="R2627:R2690" si="249">RIGHT(N2627,LEN(N2627)-SEARCH("/",N2627))</f>
        <v>space exploration</v>
      </c>
      <c r="S2627" s="14">
        <f t="shared" ref="S2627:S2690" si="250">(((J2627/60)/60)/24)+DATE(1970,1,1)</f>
        <v>42658.810277777782</v>
      </c>
      <c r="T2627" s="14">
        <f t="shared" ref="T2627:T2690" si="251">(((I2627/60)/60)/24)+DATE(1970,1,1)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4">
        <f t="shared" si="250"/>
        <v>42128.628113425926</v>
      </c>
      <c r="T2628" s="14">
        <f t="shared" si="251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4">
        <f t="shared" si="250"/>
        <v>42304.829409722224</v>
      </c>
      <c r="T2629" s="14">
        <f t="shared" si="251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4">
        <f t="shared" si="250"/>
        <v>41953.966053240743</v>
      </c>
      <c r="T2630" s="14">
        <f t="shared" si="251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4">
        <f t="shared" si="250"/>
        <v>42108.538449074069</v>
      </c>
      <c r="T2631" s="14">
        <f t="shared" si="251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4">
        <f t="shared" si="250"/>
        <v>42524.105462962965</v>
      </c>
      <c r="T2632" s="14">
        <f t="shared" si="251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4">
        <f t="shared" si="250"/>
        <v>42218.169293981482</v>
      </c>
      <c r="T2633" s="14">
        <f t="shared" si="251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4">
        <f t="shared" si="250"/>
        <v>42494.061793981484</v>
      </c>
      <c r="T2634" s="14">
        <f t="shared" si="251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4">
        <f t="shared" si="250"/>
        <v>41667.823287037041</v>
      </c>
      <c r="T2635" s="14">
        <f t="shared" si="251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4">
        <f t="shared" si="250"/>
        <v>42612.656493055561</v>
      </c>
      <c r="T2636" s="14">
        <f t="shared" si="251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4">
        <f t="shared" si="250"/>
        <v>42037.950937500005</v>
      </c>
      <c r="T2637" s="14">
        <f t="shared" si="251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4">
        <f t="shared" si="250"/>
        <v>42636.614745370374</v>
      </c>
      <c r="T2638" s="14">
        <f t="shared" si="251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4">
        <f t="shared" si="250"/>
        <v>42639.549479166672</v>
      </c>
      <c r="T2639" s="14">
        <f t="shared" si="251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4">
        <f t="shared" si="250"/>
        <v>41989.913136574076</v>
      </c>
      <c r="T2640" s="14">
        <f t="shared" si="251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4">
        <f t="shared" si="250"/>
        <v>42024.86513888889</v>
      </c>
      <c r="T2641" s="14">
        <f t="shared" si="251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4">
        <f t="shared" si="250"/>
        <v>42103.160578703704</v>
      </c>
      <c r="T2642" s="14">
        <f t="shared" si="251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4">
        <f t="shared" si="250"/>
        <v>41880.827118055553</v>
      </c>
      <c r="T2643" s="14">
        <f t="shared" si="251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4">
        <f t="shared" si="250"/>
        <v>42536.246620370366</v>
      </c>
      <c r="T2644" s="14">
        <f t="shared" si="251"/>
        <v>42566.289583333331</v>
      </c>
    </row>
    <row r="2645" spans="1:20" ht="57.6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4">
        <f t="shared" si="250"/>
        <v>42689.582349537035</v>
      </c>
      <c r="T2645" s="14">
        <f t="shared" si="251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4">
        <f t="shared" si="250"/>
        <v>42774.792071759264</v>
      </c>
      <c r="T2646" s="14">
        <f t="shared" si="251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4">
        <f t="shared" si="250"/>
        <v>41921.842627314814</v>
      </c>
      <c r="T2647" s="14">
        <f t="shared" si="251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4">
        <f t="shared" si="250"/>
        <v>42226.313298611116</v>
      </c>
      <c r="T2648" s="14">
        <f t="shared" si="251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4">
        <f t="shared" si="250"/>
        <v>42200.261793981481</v>
      </c>
      <c r="T2649" s="14">
        <f t="shared" si="251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4">
        <f t="shared" si="250"/>
        <v>42408.714814814812</v>
      </c>
      <c r="T2650" s="14">
        <f t="shared" si="251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4">
        <f t="shared" si="250"/>
        <v>42341.99700231482</v>
      </c>
      <c r="T2651" s="14">
        <f t="shared" si="251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4">
        <f t="shared" si="250"/>
        <v>42695.624340277776</v>
      </c>
      <c r="T2652" s="14">
        <f t="shared" si="251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4">
        <f t="shared" si="250"/>
        <v>42327.805659722217</v>
      </c>
      <c r="T2653" s="14">
        <f t="shared" si="251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4">
        <f t="shared" si="250"/>
        <v>41953.158854166672</v>
      </c>
      <c r="T2654" s="14">
        <f t="shared" si="251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4">
        <f t="shared" si="250"/>
        <v>41771.651932870373</v>
      </c>
      <c r="T2655" s="14">
        <f t="shared" si="251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4">
        <f t="shared" si="250"/>
        <v>42055.600995370376</v>
      </c>
      <c r="T2656" s="14">
        <f t="shared" si="251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4">
        <f t="shared" si="250"/>
        <v>42381.866284722222</v>
      </c>
      <c r="T2657" s="14">
        <f t="shared" si="251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4">
        <f t="shared" si="250"/>
        <v>42767.688518518517</v>
      </c>
      <c r="T2658" s="14">
        <f t="shared" si="251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4">
        <f t="shared" si="250"/>
        <v>42551.928854166668</v>
      </c>
      <c r="T2659" s="14">
        <f t="shared" si="251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4">
        <f t="shared" si="250"/>
        <v>42551.884189814817</v>
      </c>
      <c r="T2660" s="14">
        <f t="shared" si="251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4">
        <f t="shared" si="250"/>
        <v>42082.069560185191</v>
      </c>
      <c r="T2661" s="14">
        <f t="shared" si="251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4">
        <f t="shared" si="250"/>
        <v>42272.713171296295</v>
      </c>
      <c r="T2662" s="14">
        <f t="shared" si="251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4">
        <f t="shared" si="250"/>
        <v>41542.958449074074</v>
      </c>
      <c r="T2663" s="14">
        <f t="shared" si="251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4">
        <f t="shared" si="250"/>
        <v>42207.746678240743</v>
      </c>
      <c r="T2664" s="14">
        <f t="shared" si="251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4">
        <f t="shared" si="250"/>
        <v>42222.622766203705</v>
      </c>
      <c r="T2665" s="14">
        <f t="shared" si="251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4">
        <f t="shared" si="250"/>
        <v>42313.02542824074</v>
      </c>
      <c r="T2666" s="14">
        <f t="shared" si="251"/>
        <v>42347.290972222225</v>
      </c>
    </row>
    <row r="2667" spans="1:20" ht="57.6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4">
        <f t="shared" si="250"/>
        <v>42083.895532407405</v>
      </c>
      <c r="T2667" s="14">
        <f t="shared" si="251"/>
        <v>42128.895532407405</v>
      </c>
    </row>
    <row r="2668" spans="1:20" ht="57.6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4">
        <f t="shared" si="250"/>
        <v>42235.764340277776</v>
      </c>
      <c r="T2668" s="14">
        <f t="shared" si="251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4">
        <f t="shared" si="250"/>
        <v>42380.926111111112</v>
      </c>
      <c r="T2669" s="14">
        <f t="shared" si="251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4">
        <f t="shared" si="250"/>
        <v>42275.588715277772</v>
      </c>
      <c r="T2670" s="14">
        <f t="shared" si="251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4">
        <f t="shared" si="250"/>
        <v>42319.035833333335</v>
      </c>
      <c r="T2671" s="14">
        <f t="shared" si="251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4">
        <f t="shared" si="250"/>
        <v>41821.020601851851</v>
      </c>
      <c r="T2672" s="14">
        <f t="shared" si="251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4">
        <f t="shared" si="250"/>
        <v>41962.749027777783</v>
      </c>
      <c r="T2673" s="14">
        <f t="shared" si="251"/>
        <v>41992.818055555559</v>
      </c>
    </row>
    <row r="2674" spans="1:20" ht="57.6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4">
        <f t="shared" si="250"/>
        <v>42344.884143518517</v>
      </c>
      <c r="T2674" s="14">
        <f t="shared" si="251"/>
        <v>42366.25</v>
      </c>
    </row>
    <row r="2675" spans="1:20" ht="57.6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4">
        <f t="shared" si="250"/>
        <v>41912.541655092595</v>
      </c>
      <c r="T2675" s="14">
        <f t="shared" si="251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4">
        <f t="shared" si="250"/>
        <v>42529.632754629631</v>
      </c>
      <c r="T2676" s="14">
        <f t="shared" si="251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4">
        <f t="shared" si="250"/>
        <v>41923.857511574075</v>
      </c>
      <c r="T2677" s="14">
        <f t="shared" si="251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4">
        <f t="shared" si="250"/>
        <v>42482.624699074076</v>
      </c>
      <c r="T2678" s="14">
        <f t="shared" si="251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4">
        <f t="shared" si="250"/>
        <v>41793.029432870368</v>
      </c>
      <c r="T2679" s="14">
        <f t="shared" si="251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4">
        <f t="shared" si="250"/>
        <v>42241.798206018517</v>
      </c>
      <c r="T2680" s="14">
        <f t="shared" si="251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4">
        <f t="shared" si="250"/>
        <v>42033.001087962963</v>
      </c>
      <c r="T2681" s="14">
        <f t="shared" si="251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4">
        <f t="shared" si="250"/>
        <v>42436.211701388893</v>
      </c>
      <c r="T2682" s="14">
        <f t="shared" si="251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4">
        <f t="shared" si="250"/>
        <v>41805.895254629628</v>
      </c>
      <c r="T2683" s="14">
        <f t="shared" si="251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4">
        <f t="shared" si="250"/>
        <v>41932.871990740743</v>
      </c>
      <c r="T2684" s="14">
        <f t="shared" si="251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4">
        <f t="shared" si="250"/>
        <v>42034.75509259259</v>
      </c>
      <c r="T2685" s="14">
        <f t="shared" si="251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4">
        <f t="shared" si="250"/>
        <v>41820.914641203701</v>
      </c>
      <c r="T2686" s="14">
        <f t="shared" si="251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4">
        <f t="shared" si="250"/>
        <v>42061.69594907407</v>
      </c>
      <c r="T2687" s="14">
        <f t="shared" si="251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4">
        <f t="shared" si="250"/>
        <v>41892.974803240737</v>
      </c>
      <c r="T2688" s="14">
        <f t="shared" si="251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4">
        <f t="shared" si="250"/>
        <v>42154.64025462963</v>
      </c>
      <c r="T2689" s="14">
        <f t="shared" si="251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4">
        <f t="shared" si="250"/>
        <v>42028.118865740747</v>
      </c>
      <c r="T2690" s="14">
        <f t="shared" si="251"/>
        <v>42059.125</v>
      </c>
    </row>
    <row r="2691" spans="1:20" ht="57.6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 s="6">
        <f t="shared" ref="P2691:P2754" si="253">E2691/L2691</f>
        <v>1</v>
      </c>
      <c r="Q2691" t="str">
        <f t="shared" ref="Q2691:Q2754" si="254">LEFT(N2691,SEARCH("/",N2691)-1)</f>
        <v>food</v>
      </c>
      <c r="R2691" t="str">
        <f t="shared" ref="R2691:R2754" si="255">RIGHT(N2691,LEN(N2691)-SEARCH("/",N2691))</f>
        <v>food trucks</v>
      </c>
      <c r="S2691" s="14">
        <f t="shared" ref="S2691:S2754" si="256">(((J2691/60)/60)/24)+DATE(1970,1,1)</f>
        <v>42551.961689814809</v>
      </c>
      <c r="T2691" s="14">
        <f t="shared" ref="T2691:T2754" si="257">(((I2691/60)/60)/24)+DATE(1970,1,1)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4">
        <f t="shared" si="256"/>
        <v>42113.105046296296</v>
      </c>
      <c r="T2692" s="14">
        <f t="shared" si="257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4">
        <f t="shared" si="256"/>
        <v>42089.724039351851</v>
      </c>
      <c r="T2693" s="14">
        <f t="shared" si="257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4">
        <f t="shared" si="256"/>
        <v>42058.334027777775</v>
      </c>
      <c r="T2694" s="14">
        <f t="shared" si="257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4">
        <f t="shared" si="256"/>
        <v>41834.138495370367</v>
      </c>
      <c r="T2695" s="14">
        <f t="shared" si="257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4">
        <f t="shared" si="256"/>
        <v>41878.140497685185</v>
      </c>
      <c r="T2696" s="14">
        <f t="shared" si="257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4">
        <f t="shared" si="256"/>
        <v>42048.181921296295</v>
      </c>
      <c r="T2697" s="14">
        <f t="shared" si="257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4">
        <f t="shared" si="256"/>
        <v>41964.844444444447</v>
      </c>
      <c r="T2698" s="14">
        <f t="shared" si="257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4">
        <f t="shared" si="256"/>
        <v>42187.940081018518</v>
      </c>
      <c r="T2699" s="14">
        <f t="shared" si="257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4">
        <f t="shared" si="256"/>
        <v>41787.898240740738</v>
      </c>
      <c r="T2700" s="14">
        <f t="shared" si="257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4">
        <f t="shared" si="256"/>
        <v>41829.896562499998</v>
      </c>
      <c r="T2701" s="14">
        <f t="shared" si="257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4">
        <f t="shared" si="256"/>
        <v>41870.87467592593</v>
      </c>
      <c r="T2702" s="14">
        <f t="shared" si="257"/>
        <v>41900.87467592593</v>
      </c>
    </row>
    <row r="2703" spans="1:20" ht="57.6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4">
        <f t="shared" si="256"/>
        <v>42801.774699074071</v>
      </c>
      <c r="T2703" s="14">
        <f t="shared" si="257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4">
        <f t="shared" si="256"/>
        <v>42800.801817129628</v>
      </c>
      <c r="T2704" s="14">
        <f t="shared" si="257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4">
        <f t="shared" si="256"/>
        <v>42756.690162037034</v>
      </c>
      <c r="T2705" s="14">
        <f t="shared" si="257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4">
        <f t="shared" si="256"/>
        <v>42787.862430555557</v>
      </c>
      <c r="T2706" s="14">
        <f t="shared" si="257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4">
        <f t="shared" si="256"/>
        <v>42773.916180555556</v>
      </c>
      <c r="T2707" s="14">
        <f t="shared" si="257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4">
        <f t="shared" si="256"/>
        <v>41899.294942129629</v>
      </c>
      <c r="T2708" s="14">
        <f t="shared" si="257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4">
        <f t="shared" si="256"/>
        <v>41391.782905092594</v>
      </c>
      <c r="T2709" s="14">
        <f t="shared" si="257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4">
        <f t="shared" si="256"/>
        <v>42512.698217592595</v>
      </c>
      <c r="T2710" s="14">
        <f t="shared" si="257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4">
        <f t="shared" si="256"/>
        <v>42612.149780092594</v>
      </c>
      <c r="T2711" s="14">
        <f t="shared" si="257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4">
        <f t="shared" si="256"/>
        <v>41828.229490740741</v>
      </c>
      <c r="T2712" s="14">
        <f t="shared" si="257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4">
        <f t="shared" si="256"/>
        <v>41780.745254629634</v>
      </c>
      <c r="T2713" s="14">
        <f t="shared" si="257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4">
        <f t="shared" si="256"/>
        <v>41432.062037037038</v>
      </c>
      <c r="T2714" s="14">
        <f t="shared" si="257"/>
        <v>41468.75</v>
      </c>
    </row>
    <row r="2715" spans="1:20" ht="57.6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4">
        <f t="shared" si="256"/>
        <v>42322.653749999998</v>
      </c>
      <c r="T2715" s="14">
        <f t="shared" si="257"/>
        <v>42362.653749999998</v>
      </c>
    </row>
    <row r="2716" spans="1:20" ht="43.2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4">
        <f t="shared" si="256"/>
        <v>42629.655046296291</v>
      </c>
      <c r="T2716" s="14">
        <f t="shared" si="257"/>
        <v>42657.958333333328</v>
      </c>
    </row>
    <row r="2717" spans="1:20" ht="57.6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4">
        <f t="shared" si="256"/>
        <v>42387.398472222223</v>
      </c>
      <c r="T2717" s="14">
        <f t="shared" si="257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4">
        <f t="shared" si="256"/>
        <v>42255.333252314813</v>
      </c>
      <c r="T2718" s="14">
        <f t="shared" si="257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4">
        <f t="shared" si="256"/>
        <v>41934.914918981485</v>
      </c>
      <c r="T2719" s="14">
        <f t="shared" si="257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4">
        <f t="shared" si="256"/>
        <v>42465.596585648149</v>
      </c>
      <c r="T2720" s="14">
        <f t="shared" si="257"/>
        <v>42493.958333333328</v>
      </c>
    </row>
    <row r="2721" spans="1:20" ht="57.6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4">
        <f t="shared" si="256"/>
        <v>42418.031180555554</v>
      </c>
      <c r="T2721" s="14">
        <f t="shared" si="257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4">
        <f t="shared" si="256"/>
        <v>42655.465891203698</v>
      </c>
      <c r="T2722" s="14">
        <f t="shared" si="257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4">
        <f t="shared" si="256"/>
        <v>41493.543958333335</v>
      </c>
      <c r="T2723" s="14">
        <f t="shared" si="257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4">
        <f t="shared" si="256"/>
        <v>42704.857094907406</v>
      </c>
      <c r="T2724" s="14">
        <f t="shared" si="257"/>
        <v>42764.857094907406</v>
      </c>
    </row>
    <row r="2725" spans="1:20" ht="57.6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4">
        <f t="shared" si="256"/>
        <v>41944.83898148148</v>
      </c>
      <c r="T2725" s="14">
        <f t="shared" si="257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4">
        <f t="shared" si="256"/>
        <v>42199.32707175926</v>
      </c>
      <c r="T2726" s="14">
        <f t="shared" si="257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4">
        <f t="shared" si="256"/>
        <v>42745.744618055556</v>
      </c>
      <c r="T2727" s="14">
        <f t="shared" si="257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4">
        <f t="shared" si="256"/>
        <v>42452.579988425925</v>
      </c>
      <c r="T2728" s="14">
        <f t="shared" si="257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4">
        <f t="shared" si="256"/>
        <v>42198.676655092597</v>
      </c>
      <c r="T2729" s="14">
        <f t="shared" si="257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4">
        <f t="shared" si="256"/>
        <v>42333.59993055556</v>
      </c>
      <c r="T2730" s="14">
        <f t="shared" si="257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4">
        <f t="shared" si="256"/>
        <v>42095.240706018521</v>
      </c>
      <c r="T2731" s="14">
        <f t="shared" si="257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4">
        <f t="shared" si="256"/>
        <v>41351.541377314818</v>
      </c>
      <c r="T2732" s="14">
        <f t="shared" si="257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4">
        <f t="shared" si="256"/>
        <v>41872.525717592594</v>
      </c>
      <c r="T2733" s="14">
        <f t="shared" si="257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4">
        <f t="shared" si="256"/>
        <v>41389.808194444442</v>
      </c>
      <c r="T2734" s="14">
        <f t="shared" si="257"/>
        <v>41422</v>
      </c>
    </row>
    <row r="2735" spans="1:20" ht="57.6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4">
        <f t="shared" si="256"/>
        <v>42044.272847222222</v>
      </c>
      <c r="T2735" s="14">
        <f t="shared" si="257"/>
        <v>42104.231180555551</v>
      </c>
    </row>
    <row r="2736" spans="1:20" ht="57.6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4">
        <f t="shared" si="256"/>
        <v>42626.668888888889</v>
      </c>
      <c r="T2736" s="14">
        <f t="shared" si="257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4">
        <f t="shared" si="256"/>
        <v>41316.120949074073</v>
      </c>
      <c r="T2737" s="14">
        <f t="shared" si="257"/>
        <v>41346.833333333336</v>
      </c>
    </row>
    <row r="2738" spans="1:20" ht="72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4">
        <f t="shared" si="256"/>
        <v>41722.666354166664</v>
      </c>
      <c r="T2738" s="14">
        <f t="shared" si="257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4">
        <f t="shared" si="256"/>
        <v>41611.917673611111</v>
      </c>
      <c r="T2739" s="14">
        <f t="shared" si="257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4">
        <f t="shared" si="256"/>
        <v>42620.143564814818</v>
      </c>
      <c r="T2740" s="14">
        <f t="shared" si="257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4">
        <f t="shared" si="256"/>
        <v>41719.887928240743</v>
      </c>
      <c r="T2741" s="14">
        <f t="shared" si="257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4">
        <f t="shared" si="256"/>
        <v>42045.031851851847</v>
      </c>
      <c r="T2742" s="14">
        <f t="shared" si="257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4">
        <f t="shared" si="256"/>
        <v>41911.657430555555</v>
      </c>
      <c r="T2743" s="14">
        <f t="shared" si="257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4">
        <f t="shared" si="256"/>
        <v>41030.719756944447</v>
      </c>
      <c r="T2744" s="14">
        <f t="shared" si="257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4">
        <f t="shared" si="256"/>
        <v>42632.328784722224</v>
      </c>
      <c r="T2745" s="14">
        <f t="shared" si="257"/>
        <v>42662.328784722224</v>
      </c>
    </row>
    <row r="2746" spans="1:20" ht="57.6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4">
        <f t="shared" si="256"/>
        <v>40938.062476851854</v>
      </c>
      <c r="T2746" s="14">
        <f t="shared" si="257"/>
        <v>40968.062476851854</v>
      </c>
    </row>
    <row r="2747" spans="1:20" ht="57.6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4">
        <f t="shared" si="256"/>
        <v>41044.988055555557</v>
      </c>
      <c r="T2747" s="14">
        <f t="shared" si="257"/>
        <v>41104.988055555557</v>
      </c>
    </row>
    <row r="2748" spans="1:20" ht="57.6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4">
        <f t="shared" si="256"/>
        <v>41850.781377314815</v>
      </c>
      <c r="T2748" s="14">
        <f t="shared" si="257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4">
        <f t="shared" si="256"/>
        <v>41044.64811342593</v>
      </c>
      <c r="T2749" s="14">
        <f t="shared" si="257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4">
        <f t="shared" si="256"/>
        <v>42585.7106712963</v>
      </c>
      <c r="T2750" s="14">
        <f t="shared" si="257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4">
        <f t="shared" si="256"/>
        <v>42068.799039351856</v>
      </c>
      <c r="T2751" s="14">
        <f t="shared" si="257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4">
        <f t="shared" si="256"/>
        <v>41078.899826388886</v>
      </c>
      <c r="T2752" s="14">
        <f t="shared" si="257"/>
        <v>41090.833333333336</v>
      </c>
    </row>
    <row r="2753" spans="1:20" ht="57.6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4">
        <f t="shared" si="256"/>
        <v>41747.887060185189</v>
      </c>
      <c r="T2753" s="14">
        <f t="shared" si="257"/>
        <v>41807.887060185189</v>
      </c>
    </row>
    <row r="2754" spans="1:20" ht="57.6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4">
        <f t="shared" si="256"/>
        <v>40855.765092592592</v>
      </c>
      <c r="T2754" s="14">
        <f t="shared" si="257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 s="6">
        <f t="shared" ref="P2755:P2818" si="259">E2755/L2755</f>
        <v>47.5</v>
      </c>
      <c r="Q2755" t="str">
        <f t="shared" ref="Q2755:Q2818" si="260">LEFT(N2755,SEARCH("/",N2755)-1)</f>
        <v>publishing</v>
      </c>
      <c r="R2755" t="str">
        <f t="shared" ref="R2755:R2818" si="261">RIGHT(N2755,LEN(N2755)-SEARCH("/",N2755))</f>
        <v>children's books</v>
      </c>
      <c r="S2755" s="14">
        <f t="shared" ref="S2755:S2818" si="262">(((J2755/60)/60)/24)+DATE(1970,1,1)</f>
        <v>41117.900729166664</v>
      </c>
      <c r="T2755" s="14">
        <f t="shared" ref="T2755:T2818" si="263">(((I2755/60)/60)/24)+DATE(1970,1,1)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4">
        <f t="shared" si="262"/>
        <v>41863.636006944449</v>
      </c>
      <c r="T2756" s="14">
        <f t="shared" si="263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4">
        <f t="shared" si="262"/>
        <v>42072.790821759263</v>
      </c>
      <c r="T2757" s="14">
        <f t="shared" si="263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4">
        <f t="shared" si="262"/>
        <v>41620.90047453704</v>
      </c>
      <c r="T2758" s="14">
        <f t="shared" si="263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4">
        <f t="shared" si="262"/>
        <v>42573.65662037037</v>
      </c>
      <c r="T2759" s="14">
        <f t="shared" si="263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4">
        <f t="shared" si="262"/>
        <v>42639.441932870366</v>
      </c>
      <c r="T2760" s="14">
        <f t="shared" si="263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4">
        <f t="shared" si="262"/>
        <v>42524.36650462963</v>
      </c>
      <c r="T2761" s="14">
        <f t="shared" si="263"/>
        <v>42567.36650462963</v>
      </c>
    </row>
    <row r="2762" spans="1:20" ht="57.6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4">
        <f t="shared" si="262"/>
        <v>41415.461319444446</v>
      </c>
      <c r="T2762" s="14">
        <f t="shared" si="263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4">
        <f t="shared" si="262"/>
        <v>41247.063576388886</v>
      </c>
      <c r="T2763" s="14">
        <f t="shared" si="263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4">
        <f t="shared" si="262"/>
        <v>40927.036979166667</v>
      </c>
      <c r="T2764" s="14">
        <f t="shared" si="263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4">
        <f t="shared" si="262"/>
        <v>41373.579675925925</v>
      </c>
      <c r="T2765" s="14">
        <f t="shared" si="263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4">
        <f t="shared" si="262"/>
        <v>41030.292025462964</v>
      </c>
      <c r="T2766" s="14">
        <f t="shared" si="263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4">
        <f t="shared" si="262"/>
        <v>41194.579027777778</v>
      </c>
      <c r="T2767" s="14">
        <f t="shared" si="263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4">
        <f t="shared" si="262"/>
        <v>40736.668032407404</v>
      </c>
      <c r="T2768" s="14">
        <f t="shared" si="263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4">
        <f t="shared" si="262"/>
        <v>42172.958912037036</v>
      </c>
      <c r="T2769" s="14">
        <f t="shared" si="263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4">
        <f t="shared" si="262"/>
        <v>40967.614849537036</v>
      </c>
      <c r="T2770" s="14">
        <f t="shared" si="263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4">
        <f t="shared" si="262"/>
        <v>41745.826273148145</v>
      </c>
      <c r="T2771" s="14">
        <f t="shared" si="263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4">
        <f t="shared" si="262"/>
        <v>41686.705208333333</v>
      </c>
      <c r="T2772" s="14">
        <f t="shared" si="263"/>
        <v>41716.663541666669</v>
      </c>
    </row>
    <row r="2773" spans="1:20" ht="57.6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4">
        <f t="shared" si="262"/>
        <v>41257.531712962962</v>
      </c>
      <c r="T2773" s="14">
        <f t="shared" si="263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4">
        <f t="shared" si="262"/>
        <v>41537.869143518517</v>
      </c>
      <c r="T2774" s="14">
        <f t="shared" si="263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4">
        <f t="shared" si="262"/>
        <v>42474.86482638889</v>
      </c>
      <c r="T2775" s="14">
        <f t="shared" si="263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4">
        <f t="shared" si="262"/>
        <v>41311.126481481479</v>
      </c>
      <c r="T2776" s="14">
        <f t="shared" si="263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4">
        <f t="shared" si="262"/>
        <v>40863.013356481482</v>
      </c>
      <c r="T2777" s="14">
        <f t="shared" si="263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4">
        <f t="shared" si="262"/>
        <v>42136.297175925924</v>
      </c>
      <c r="T2778" s="14">
        <f t="shared" si="263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4">
        <f t="shared" si="262"/>
        <v>42172.669027777782</v>
      </c>
      <c r="T2779" s="14">
        <f t="shared" si="263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4">
        <f t="shared" si="262"/>
        <v>41846.978078703702</v>
      </c>
      <c r="T2780" s="14">
        <f t="shared" si="263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4">
        <f t="shared" si="262"/>
        <v>42300.585891203707</v>
      </c>
      <c r="T2781" s="14">
        <f t="shared" si="263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4">
        <f t="shared" si="262"/>
        <v>42774.447777777779</v>
      </c>
      <c r="T2782" s="14">
        <f t="shared" si="263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4">
        <f t="shared" si="262"/>
        <v>42018.94159722222</v>
      </c>
      <c r="T2783" s="14">
        <f t="shared" si="263"/>
        <v>42047.291666666672</v>
      </c>
    </row>
    <row r="2784" spans="1:20" ht="43.2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4">
        <f t="shared" si="262"/>
        <v>42026.924976851849</v>
      </c>
      <c r="T2784" s="14">
        <f t="shared" si="263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4">
        <f t="shared" si="262"/>
        <v>42103.535254629634</v>
      </c>
      <c r="T2785" s="14">
        <f t="shared" si="263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4">
        <f t="shared" si="262"/>
        <v>41920.787534722222</v>
      </c>
      <c r="T2786" s="14">
        <f t="shared" si="263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4">
        <f t="shared" si="262"/>
        <v>42558.189432870371</v>
      </c>
      <c r="T2787" s="14">
        <f t="shared" si="263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4">
        <f t="shared" si="262"/>
        <v>41815.569212962961</v>
      </c>
      <c r="T2788" s="14">
        <f t="shared" si="263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4">
        <f t="shared" si="262"/>
        <v>41808.198518518519</v>
      </c>
      <c r="T2789" s="14">
        <f t="shared" si="263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4">
        <f t="shared" si="262"/>
        <v>42550.701886574068</v>
      </c>
      <c r="T2790" s="14">
        <f t="shared" si="263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4">
        <f t="shared" si="262"/>
        <v>42056.013124999998</v>
      </c>
      <c r="T2791" s="14">
        <f t="shared" si="263"/>
        <v>42075.166666666672</v>
      </c>
    </row>
    <row r="2792" spans="1:20" ht="57.6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4">
        <f t="shared" si="262"/>
        <v>42016.938692129625</v>
      </c>
      <c r="T2792" s="14">
        <f t="shared" si="263"/>
        <v>42046.938692129625</v>
      </c>
    </row>
    <row r="2793" spans="1:20" ht="57.6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4">
        <f t="shared" si="262"/>
        <v>42591.899988425925</v>
      </c>
      <c r="T2793" s="14">
        <f t="shared" si="263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4">
        <f t="shared" si="262"/>
        <v>42183.231006944443</v>
      </c>
      <c r="T2794" s="14">
        <f t="shared" si="263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4">
        <f t="shared" si="262"/>
        <v>42176.419039351851</v>
      </c>
      <c r="T2795" s="14">
        <f t="shared" si="263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4">
        <f t="shared" si="262"/>
        <v>42416.691655092596</v>
      </c>
      <c r="T2796" s="14">
        <f t="shared" si="263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4">
        <f t="shared" si="262"/>
        <v>41780.525937500002</v>
      </c>
      <c r="T2797" s="14">
        <f t="shared" si="263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4">
        <f t="shared" si="262"/>
        <v>41795.528101851851</v>
      </c>
      <c r="T2798" s="14">
        <f t="shared" si="263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4">
        <f t="shared" si="262"/>
        <v>41798.94027777778</v>
      </c>
      <c r="T2799" s="14">
        <f t="shared" si="263"/>
        <v>41828.94027777778</v>
      </c>
    </row>
    <row r="2800" spans="1:20" ht="57.6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4">
        <f t="shared" si="262"/>
        <v>42201.675011574072</v>
      </c>
      <c r="T2800" s="14">
        <f t="shared" si="263"/>
        <v>42216.666666666672</v>
      </c>
    </row>
    <row r="2801" spans="1:20" ht="57.6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4">
        <f t="shared" si="262"/>
        <v>42507.264699074076</v>
      </c>
      <c r="T2801" s="14">
        <f t="shared" si="263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4">
        <f t="shared" si="262"/>
        <v>41948.552847222221</v>
      </c>
      <c r="T2802" s="14">
        <f t="shared" si="263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4">
        <f t="shared" si="262"/>
        <v>41900.243159722224</v>
      </c>
      <c r="T2803" s="14">
        <f t="shared" si="263"/>
        <v>41922.458333333336</v>
      </c>
    </row>
    <row r="2804" spans="1:20" ht="57.6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4">
        <f t="shared" si="262"/>
        <v>42192.64707175926</v>
      </c>
      <c r="T2804" s="14">
        <f t="shared" si="263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4">
        <f t="shared" si="262"/>
        <v>42158.065694444449</v>
      </c>
      <c r="T2805" s="14">
        <f t="shared" si="263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4">
        <f t="shared" si="262"/>
        <v>41881.453587962962</v>
      </c>
      <c r="T2806" s="14">
        <f t="shared" si="263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4">
        <f t="shared" si="262"/>
        <v>42213.505474537036</v>
      </c>
      <c r="T2807" s="14">
        <f t="shared" si="263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4">
        <f t="shared" si="262"/>
        <v>42185.267245370371</v>
      </c>
      <c r="T2808" s="14">
        <f t="shared" si="263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4">
        <f t="shared" si="262"/>
        <v>42154.873124999998</v>
      </c>
      <c r="T2809" s="14">
        <f t="shared" si="263"/>
        <v>42184.873124999998</v>
      </c>
    </row>
    <row r="2810" spans="1:20" ht="57.6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4">
        <f t="shared" si="262"/>
        <v>42208.84646990741</v>
      </c>
      <c r="T2810" s="14">
        <f t="shared" si="263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4">
        <f t="shared" si="262"/>
        <v>42451.496817129635</v>
      </c>
      <c r="T2811" s="14">
        <f t="shared" si="263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4">
        <f t="shared" si="262"/>
        <v>41759.13962962963</v>
      </c>
      <c r="T2812" s="14">
        <f t="shared" si="263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4">
        <f t="shared" si="262"/>
        <v>42028.496562500004</v>
      </c>
      <c r="T2813" s="14">
        <f t="shared" si="263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4">
        <f t="shared" si="262"/>
        <v>42054.74418981481</v>
      </c>
      <c r="T2814" s="14">
        <f t="shared" si="263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4">
        <f t="shared" si="262"/>
        <v>42693.742604166662</v>
      </c>
      <c r="T2815" s="14">
        <f t="shared" si="263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4">
        <f t="shared" si="262"/>
        <v>42103.399479166663</v>
      </c>
      <c r="T2816" s="14">
        <f t="shared" si="263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4">
        <f t="shared" si="262"/>
        <v>42559.776724537034</v>
      </c>
      <c r="T2817" s="14">
        <f t="shared" si="263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4">
        <f t="shared" si="262"/>
        <v>42188.467499999999</v>
      </c>
      <c r="T2818" s="14">
        <f t="shared" si="263"/>
        <v>42218.666666666672</v>
      </c>
    </row>
    <row r="2819" spans="1:20" ht="57.6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 s="6">
        <f t="shared" ref="P2819:P2882" si="265">E2819/L2819</f>
        <v>23.636363636363637</v>
      </c>
      <c r="Q2819" t="str">
        <f t="shared" ref="Q2819:Q2882" si="266">LEFT(N2819,SEARCH("/",N2819)-1)</f>
        <v>theater</v>
      </c>
      <c r="R2819" t="str">
        <f t="shared" ref="R2819:R2882" si="267">RIGHT(N2819,LEN(N2819)-SEARCH("/",N2819))</f>
        <v>plays</v>
      </c>
      <c r="S2819" s="14">
        <f t="shared" ref="S2819:S2882" si="268">(((J2819/60)/60)/24)+DATE(1970,1,1)</f>
        <v>42023.634976851856</v>
      </c>
      <c r="T2819" s="14">
        <f t="shared" ref="T2819:T2882" si="269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4">
        <f t="shared" si="268"/>
        <v>42250.598217592589</v>
      </c>
      <c r="T2820" s="14">
        <f t="shared" si="26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4">
        <f t="shared" si="268"/>
        <v>42139.525567129633</v>
      </c>
      <c r="T2821" s="14">
        <f t="shared" si="26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4">
        <f t="shared" si="268"/>
        <v>42401.610983796301</v>
      </c>
      <c r="T2822" s="14">
        <f t="shared" si="26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4">
        <f t="shared" si="268"/>
        <v>41875.922858796301</v>
      </c>
      <c r="T2823" s="14">
        <f t="shared" si="26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4">
        <f t="shared" si="268"/>
        <v>42060.683935185181</v>
      </c>
      <c r="T2824" s="14">
        <f t="shared" si="269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4">
        <f t="shared" si="268"/>
        <v>42067.011643518519</v>
      </c>
      <c r="T2825" s="14">
        <f t="shared" si="26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4">
        <f t="shared" si="268"/>
        <v>42136.270787037036</v>
      </c>
      <c r="T2826" s="14">
        <f t="shared" si="26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4">
        <f t="shared" si="268"/>
        <v>42312.792662037042</v>
      </c>
      <c r="T2827" s="14">
        <f t="shared" si="26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4">
        <f t="shared" si="268"/>
        <v>42171.034861111111</v>
      </c>
      <c r="T2828" s="14">
        <f t="shared" si="26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4">
        <f t="shared" si="268"/>
        <v>42494.683634259258</v>
      </c>
      <c r="T2829" s="14">
        <f t="shared" si="26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4">
        <f t="shared" si="268"/>
        <v>42254.264687499999</v>
      </c>
      <c r="T2830" s="14">
        <f t="shared" si="26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4">
        <f t="shared" si="268"/>
        <v>42495.434236111112</v>
      </c>
      <c r="T2831" s="14">
        <f t="shared" si="26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4">
        <f t="shared" si="268"/>
        <v>41758.839675925927</v>
      </c>
      <c r="T2832" s="14">
        <f t="shared" si="26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4">
        <f t="shared" si="268"/>
        <v>42171.824884259258</v>
      </c>
      <c r="T2833" s="14">
        <f t="shared" si="269"/>
        <v>42201.824884259258</v>
      </c>
    </row>
    <row r="2834" spans="1:20" ht="57.6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4">
        <f t="shared" si="268"/>
        <v>41938.709421296298</v>
      </c>
      <c r="T2834" s="14">
        <f t="shared" si="26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4">
        <f t="shared" si="268"/>
        <v>42268.127696759257</v>
      </c>
      <c r="T2835" s="14">
        <f t="shared" si="26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4">
        <f t="shared" si="268"/>
        <v>42019.959837962961</v>
      </c>
      <c r="T2836" s="14">
        <f t="shared" si="26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4">
        <f t="shared" si="268"/>
        <v>42313.703900462962</v>
      </c>
      <c r="T2837" s="14">
        <f t="shared" si="26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4">
        <f t="shared" si="268"/>
        <v>42746.261782407411</v>
      </c>
      <c r="T2838" s="14">
        <f t="shared" si="26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4">
        <f t="shared" si="268"/>
        <v>42307.908379629633</v>
      </c>
      <c r="T2839" s="14">
        <f t="shared" si="26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4">
        <f t="shared" si="268"/>
        <v>41842.607592592591</v>
      </c>
      <c r="T2840" s="14">
        <f t="shared" si="26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4">
        <f t="shared" si="268"/>
        <v>41853.240208333329</v>
      </c>
      <c r="T2841" s="14">
        <f t="shared" si="26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4">
        <f t="shared" si="268"/>
        <v>42060.035636574074</v>
      </c>
      <c r="T2842" s="14">
        <f t="shared" si="269"/>
        <v>42081.708333333328</v>
      </c>
    </row>
    <row r="2843" spans="1:20" ht="57.6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4">
        <f t="shared" si="268"/>
        <v>42291.739548611105</v>
      </c>
      <c r="T2843" s="14">
        <f t="shared" si="26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4">
        <f t="shared" si="268"/>
        <v>41784.952488425923</v>
      </c>
      <c r="T2844" s="14">
        <f t="shared" si="26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4">
        <f t="shared" si="268"/>
        <v>42492.737847222219</v>
      </c>
      <c r="T2845" s="14">
        <f t="shared" si="26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4">
        <f t="shared" si="268"/>
        <v>42709.546064814815</v>
      </c>
      <c r="T2846" s="14">
        <f t="shared" si="26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4">
        <f t="shared" si="268"/>
        <v>42103.016585648147</v>
      </c>
      <c r="T2847" s="14">
        <f t="shared" si="26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4">
        <f t="shared" si="268"/>
        <v>42108.692060185189</v>
      </c>
      <c r="T2848" s="14">
        <f t="shared" si="26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4">
        <f t="shared" si="268"/>
        <v>42453.806307870371</v>
      </c>
      <c r="T2849" s="14">
        <f t="shared" si="26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4">
        <f t="shared" si="268"/>
        <v>42123.648831018523</v>
      </c>
      <c r="T2850" s="14">
        <f t="shared" si="26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4">
        <f t="shared" si="268"/>
        <v>42453.428240740745</v>
      </c>
      <c r="T2851" s="14">
        <f t="shared" si="26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4">
        <f t="shared" si="268"/>
        <v>41858.007071759261</v>
      </c>
      <c r="T2852" s="14">
        <f t="shared" si="26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4">
        <f t="shared" si="268"/>
        <v>42390.002650462964</v>
      </c>
      <c r="T2853" s="14">
        <f t="shared" si="26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4">
        <f t="shared" si="268"/>
        <v>41781.045173611114</v>
      </c>
      <c r="T2854" s="14">
        <f t="shared" si="26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4">
        <f t="shared" si="268"/>
        <v>41836.190937499996</v>
      </c>
      <c r="T2855" s="14">
        <f t="shared" si="26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4">
        <f t="shared" si="268"/>
        <v>42111.71665509259</v>
      </c>
      <c r="T2856" s="14">
        <f t="shared" si="26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4">
        <f t="shared" si="268"/>
        <v>42370.007766203707</v>
      </c>
      <c r="T2857" s="14">
        <f t="shared" si="26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4">
        <f t="shared" si="268"/>
        <v>42165.037581018521</v>
      </c>
      <c r="T2858" s="14">
        <f t="shared" si="26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4">
        <f t="shared" si="268"/>
        <v>42726.920081018514</v>
      </c>
      <c r="T2859" s="14">
        <f t="shared" si="26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4">
        <f t="shared" si="268"/>
        <v>41954.545081018514</v>
      </c>
      <c r="T2860" s="14">
        <f t="shared" si="26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4">
        <f t="shared" si="268"/>
        <v>42233.362314814818</v>
      </c>
      <c r="T2861" s="14">
        <f t="shared" si="26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4">
        <f t="shared" si="268"/>
        <v>42480.800648148142</v>
      </c>
      <c r="T2862" s="14">
        <f t="shared" si="269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4">
        <f t="shared" si="268"/>
        <v>42257.590833333335</v>
      </c>
      <c r="T2863" s="14">
        <f t="shared" si="26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4">
        <f t="shared" si="268"/>
        <v>41784.789687500001</v>
      </c>
      <c r="T2864" s="14">
        <f t="shared" si="26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4">
        <f t="shared" si="268"/>
        <v>41831.675034722226</v>
      </c>
      <c r="T2865" s="14">
        <f t="shared" si="26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4">
        <f t="shared" si="268"/>
        <v>42172.613506944443</v>
      </c>
      <c r="T2866" s="14">
        <f t="shared" si="26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4">
        <f t="shared" si="268"/>
        <v>41950.114108796297</v>
      </c>
      <c r="T2867" s="14">
        <f t="shared" si="26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4">
        <f t="shared" si="268"/>
        <v>42627.955104166671</v>
      </c>
      <c r="T2868" s="14">
        <f t="shared" si="26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4">
        <f t="shared" si="268"/>
        <v>42531.195277777777</v>
      </c>
      <c r="T2869" s="14">
        <f t="shared" si="26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4">
        <f t="shared" si="268"/>
        <v>42618.827013888891</v>
      </c>
      <c r="T2870" s="14">
        <f t="shared" si="26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4">
        <f t="shared" si="268"/>
        <v>42540.593530092592</v>
      </c>
      <c r="T2871" s="14">
        <f t="shared" si="26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4">
        <f t="shared" si="268"/>
        <v>41746.189409722225</v>
      </c>
      <c r="T2872" s="14">
        <f t="shared" si="26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4">
        <f t="shared" si="268"/>
        <v>41974.738576388889</v>
      </c>
      <c r="T2873" s="14">
        <f t="shared" si="26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4">
        <f t="shared" si="268"/>
        <v>42115.11618055556</v>
      </c>
      <c r="T2874" s="14">
        <f t="shared" si="26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4">
        <f t="shared" si="268"/>
        <v>42002.817488425921</v>
      </c>
      <c r="T2875" s="14">
        <f t="shared" si="26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4">
        <f t="shared" si="268"/>
        <v>42722.84474537037</v>
      </c>
      <c r="T2876" s="14">
        <f t="shared" si="26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4">
        <f t="shared" si="268"/>
        <v>42465.128391203703</v>
      </c>
      <c r="T2877" s="14">
        <f t="shared" si="26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4">
        <f t="shared" si="268"/>
        <v>42171.743969907402</v>
      </c>
      <c r="T2878" s="14">
        <f t="shared" si="26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4">
        <f t="shared" si="268"/>
        <v>42672.955138888887</v>
      </c>
      <c r="T2879" s="14">
        <f t="shared" si="26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4">
        <f t="shared" si="268"/>
        <v>42128.615682870368</v>
      </c>
      <c r="T2880" s="14">
        <f t="shared" si="26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4">
        <f t="shared" si="268"/>
        <v>42359.725243055553</v>
      </c>
      <c r="T2881" s="14">
        <f t="shared" si="26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4">
        <f t="shared" si="268"/>
        <v>42192.905694444446</v>
      </c>
      <c r="T2882" s="14">
        <f t="shared" si="26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s="6" t="e">
        <f t="shared" ref="P2883:P2946" si="271">E2883/L2883</f>
        <v>#DIV/0!</v>
      </c>
      <c r="Q2883" t="str">
        <f t="shared" ref="Q2883:Q2946" si="272">LEFT(N2883,SEARCH("/",N2883)-1)</f>
        <v>theater</v>
      </c>
      <c r="R2883" t="str">
        <f t="shared" ref="R2883:R2946" si="273">RIGHT(N2883,LEN(N2883)-SEARCH("/",N2883))</f>
        <v>plays</v>
      </c>
      <c r="S2883" s="14">
        <f t="shared" ref="S2883:S2946" si="274">(((J2883/60)/60)/24)+DATE(1970,1,1)</f>
        <v>41916.597638888888</v>
      </c>
      <c r="T2883" s="14">
        <f t="shared" ref="T2883:T2946" si="275">(((I2883/60)/60)/24)+DATE(1970,1,1)</f>
        <v>41976.639305555553</v>
      </c>
    </row>
    <row r="2884" spans="1:20" ht="57.6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4">
        <f t="shared" si="274"/>
        <v>42461.596273148149</v>
      </c>
      <c r="T2884" s="14">
        <f t="shared" si="275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4">
        <f t="shared" si="274"/>
        <v>42370.90320601852</v>
      </c>
      <c r="T2885" s="14">
        <f t="shared" si="275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4">
        <f t="shared" si="274"/>
        <v>41948.727256944447</v>
      </c>
      <c r="T2886" s="14">
        <f t="shared" si="275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4">
        <f t="shared" si="274"/>
        <v>42047.07640046296</v>
      </c>
      <c r="T2887" s="14">
        <f t="shared" si="275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4">
        <f t="shared" si="274"/>
        <v>42261.632916666669</v>
      </c>
      <c r="T2888" s="14">
        <f t="shared" si="275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4">
        <f t="shared" si="274"/>
        <v>41985.427361111113</v>
      </c>
      <c r="T2889" s="14">
        <f t="shared" si="275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4">
        <f t="shared" si="274"/>
        <v>41922.535185185188</v>
      </c>
      <c r="T2890" s="14">
        <f t="shared" si="275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4">
        <f t="shared" si="274"/>
        <v>41850.863252314812</v>
      </c>
      <c r="T2891" s="14">
        <f t="shared" si="275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4">
        <f t="shared" si="274"/>
        <v>41831.742962962962</v>
      </c>
      <c r="T2892" s="14">
        <f t="shared" si="275"/>
        <v>41860.125</v>
      </c>
    </row>
    <row r="2893" spans="1:20" ht="57.6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4">
        <f t="shared" si="274"/>
        <v>42415.883425925931</v>
      </c>
      <c r="T2893" s="14">
        <f t="shared" si="275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4">
        <f t="shared" si="274"/>
        <v>41869.714166666665</v>
      </c>
      <c r="T2894" s="14">
        <f t="shared" si="275"/>
        <v>41876.875</v>
      </c>
    </row>
    <row r="2895" spans="1:20" ht="28.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4">
        <f t="shared" si="274"/>
        <v>41953.773090277777</v>
      </c>
      <c r="T2895" s="14">
        <f t="shared" si="275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4">
        <f t="shared" si="274"/>
        <v>42037.986284722225</v>
      </c>
      <c r="T2896" s="14">
        <f t="shared" si="275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4">
        <f t="shared" si="274"/>
        <v>41811.555462962962</v>
      </c>
      <c r="T2897" s="14">
        <f t="shared" si="275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4">
        <f t="shared" si="274"/>
        <v>42701.908807870372</v>
      </c>
      <c r="T2898" s="14">
        <f t="shared" si="275"/>
        <v>42716.25</v>
      </c>
    </row>
    <row r="2899" spans="1:20" ht="57.6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4">
        <f t="shared" si="274"/>
        <v>42258.646504629629</v>
      </c>
      <c r="T2899" s="14">
        <f t="shared" si="275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4">
        <f t="shared" si="274"/>
        <v>42278.664965277778</v>
      </c>
      <c r="T2900" s="14">
        <f t="shared" si="275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4">
        <f t="shared" si="274"/>
        <v>42515.078217592592</v>
      </c>
      <c r="T2901" s="14">
        <f t="shared" si="275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4">
        <f t="shared" si="274"/>
        <v>41830.234166666669</v>
      </c>
      <c r="T2902" s="14">
        <f t="shared" si="275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4">
        <f t="shared" si="274"/>
        <v>41982.904386574075</v>
      </c>
      <c r="T2903" s="14">
        <f t="shared" si="275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4">
        <f t="shared" si="274"/>
        <v>42210.439768518518</v>
      </c>
      <c r="T2904" s="14">
        <f t="shared" si="275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4">
        <f t="shared" si="274"/>
        <v>42196.166874999995</v>
      </c>
      <c r="T2905" s="14">
        <f t="shared" si="275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4">
        <f t="shared" si="274"/>
        <v>41940.967951388891</v>
      </c>
      <c r="T2906" s="14">
        <f t="shared" si="275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4">
        <f t="shared" si="274"/>
        <v>42606.056863425925</v>
      </c>
      <c r="T2907" s="14">
        <f t="shared" si="275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4">
        <f t="shared" si="274"/>
        <v>42199.648912037039</v>
      </c>
      <c r="T2908" s="14">
        <f t="shared" si="275"/>
        <v>42217.041666666672</v>
      </c>
    </row>
    <row r="2909" spans="1:20" ht="57.6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4">
        <f t="shared" si="274"/>
        <v>42444.877743055549</v>
      </c>
      <c r="T2909" s="14">
        <f t="shared" si="275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4">
        <f t="shared" si="274"/>
        <v>42499.731701388882</v>
      </c>
      <c r="T2910" s="14">
        <f t="shared" si="275"/>
        <v>42529.731701388882</v>
      </c>
    </row>
    <row r="2911" spans="1:20" ht="57.6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4">
        <f t="shared" si="274"/>
        <v>41929.266215277778</v>
      </c>
      <c r="T2911" s="14">
        <f t="shared" si="275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4">
        <f t="shared" si="274"/>
        <v>42107.841284722221</v>
      </c>
      <c r="T2912" s="14">
        <f t="shared" si="275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4">
        <f t="shared" si="274"/>
        <v>42142.768819444449</v>
      </c>
      <c r="T2913" s="14">
        <f t="shared" si="275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4">
        <f t="shared" si="274"/>
        <v>42354.131643518514</v>
      </c>
      <c r="T2914" s="14">
        <f t="shared" si="275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4">
        <f t="shared" si="274"/>
        <v>41828.922905092593</v>
      </c>
      <c r="T2915" s="14">
        <f t="shared" si="275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4">
        <f t="shared" si="274"/>
        <v>42017.907337962963</v>
      </c>
      <c r="T2916" s="14">
        <f t="shared" si="275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4">
        <f t="shared" si="274"/>
        <v>42415.398032407407</v>
      </c>
      <c r="T2917" s="14">
        <f t="shared" si="275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4">
        <f t="shared" si="274"/>
        <v>41755.476724537039</v>
      </c>
      <c r="T2918" s="14">
        <f t="shared" si="275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4">
        <f t="shared" si="274"/>
        <v>42245.234340277777</v>
      </c>
      <c r="T2919" s="14">
        <f t="shared" si="275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4">
        <f t="shared" si="274"/>
        <v>42278.629710648151</v>
      </c>
      <c r="T2920" s="14">
        <f t="shared" si="275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4">
        <f t="shared" si="274"/>
        <v>41826.61954861111</v>
      </c>
      <c r="T2921" s="14">
        <f t="shared" si="275"/>
        <v>41856.61954861111</v>
      </c>
    </row>
    <row r="2922" spans="1:20" ht="57.6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4">
        <f t="shared" si="274"/>
        <v>42058.792476851857</v>
      </c>
      <c r="T2922" s="14">
        <f t="shared" si="275"/>
        <v>42088.750810185185</v>
      </c>
    </row>
    <row r="2923" spans="1:20" ht="43.2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4">
        <f t="shared" si="274"/>
        <v>41877.886620370373</v>
      </c>
      <c r="T2923" s="14">
        <f t="shared" si="275"/>
        <v>41907.886620370373</v>
      </c>
    </row>
    <row r="2924" spans="1:20" ht="57.6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4">
        <f t="shared" si="274"/>
        <v>42097.874155092592</v>
      </c>
      <c r="T2924" s="14">
        <f t="shared" si="275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4">
        <f t="shared" si="274"/>
        <v>42013.15253472222</v>
      </c>
      <c r="T2925" s="14">
        <f t="shared" si="275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4">
        <f t="shared" si="274"/>
        <v>42103.556828703702</v>
      </c>
      <c r="T2926" s="14">
        <f t="shared" si="275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4">
        <f t="shared" si="274"/>
        <v>41863.584120370368</v>
      </c>
      <c r="T2927" s="14">
        <f t="shared" si="275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4">
        <f t="shared" si="274"/>
        <v>42044.765960648147</v>
      </c>
      <c r="T2928" s="14">
        <f t="shared" si="275"/>
        <v>42058.765960648147</v>
      </c>
    </row>
    <row r="2929" spans="1:20" ht="57.6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4">
        <f t="shared" si="274"/>
        <v>41806.669317129628</v>
      </c>
      <c r="T2929" s="14">
        <f t="shared" si="275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4">
        <f t="shared" si="274"/>
        <v>42403.998217592598</v>
      </c>
      <c r="T2930" s="14">
        <f t="shared" si="275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4">
        <f t="shared" si="274"/>
        <v>41754.564328703702</v>
      </c>
      <c r="T2931" s="14">
        <f t="shared" si="275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4">
        <f t="shared" si="274"/>
        <v>42101.584074074075</v>
      </c>
      <c r="T2932" s="14">
        <f t="shared" si="275"/>
        <v>42131.584074074075</v>
      </c>
    </row>
    <row r="2933" spans="1:20" ht="57.6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4">
        <f t="shared" si="274"/>
        <v>41872.291238425925</v>
      </c>
      <c r="T2933" s="14">
        <f t="shared" si="275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4">
        <f t="shared" si="274"/>
        <v>42025.164780092593</v>
      </c>
      <c r="T2934" s="14">
        <f t="shared" si="275"/>
        <v>42056.458333333328</v>
      </c>
    </row>
    <row r="2935" spans="1:20" ht="57.6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4">
        <f t="shared" si="274"/>
        <v>42495.956631944442</v>
      </c>
      <c r="T2935" s="14">
        <f t="shared" si="275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4">
        <f t="shared" si="274"/>
        <v>41775.636157407411</v>
      </c>
      <c r="T2936" s="14">
        <f t="shared" si="275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4">
        <f t="shared" si="274"/>
        <v>42553.583425925928</v>
      </c>
      <c r="T2937" s="14">
        <f t="shared" si="275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4">
        <f t="shared" si="274"/>
        <v>41912.650729166664</v>
      </c>
      <c r="T2938" s="14">
        <f t="shared" si="275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4">
        <f t="shared" si="274"/>
        <v>41803.457326388889</v>
      </c>
      <c r="T2939" s="14">
        <f t="shared" si="275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4">
        <f t="shared" si="274"/>
        <v>42004.703865740739</v>
      </c>
      <c r="T2940" s="14">
        <f t="shared" si="275"/>
        <v>42034.703865740739</v>
      </c>
    </row>
    <row r="2941" spans="1:20" ht="57.6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4">
        <f t="shared" si="274"/>
        <v>41845.809166666666</v>
      </c>
      <c r="T2941" s="14">
        <f t="shared" si="275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4">
        <f t="shared" si="274"/>
        <v>41982.773356481484</v>
      </c>
      <c r="T2942" s="14">
        <f t="shared" si="275"/>
        <v>42022.773356481484</v>
      </c>
    </row>
    <row r="2943" spans="1:20" ht="57.6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4">
        <f t="shared" si="274"/>
        <v>42034.960127314815</v>
      </c>
      <c r="T2943" s="14">
        <f t="shared" si="275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4">
        <f t="shared" si="274"/>
        <v>42334.803923611107</v>
      </c>
      <c r="T2944" s="14">
        <f t="shared" si="275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4">
        <f t="shared" si="274"/>
        <v>42077.129398148143</v>
      </c>
      <c r="T2945" s="14">
        <f t="shared" si="275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14">
        <f t="shared" si="274"/>
        <v>42132.9143287037</v>
      </c>
      <c r="T2946" s="14">
        <f t="shared" si="275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s="6" t="e">
        <f t="shared" ref="P2947:P3010" si="277">E2947/L2947</f>
        <v>#DIV/0!</v>
      </c>
      <c r="Q2947" t="str">
        <f t="shared" ref="Q2947:Q3010" si="278">LEFT(N2947,SEARCH("/",N2947)-1)</f>
        <v>theater</v>
      </c>
      <c r="R2947" t="str">
        <f t="shared" ref="R2947:R3010" si="279">RIGHT(N2947,LEN(N2947)-SEARCH("/",N2947))</f>
        <v>spaces</v>
      </c>
      <c r="S2947" s="14">
        <f t="shared" ref="S2947:S3010" si="280">(((J2947/60)/60)/24)+DATE(1970,1,1)</f>
        <v>42118.139583333337</v>
      </c>
      <c r="T2947" s="14">
        <f t="shared" ref="T2947:T3010" si="281"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4">
        <f t="shared" si="280"/>
        <v>42567.531157407408</v>
      </c>
      <c r="T2948" s="14">
        <f t="shared" si="281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4">
        <f t="shared" si="280"/>
        <v>42649.562118055561</v>
      </c>
      <c r="T2949" s="14">
        <f t="shared" si="281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4">
        <f t="shared" si="280"/>
        <v>42097.649224537032</v>
      </c>
      <c r="T2950" s="14">
        <f t="shared" si="281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4">
        <f t="shared" si="280"/>
        <v>42297.823113425926</v>
      </c>
      <c r="T2951" s="14">
        <f t="shared" si="281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4">
        <f t="shared" si="280"/>
        <v>42362.36518518519</v>
      </c>
      <c r="T2952" s="14">
        <f t="shared" si="281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4">
        <f t="shared" si="280"/>
        <v>41872.802928240737</v>
      </c>
      <c r="T2953" s="14">
        <f t="shared" si="281"/>
        <v>41917.802928240737</v>
      </c>
    </row>
    <row r="2954" spans="1:20" ht="57.6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4">
        <f t="shared" si="280"/>
        <v>42628.690266203703</v>
      </c>
      <c r="T2954" s="14">
        <f t="shared" si="281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4">
        <f t="shared" si="280"/>
        <v>42255.791909722218</v>
      </c>
      <c r="T2955" s="14">
        <f t="shared" si="281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4">
        <f t="shared" si="280"/>
        <v>42790.583368055552</v>
      </c>
      <c r="T2956" s="14">
        <f t="shared" si="281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4">
        <f t="shared" si="280"/>
        <v>42141.741307870368</v>
      </c>
      <c r="T2957" s="14">
        <f t="shared" si="281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4">
        <f t="shared" si="280"/>
        <v>42464.958912037036</v>
      </c>
      <c r="T2958" s="14">
        <f t="shared" si="281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4">
        <f t="shared" si="280"/>
        <v>42031.011249999996</v>
      </c>
      <c r="T2959" s="14">
        <f t="shared" si="281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4">
        <f t="shared" si="280"/>
        <v>42438.779131944444</v>
      </c>
      <c r="T2960" s="14">
        <f t="shared" si="281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4">
        <f t="shared" si="280"/>
        <v>42498.008391203708</v>
      </c>
      <c r="T2961" s="14">
        <f t="shared" si="281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4">
        <f t="shared" si="280"/>
        <v>41863.757210648146</v>
      </c>
      <c r="T2962" s="14">
        <f t="shared" si="281"/>
        <v>41893.757210648146</v>
      </c>
    </row>
    <row r="2963" spans="1:20" ht="57.6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4">
        <f t="shared" si="280"/>
        <v>42061.212488425925</v>
      </c>
      <c r="T2963" s="14">
        <f t="shared" si="281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4">
        <f t="shared" si="280"/>
        <v>42036.24428240741</v>
      </c>
      <c r="T2964" s="14">
        <f t="shared" si="281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4">
        <f t="shared" si="280"/>
        <v>42157.470185185186</v>
      </c>
      <c r="T2965" s="14">
        <f t="shared" si="281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4">
        <f t="shared" si="280"/>
        <v>41827.909942129627</v>
      </c>
      <c r="T2966" s="14">
        <f t="shared" si="281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4">
        <f t="shared" si="280"/>
        <v>42162.729548611111</v>
      </c>
      <c r="T2967" s="14">
        <f t="shared" si="281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4">
        <f t="shared" si="280"/>
        <v>42233.738564814819</v>
      </c>
      <c r="T2968" s="14">
        <f t="shared" si="281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4">
        <f t="shared" si="280"/>
        <v>42042.197824074072</v>
      </c>
      <c r="T2969" s="14">
        <f t="shared" si="281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4">
        <f t="shared" si="280"/>
        <v>42585.523842592593</v>
      </c>
      <c r="T2970" s="14">
        <f t="shared" si="281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4">
        <f t="shared" si="280"/>
        <v>42097.786493055552</v>
      </c>
      <c r="T2971" s="14">
        <f t="shared" si="281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4">
        <f t="shared" si="280"/>
        <v>41808.669571759259</v>
      </c>
      <c r="T2972" s="14">
        <f t="shared" si="281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4">
        <f t="shared" si="280"/>
        <v>41852.658310185187</v>
      </c>
      <c r="T2973" s="14">
        <f t="shared" si="281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4">
        <f t="shared" si="280"/>
        <v>42694.110185185185</v>
      </c>
      <c r="T2974" s="14">
        <f t="shared" si="281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4">
        <f t="shared" si="280"/>
        <v>42341.818379629629</v>
      </c>
      <c r="T2975" s="14">
        <f t="shared" si="281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4">
        <f t="shared" si="280"/>
        <v>41880.061006944445</v>
      </c>
      <c r="T2976" s="14">
        <f t="shared" si="281"/>
        <v>41908.065972222219</v>
      </c>
    </row>
    <row r="2977" spans="1:20" ht="57.6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4">
        <f t="shared" si="280"/>
        <v>41941.683865740742</v>
      </c>
      <c r="T2977" s="14">
        <f t="shared" si="281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4">
        <f t="shared" si="280"/>
        <v>42425.730671296296</v>
      </c>
      <c r="T2978" s="14">
        <f t="shared" si="281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4">
        <f t="shared" si="280"/>
        <v>42026.88118055556</v>
      </c>
      <c r="T2979" s="14">
        <f t="shared" si="281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4">
        <f t="shared" si="280"/>
        <v>41922.640590277777</v>
      </c>
      <c r="T2980" s="14">
        <f t="shared" si="281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4">
        <f t="shared" si="280"/>
        <v>41993.824340277773</v>
      </c>
      <c r="T2981" s="14">
        <f t="shared" si="281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4">
        <f t="shared" si="280"/>
        <v>42219.915856481486</v>
      </c>
      <c r="T2982" s="14">
        <f t="shared" si="281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4">
        <f t="shared" si="280"/>
        <v>42225.559675925921</v>
      </c>
      <c r="T2983" s="14">
        <f t="shared" si="281"/>
        <v>42270.559675925921</v>
      </c>
    </row>
    <row r="2984" spans="1:20" ht="43.2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4">
        <f t="shared" si="280"/>
        <v>42381.686840277776</v>
      </c>
      <c r="T2984" s="14">
        <f t="shared" si="281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4">
        <f t="shared" si="280"/>
        <v>41894.632361111115</v>
      </c>
      <c r="T2985" s="14">
        <f t="shared" si="281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4">
        <f t="shared" si="280"/>
        <v>42576.278715277775</v>
      </c>
      <c r="T2986" s="14">
        <f t="shared" si="281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4">
        <f t="shared" si="280"/>
        <v>42654.973703703698</v>
      </c>
      <c r="T2987" s="14">
        <f t="shared" si="281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4">
        <f t="shared" si="280"/>
        <v>42431.500069444446</v>
      </c>
      <c r="T2988" s="14">
        <f t="shared" si="281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4">
        <f t="shared" si="280"/>
        <v>42627.307303240741</v>
      </c>
      <c r="T2989" s="14">
        <f t="shared" si="281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4">
        <f t="shared" si="280"/>
        <v>42511.362048611118</v>
      </c>
      <c r="T2990" s="14">
        <f t="shared" si="281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4">
        <f t="shared" si="280"/>
        <v>42337.02039351852</v>
      </c>
      <c r="T2991" s="14">
        <f t="shared" si="281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4">
        <f t="shared" si="280"/>
        <v>42341.57430555555</v>
      </c>
      <c r="T2992" s="14">
        <f t="shared" si="281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4">
        <f t="shared" si="280"/>
        <v>42740.837152777778</v>
      </c>
      <c r="T2993" s="14">
        <f t="shared" si="281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4">
        <f t="shared" si="280"/>
        <v>42622.767476851848</v>
      </c>
      <c r="T2994" s="14">
        <f t="shared" si="281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4">
        <f t="shared" si="280"/>
        <v>42390.838738425926</v>
      </c>
      <c r="T2995" s="14">
        <f t="shared" si="281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4">
        <f t="shared" si="280"/>
        <v>41885.478842592594</v>
      </c>
      <c r="T2996" s="14">
        <f t="shared" si="281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4">
        <f t="shared" si="280"/>
        <v>42724.665173611109</v>
      </c>
      <c r="T2997" s="14">
        <f t="shared" si="281"/>
        <v>42754.665173611109</v>
      </c>
    </row>
    <row r="2998" spans="1:20" ht="43.2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4">
        <f t="shared" si="280"/>
        <v>42090.912500000006</v>
      </c>
      <c r="T2998" s="14">
        <f t="shared" si="281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4">
        <f t="shared" si="280"/>
        <v>42775.733715277776</v>
      </c>
      <c r="T2999" s="14">
        <f t="shared" si="281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4">
        <f t="shared" si="280"/>
        <v>41778.193622685183</v>
      </c>
      <c r="T3000" s="14">
        <f t="shared" si="281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4">
        <f t="shared" si="280"/>
        <v>42780.740277777775</v>
      </c>
      <c r="T3001" s="14">
        <f t="shared" si="281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4">
        <f t="shared" si="280"/>
        <v>42752.827199074076</v>
      </c>
      <c r="T3002" s="14">
        <f t="shared" si="281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4">
        <f t="shared" si="280"/>
        <v>42534.895625000005</v>
      </c>
      <c r="T3003" s="14">
        <f t="shared" si="281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4">
        <f t="shared" si="280"/>
        <v>41239.83625</v>
      </c>
      <c r="T3004" s="14">
        <f t="shared" si="281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4">
        <f t="shared" si="280"/>
        <v>42398.849259259259</v>
      </c>
      <c r="T3005" s="14">
        <f t="shared" si="281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4">
        <f t="shared" si="280"/>
        <v>41928.881064814814</v>
      </c>
      <c r="T3006" s="14">
        <f t="shared" si="281"/>
        <v>41958.922731481478</v>
      </c>
    </row>
    <row r="3007" spans="1:20" ht="57.6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4">
        <f t="shared" si="280"/>
        <v>41888.674826388888</v>
      </c>
      <c r="T3007" s="14">
        <f t="shared" si="281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4">
        <f t="shared" si="280"/>
        <v>41957.756840277783</v>
      </c>
      <c r="T3008" s="14">
        <f t="shared" si="281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4">
        <f t="shared" si="280"/>
        <v>42098.216238425928</v>
      </c>
      <c r="T3009" s="14">
        <f t="shared" si="281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4">
        <f t="shared" si="280"/>
        <v>42360.212025462963</v>
      </c>
      <c r="T3010" s="14">
        <f t="shared" si="281"/>
        <v>42390.212025462963</v>
      </c>
    </row>
    <row r="3011" spans="1:20" ht="57.6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 s="6">
        <f t="shared" ref="P3011:P3074" si="283">E3011/L3011</f>
        <v>233.8984375</v>
      </c>
      <c r="Q3011" t="str">
        <f t="shared" ref="Q3011:Q3074" si="284">LEFT(N3011,SEARCH("/",N3011)-1)</f>
        <v>theater</v>
      </c>
      <c r="R3011" t="str">
        <f t="shared" ref="R3011:R3074" si="285">RIGHT(N3011,LEN(N3011)-SEARCH("/",N3011))</f>
        <v>spaces</v>
      </c>
      <c r="S3011" s="14">
        <f t="shared" ref="S3011:S3074" si="286">(((J3011/60)/60)/24)+DATE(1970,1,1)</f>
        <v>41939.569907407407</v>
      </c>
      <c r="T3011" s="14">
        <f t="shared" ref="T3011:T3074" si="287"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4">
        <f t="shared" si="286"/>
        <v>41996.832395833335</v>
      </c>
      <c r="T3012" s="14">
        <f t="shared" si="287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4">
        <f t="shared" si="286"/>
        <v>42334.468935185185</v>
      </c>
      <c r="T3013" s="14">
        <f t="shared" si="287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4">
        <f t="shared" si="286"/>
        <v>42024.702893518523</v>
      </c>
      <c r="T3014" s="14">
        <f t="shared" si="287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4">
        <f t="shared" si="286"/>
        <v>42146.836215277777</v>
      </c>
      <c r="T3015" s="14">
        <f t="shared" si="287"/>
        <v>42176.836215277777</v>
      </c>
    </row>
    <row r="3016" spans="1:20" ht="57.6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4">
        <f t="shared" si="286"/>
        <v>41920.123611111114</v>
      </c>
      <c r="T3016" s="14">
        <f t="shared" si="287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4">
        <f t="shared" si="286"/>
        <v>41785.72729166667</v>
      </c>
      <c r="T3017" s="14">
        <f t="shared" si="287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4">
        <f t="shared" si="286"/>
        <v>41778.548055555555</v>
      </c>
      <c r="T3018" s="14">
        <f t="shared" si="287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4">
        <f t="shared" si="286"/>
        <v>41841.850034722222</v>
      </c>
      <c r="T3019" s="14">
        <f t="shared" si="287"/>
        <v>41871.850034722222</v>
      </c>
    </row>
    <row r="3020" spans="1:20" ht="57.6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4">
        <f t="shared" si="286"/>
        <v>42163.29833333334</v>
      </c>
      <c r="T3020" s="14">
        <f t="shared" si="287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4">
        <f t="shared" si="286"/>
        <v>41758.833564814813</v>
      </c>
      <c r="T3021" s="14">
        <f t="shared" si="287"/>
        <v>41786.125</v>
      </c>
    </row>
    <row r="3022" spans="1:20" ht="57.6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4">
        <f t="shared" si="286"/>
        <v>42170.846446759257</v>
      </c>
      <c r="T3022" s="14">
        <f t="shared" si="287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4">
        <f t="shared" si="286"/>
        <v>42660.618854166663</v>
      </c>
      <c r="T3023" s="14">
        <f t="shared" si="287"/>
        <v>42696.249305555553</v>
      </c>
    </row>
    <row r="3024" spans="1:20" ht="57.6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4">
        <f t="shared" si="286"/>
        <v>42564.95380787037</v>
      </c>
      <c r="T3024" s="14">
        <f t="shared" si="287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4">
        <f t="shared" si="286"/>
        <v>42121.675763888896</v>
      </c>
      <c r="T3025" s="14">
        <f t="shared" si="287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4">
        <f t="shared" si="286"/>
        <v>41158.993923611109</v>
      </c>
      <c r="T3026" s="14">
        <f t="shared" si="287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4">
        <f t="shared" si="286"/>
        <v>41761.509409722225</v>
      </c>
      <c r="T3027" s="14">
        <f t="shared" si="287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4">
        <f t="shared" si="286"/>
        <v>42783.459398148145</v>
      </c>
      <c r="T3028" s="14">
        <f t="shared" si="287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4">
        <f t="shared" si="286"/>
        <v>42053.704293981486</v>
      </c>
      <c r="T3029" s="14">
        <f t="shared" si="287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4">
        <f t="shared" si="286"/>
        <v>42567.264178240745</v>
      </c>
      <c r="T3030" s="14">
        <f t="shared" si="287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4">
        <f t="shared" si="286"/>
        <v>41932.708877314813</v>
      </c>
      <c r="T3031" s="14">
        <f t="shared" si="287"/>
        <v>41961.190972222219</v>
      </c>
    </row>
    <row r="3032" spans="1:20" ht="57.6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4">
        <f t="shared" si="286"/>
        <v>42233.747349537036</v>
      </c>
      <c r="T3032" s="14">
        <f t="shared" si="287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4">
        <f t="shared" si="286"/>
        <v>42597.882488425923</v>
      </c>
      <c r="T3033" s="14">
        <f t="shared" si="287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4">
        <f t="shared" si="286"/>
        <v>42228.044664351852</v>
      </c>
      <c r="T3034" s="14">
        <f t="shared" si="287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4">
        <f t="shared" si="286"/>
        <v>42570.110243055555</v>
      </c>
      <c r="T3035" s="14">
        <f t="shared" si="287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4">
        <f t="shared" si="286"/>
        <v>42644.535358796296</v>
      </c>
      <c r="T3036" s="14">
        <f t="shared" si="287"/>
        <v>42675.165972222225</v>
      </c>
    </row>
    <row r="3037" spans="1:20" ht="43.2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4">
        <f t="shared" si="286"/>
        <v>41368.560289351852</v>
      </c>
      <c r="T3037" s="14">
        <f t="shared" si="287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4">
        <f t="shared" si="286"/>
        <v>41466.785231481481</v>
      </c>
      <c r="T3038" s="14">
        <f t="shared" si="287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4">
        <f t="shared" si="286"/>
        <v>40378.893206018518</v>
      </c>
      <c r="T3039" s="14">
        <f t="shared" si="287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4">
        <f t="shared" si="286"/>
        <v>42373.252280092594</v>
      </c>
      <c r="T3040" s="14">
        <f t="shared" si="287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4">
        <f t="shared" si="286"/>
        <v>41610.794421296298</v>
      </c>
      <c r="T3041" s="14">
        <f t="shared" si="287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4">
        <f t="shared" si="286"/>
        <v>42177.791909722218</v>
      </c>
      <c r="T3042" s="14">
        <f t="shared" si="287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4">
        <f t="shared" si="286"/>
        <v>42359.868611111116</v>
      </c>
      <c r="T3043" s="14">
        <f t="shared" si="287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4">
        <f t="shared" si="286"/>
        <v>42253.688043981485</v>
      </c>
      <c r="T3044" s="14">
        <f t="shared" si="287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4">
        <f t="shared" si="286"/>
        <v>42083.070590277777</v>
      </c>
      <c r="T3045" s="14">
        <f t="shared" si="287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4">
        <f t="shared" si="286"/>
        <v>42387.7268287037</v>
      </c>
      <c r="T3046" s="14">
        <f t="shared" si="287"/>
        <v>42402.7268287037</v>
      </c>
    </row>
    <row r="3047" spans="1:20" ht="57.6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4">
        <f t="shared" si="286"/>
        <v>41843.155729166669</v>
      </c>
      <c r="T3047" s="14">
        <f t="shared" si="287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4">
        <f t="shared" si="286"/>
        <v>41862.803078703706</v>
      </c>
      <c r="T3048" s="14">
        <f t="shared" si="287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4">
        <f t="shared" si="286"/>
        <v>42443.989050925928</v>
      </c>
      <c r="T3049" s="14">
        <f t="shared" si="287"/>
        <v>42487.552777777775</v>
      </c>
    </row>
    <row r="3050" spans="1:20" ht="57.6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4">
        <f t="shared" si="286"/>
        <v>41975.901180555549</v>
      </c>
      <c r="T3050" s="14">
        <f t="shared" si="287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4">
        <f t="shared" si="286"/>
        <v>42139.014525462961</v>
      </c>
      <c r="T3051" s="14">
        <f t="shared" si="287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4">
        <f t="shared" si="286"/>
        <v>42465.16851851852</v>
      </c>
      <c r="T3052" s="14">
        <f t="shared" si="287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4">
        <f t="shared" si="286"/>
        <v>42744.416030092587</v>
      </c>
      <c r="T3053" s="14">
        <f t="shared" si="287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4">
        <f t="shared" si="286"/>
        <v>42122.670069444444</v>
      </c>
      <c r="T3054" s="14">
        <f t="shared" si="287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4">
        <f t="shared" si="286"/>
        <v>41862.761724537035</v>
      </c>
      <c r="T3055" s="14">
        <f t="shared" si="287"/>
        <v>41914.165972222225</v>
      </c>
    </row>
    <row r="3056" spans="1:20" ht="57.6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4">
        <f t="shared" si="286"/>
        <v>42027.832800925928</v>
      </c>
      <c r="T3056" s="14">
        <f t="shared" si="287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4">
        <f t="shared" si="286"/>
        <v>41953.95821759259</v>
      </c>
      <c r="T3057" s="14">
        <f t="shared" si="287"/>
        <v>42013.95821759259</v>
      </c>
    </row>
    <row r="3058" spans="1:20" ht="57.6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4">
        <f t="shared" si="286"/>
        <v>41851.636388888888</v>
      </c>
      <c r="T3058" s="14">
        <f t="shared" si="287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4">
        <f t="shared" si="286"/>
        <v>42433.650590277779</v>
      </c>
      <c r="T3059" s="14">
        <f t="shared" si="287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4">
        <f t="shared" si="286"/>
        <v>42460.374305555553</v>
      </c>
      <c r="T3060" s="14">
        <f t="shared" si="287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4">
        <f t="shared" si="286"/>
        <v>41829.935717592591</v>
      </c>
      <c r="T3061" s="14">
        <f t="shared" si="287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4">
        <f t="shared" si="286"/>
        <v>42245.274699074071</v>
      </c>
      <c r="T3062" s="14">
        <f t="shared" si="287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4">
        <f t="shared" si="286"/>
        <v>41834.784120370372</v>
      </c>
      <c r="T3063" s="14">
        <f t="shared" si="287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4">
        <f t="shared" si="286"/>
        <v>42248.535787037035</v>
      </c>
      <c r="T3064" s="14">
        <f t="shared" si="287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4">
        <f t="shared" si="286"/>
        <v>42630.922893518517</v>
      </c>
      <c r="T3065" s="14">
        <f t="shared" si="287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4">
        <f t="shared" si="286"/>
        <v>42299.130162037036</v>
      </c>
      <c r="T3066" s="14">
        <f t="shared" si="287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4">
        <f t="shared" si="286"/>
        <v>41825.055231481485</v>
      </c>
      <c r="T3067" s="14">
        <f t="shared" si="287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4">
        <f t="shared" si="286"/>
        <v>42531.228437500002</v>
      </c>
      <c r="T3068" s="14">
        <f t="shared" si="287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4">
        <f t="shared" si="286"/>
        <v>42226.938414351855</v>
      </c>
      <c r="T3069" s="14">
        <f t="shared" si="287"/>
        <v>42256.938414351855</v>
      </c>
    </row>
    <row r="3070" spans="1:20" ht="57.6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4">
        <f t="shared" si="286"/>
        <v>42263.691574074073</v>
      </c>
      <c r="T3070" s="14">
        <f t="shared" si="287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4">
        <f t="shared" si="286"/>
        <v>41957.833726851852</v>
      </c>
      <c r="T3071" s="14">
        <f t="shared" si="287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4">
        <f t="shared" si="286"/>
        <v>42690.733437499999</v>
      </c>
      <c r="T3072" s="14">
        <f t="shared" si="287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4">
        <f t="shared" si="286"/>
        <v>42097.732418981483</v>
      </c>
      <c r="T3073" s="14">
        <f t="shared" si="287"/>
        <v>42115.249305555553</v>
      </c>
    </row>
    <row r="3074" spans="1:20" ht="57.6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14">
        <f t="shared" si="286"/>
        <v>42658.690532407403</v>
      </c>
      <c r="T3074" s="14">
        <f t="shared" si="287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 s="6">
        <f t="shared" ref="P3075:P3138" si="289">E3075/L3075</f>
        <v>92.142857142857139</v>
      </c>
      <c r="Q3075" t="str">
        <f t="shared" ref="Q3075:Q3138" si="290">LEFT(N3075,SEARCH("/",N3075)-1)</f>
        <v>theater</v>
      </c>
      <c r="R3075" t="str">
        <f t="shared" ref="R3075:R3138" si="291">RIGHT(N3075,LEN(N3075)-SEARCH("/",N3075))</f>
        <v>spaces</v>
      </c>
      <c r="S3075" s="14">
        <f t="shared" ref="S3075:S3138" si="292">(((J3075/60)/60)/24)+DATE(1970,1,1)</f>
        <v>42111.684027777781</v>
      </c>
      <c r="T3075" s="14">
        <f t="shared" ref="T3075:T3138" si="293"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4">
        <f t="shared" si="292"/>
        <v>42409.571284722217</v>
      </c>
      <c r="T3076" s="14">
        <f t="shared" si="293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4">
        <f t="shared" si="292"/>
        <v>42551.102314814809</v>
      </c>
      <c r="T3077" s="14">
        <f t="shared" si="293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4">
        <f t="shared" si="292"/>
        <v>42226.651886574073</v>
      </c>
      <c r="T3078" s="14">
        <f t="shared" si="293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4">
        <f t="shared" si="292"/>
        <v>42766.956921296296</v>
      </c>
      <c r="T3079" s="14">
        <f t="shared" si="293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4">
        <f t="shared" si="292"/>
        <v>42031.138831018514</v>
      </c>
      <c r="T3080" s="14">
        <f t="shared" si="293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4">
        <f t="shared" si="292"/>
        <v>42055.713368055556</v>
      </c>
      <c r="T3081" s="14">
        <f t="shared" si="293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4">
        <f t="shared" si="292"/>
        <v>41940.028287037036</v>
      </c>
      <c r="T3082" s="14">
        <f t="shared" si="293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4">
        <f t="shared" si="292"/>
        <v>42237.181608796294</v>
      </c>
      <c r="T3083" s="14">
        <f t="shared" si="293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4">
        <f t="shared" si="292"/>
        <v>42293.922986111109</v>
      </c>
      <c r="T3084" s="14">
        <f t="shared" si="293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4">
        <f t="shared" si="292"/>
        <v>41853.563402777778</v>
      </c>
      <c r="T3085" s="14">
        <f t="shared" si="293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4">
        <f t="shared" si="292"/>
        <v>42100.723738425921</v>
      </c>
      <c r="T3086" s="14">
        <f t="shared" si="293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4">
        <f t="shared" si="292"/>
        <v>42246.883784722217</v>
      </c>
      <c r="T3087" s="14">
        <f t="shared" si="293"/>
        <v>42276.883784722217</v>
      </c>
    </row>
    <row r="3088" spans="1:20" ht="57.6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4">
        <f t="shared" si="292"/>
        <v>42173.67082175926</v>
      </c>
      <c r="T3088" s="14">
        <f t="shared" si="293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4">
        <f t="shared" si="292"/>
        <v>42665.150347222225</v>
      </c>
      <c r="T3089" s="14">
        <f t="shared" si="293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4">
        <f t="shared" si="292"/>
        <v>41981.57230324074</v>
      </c>
      <c r="T3090" s="14">
        <f t="shared" si="293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4">
        <f t="shared" si="292"/>
        <v>42528.542627314819</v>
      </c>
      <c r="T3091" s="14">
        <f t="shared" si="293"/>
        <v>42560.082638888889</v>
      </c>
    </row>
    <row r="3092" spans="1:20" ht="57.6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4">
        <f t="shared" si="292"/>
        <v>42065.818807870368</v>
      </c>
      <c r="T3092" s="14">
        <f t="shared" si="293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4">
        <f t="shared" si="292"/>
        <v>42566.948414351849</v>
      </c>
      <c r="T3093" s="14">
        <f t="shared" si="293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4">
        <f t="shared" si="292"/>
        <v>42255.619351851856</v>
      </c>
      <c r="T3094" s="14">
        <f t="shared" si="293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4">
        <f t="shared" si="292"/>
        <v>41760.909039351849</v>
      </c>
      <c r="T3095" s="14">
        <f t="shared" si="293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4">
        <f t="shared" si="292"/>
        <v>42207.795787037037</v>
      </c>
      <c r="T3096" s="14">
        <f t="shared" si="293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4">
        <f t="shared" si="292"/>
        <v>42523.025231481486</v>
      </c>
      <c r="T3097" s="14">
        <f t="shared" si="293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4">
        <f t="shared" si="292"/>
        <v>42114.825532407413</v>
      </c>
      <c r="T3098" s="14">
        <f t="shared" si="293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4">
        <f t="shared" si="292"/>
        <v>42629.503483796296</v>
      </c>
      <c r="T3099" s="14">
        <f t="shared" si="293"/>
        <v>42650.583333333328</v>
      </c>
    </row>
    <row r="3100" spans="1:20" ht="57.6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4">
        <f t="shared" si="292"/>
        <v>42359.792233796295</v>
      </c>
      <c r="T3100" s="14">
        <f t="shared" si="293"/>
        <v>42408.01180555555</v>
      </c>
    </row>
    <row r="3101" spans="1:20" ht="57.6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4">
        <f t="shared" si="292"/>
        <v>42382.189710648148</v>
      </c>
      <c r="T3101" s="14">
        <f t="shared" si="293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4">
        <f t="shared" si="292"/>
        <v>41902.622395833336</v>
      </c>
      <c r="T3102" s="14">
        <f t="shared" si="293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4">
        <f t="shared" si="292"/>
        <v>42171.383530092593</v>
      </c>
      <c r="T3103" s="14">
        <f t="shared" si="293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4">
        <f t="shared" si="292"/>
        <v>42555.340486111112</v>
      </c>
      <c r="T3104" s="14">
        <f t="shared" si="293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4">
        <f t="shared" si="292"/>
        <v>42107.156319444446</v>
      </c>
      <c r="T3105" s="14">
        <f t="shared" si="293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4">
        <f t="shared" si="292"/>
        <v>42006.908692129626</v>
      </c>
      <c r="T3106" s="14">
        <f t="shared" si="293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4">
        <f t="shared" si="292"/>
        <v>41876.718935185185</v>
      </c>
      <c r="T3107" s="14">
        <f t="shared" si="293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4">
        <f t="shared" si="292"/>
        <v>42241.429120370376</v>
      </c>
      <c r="T3108" s="14">
        <f t="shared" si="293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4">
        <f t="shared" si="292"/>
        <v>42128.814247685179</v>
      </c>
      <c r="T3109" s="14">
        <f t="shared" si="293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4">
        <f t="shared" si="292"/>
        <v>42062.680486111116</v>
      </c>
      <c r="T3110" s="14">
        <f t="shared" si="293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4">
        <f t="shared" si="292"/>
        <v>41844.125115740739</v>
      </c>
      <c r="T3111" s="14">
        <f t="shared" si="293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4">
        <f t="shared" si="292"/>
        <v>42745.031469907408</v>
      </c>
      <c r="T3112" s="14">
        <f t="shared" si="293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4">
        <f t="shared" si="292"/>
        <v>41885.595138888886</v>
      </c>
      <c r="T3113" s="14">
        <f t="shared" si="293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4">
        <f t="shared" si="292"/>
        <v>42615.121921296297</v>
      </c>
      <c r="T3114" s="14">
        <f t="shared" si="293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4">
        <f t="shared" si="292"/>
        <v>42081.731273148151</v>
      </c>
      <c r="T3115" s="14">
        <f t="shared" si="293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4">
        <f t="shared" si="292"/>
        <v>41843.632523148146</v>
      </c>
      <c r="T3116" s="14">
        <f t="shared" si="293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4">
        <f t="shared" si="292"/>
        <v>42496.447071759263</v>
      </c>
      <c r="T3117" s="14">
        <f t="shared" si="293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4">
        <f t="shared" si="292"/>
        <v>42081.515335648146</v>
      </c>
      <c r="T3118" s="14">
        <f t="shared" si="293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4">
        <f t="shared" si="292"/>
        <v>42509.374537037031</v>
      </c>
      <c r="T3119" s="14">
        <f t="shared" si="293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4">
        <f t="shared" si="292"/>
        <v>42534.649571759262</v>
      </c>
      <c r="T3120" s="14">
        <f t="shared" si="293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4">
        <f t="shared" si="292"/>
        <v>42060.04550925926</v>
      </c>
      <c r="T3121" s="14">
        <f t="shared" si="293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4">
        <f t="shared" si="292"/>
        <v>42435.942083333335</v>
      </c>
      <c r="T3122" s="14">
        <f t="shared" si="293"/>
        <v>42495.900416666671</v>
      </c>
    </row>
    <row r="3123" spans="1:20" ht="43.2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4">
        <f t="shared" si="292"/>
        <v>41848.679803240739</v>
      </c>
      <c r="T3123" s="14">
        <f t="shared" si="293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4">
        <f t="shared" si="292"/>
        <v>42678.932083333333</v>
      </c>
      <c r="T3124" s="14">
        <f t="shared" si="293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4">
        <f t="shared" si="292"/>
        <v>42530.993032407408</v>
      </c>
      <c r="T3125" s="14">
        <f t="shared" si="293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4">
        <f t="shared" si="292"/>
        <v>41977.780104166668</v>
      </c>
      <c r="T3126" s="14">
        <f t="shared" si="293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4">
        <f t="shared" si="292"/>
        <v>42346.20685185185</v>
      </c>
      <c r="T3127" s="14">
        <f t="shared" si="293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4">
        <f t="shared" si="292"/>
        <v>42427.01807870371</v>
      </c>
      <c r="T3128" s="14">
        <f t="shared" si="293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4">
        <f t="shared" si="292"/>
        <v>42034.856817129628</v>
      </c>
      <c r="T3129" s="14">
        <f t="shared" si="293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4">
        <f t="shared" si="292"/>
        <v>42780.825706018513</v>
      </c>
      <c r="T3130" s="14">
        <f t="shared" si="293"/>
        <v>42810.784039351856</v>
      </c>
    </row>
    <row r="3131" spans="1:20" ht="57.6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4">
        <f t="shared" si="292"/>
        <v>42803.842812499999</v>
      </c>
      <c r="T3131" s="14">
        <f t="shared" si="293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4">
        <f t="shared" si="292"/>
        <v>42808.640231481477</v>
      </c>
      <c r="T3132" s="14">
        <f t="shared" si="293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4">
        <f t="shared" si="292"/>
        <v>42803.579224537039</v>
      </c>
      <c r="T3133" s="14">
        <f t="shared" si="293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4">
        <f t="shared" si="292"/>
        <v>42786.350231481483</v>
      </c>
      <c r="T3134" s="14">
        <f t="shared" si="293"/>
        <v>42846.308564814812</v>
      </c>
    </row>
    <row r="3135" spans="1:20" ht="57.6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4">
        <f t="shared" si="292"/>
        <v>42788.565208333333</v>
      </c>
      <c r="T3135" s="14">
        <f t="shared" si="293"/>
        <v>42818.523541666669</v>
      </c>
    </row>
    <row r="3136" spans="1:20" ht="57.6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4">
        <f t="shared" si="292"/>
        <v>42800.720127314817</v>
      </c>
      <c r="T3136" s="14">
        <f t="shared" si="293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4">
        <f t="shared" si="292"/>
        <v>42807.151863425926</v>
      </c>
      <c r="T3137" s="14">
        <f t="shared" si="293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4">
        <f t="shared" si="292"/>
        <v>42789.462430555555</v>
      </c>
      <c r="T3138" s="14">
        <f t="shared" si="293"/>
        <v>42825.957638888889</v>
      </c>
    </row>
    <row r="3139" spans="1:20" ht="43.2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 s="6">
        <f t="shared" ref="P3139:P3202" si="295">E3139/L3139</f>
        <v>50</v>
      </c>
      <c r="Q3139" t="str">
        <f t="shared" ref="Q3139:Q3202" si="296">LEFT(N3139,SEARCH("/",N3139)-1)</f>
        <v>theater</v>
      </c>
      <c r="R3139" t="str">
        <f t="shared" ref="R3139:R3202" si="297">RIGHT(N3139,LEN(N3139)-SEARCH("/",N3139))</f>
        <v>plays</v>
      </c>
      <c r="S3139" s="14">
        <f t="shared" ref="S3139:S3202" si="298">(((J3139/60)/60)/24)+DATE(1970,1,1)</f>
        <v>42807.885057870371</v>
      </c>
      <c r="T3139" s="14">
        <f t="shared" ref="T3139:T3202" si="299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4">
        <f t="shared" si="298"/>
        <v>42809.645914351851</v>
      </c>
      <c r="T3140" s="14">
        <f t="shared" si="299"/>
        <v>42828.645914351851</v>
      </c>
    </row>
    <row r="3141" spans="1:20" ht="57.6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4">
        <f t="shared" si="298"/>
        <v>42785.270370370374</v>
      </c>
      <c r="T3141" s="14">
        <f t="shared" si="2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4">
        <f t="shared" si="298"/>
        <v>42802.718784722223</v>
      </c>
      <c r="T3142" s="14">
        <f t="shared" si="2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4">
        <f t="shared" si="298"/>
        <v>42800.753333333334</v>
      </c>
      <c r="T3143" s="14">
        <f t="shared" si="2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4">
        <f t="shared" si="298"/>
        <v>42783.513182870374</v>
      </c>
      <c r="T3144" s="14">
        <f t="shared" si="2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4">
        <f t="shared" si="298"/>
        <v>42808.358287037037</v>
      </c>
      <c r="T3145" s="14">
        <f t="shared" si="2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4">
        <f t="shared" si="298"/>
        <v>42796.538275462968</v>
      </c>
      <c r="T3146" s="14">
        <f t="shared" si="2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4">
        <f t="shared" si="298"/>
        <v>42762.040902777779</v>
      </c>
      <c r="T3147" s="14">
        <f t="shared" si="2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4">
        <f t="shared" si="298"/>
        <v>42796.682476851856</v>
      </c>
      <c r="T3148" s="14">
        <f t="shared" si="2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4">
        <f t="shared" si="298"/>
        <v>41909.969386574077</v>
      </c>
      <c r="T3149" s="14">
        <f t="shared" si="2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4">
        <f t="shared" si="298"/>
        <v>41891.665324074071</v>
      </c>
      <c r="T3150" s="14">
        <f t="shared" si="2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4">
        <f t="shared" si="298"/>
        <v>41226.017361111109</v>
      </c>
      <c r="T3151" s="14">
        <f t="shared" si="2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4">
        <f t="shared" si="298"/>
        <v>40478.263923611114</v>
      </c>
      <c r="T3152" s="14">
        <f t="shared" si="2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4">
        <f t="shared" si="298"/>
        <v>41862.83997685185</v>
      </c>
      <c r="T3153" s="14">
        <f t="shared" si="2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4">
        <f t="shared" si="298"/>
        <v>41550.867673611108</v>
      </c>
      <c r="T3154" s="14">
        <f t="shared" si="2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4">
        <f t="shared" si="298"/>
        <v>40633.154363425929</v>
      </c>
      <c r="T3155" s="14">
        <f t="shared" si="299"/>
        <v>40664.207638888889</v>
      </c>
    </row>
    <row r="3156" spans="1:20" ht="57.6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4">
        <f t="shared" si="298"/>
        <v>40970.875671296293</v>
      </c>
      <c r="T3156" s="14">
        <f t="shared" si="2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4">
        <f t="shared" si="298"/>
        <v>41233.499131944445</v>
      </c>
      <c r="T3157" s="14">
        <f t="shared" si="2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4">
        <f t="shared" si="298"/>
        <v>41026.953055555554</v>
      </c>
      <c r="T3158" s="14">
        <f t="shared" si="2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4">
        <f t="shared" si="298"/>
        <v>41829.788252314815</v>
      </c>
      <c r="T3159" s="14">
        <f t="shared" si="2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4">
        <f t="shared" si="298"/>
        <v>41447.839722222219</v>
      </c>
      <c r="T3160" s="14">
        <f t="shared" si="299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4">
        <f t="shared" si="298"/>
        <v>40884.066678240742</v>
      </c>
      <c r="T3161" s="14">
        <f t="shared" si="2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4">
        <f t="shared" si="298"/>
        <v>41841.26489583333</v>
      </c>
      <c r="T3162" s="14">
        <f t="shared" si="2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4">
        <f t="shared" si="298"/>
        <v>41897.536134259259</v>
      </c>
      <c r="T3163" s="14">
        <f t="shared" si="299"/>
        <v>41927.536134259259</v>
      </c>
    </row>
    <row r="3164" spans="1:20" ht="57.6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4">
        <f t="shared" si="298"/>
        <v>41799.685902777775</v>
      </c>
      <c r="T3164" s="14">
        <f t="shared" si="2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4">
        <f t="shared" si="298"/>
        <v>41775.753761574073</v>
      </c>
      <c r="T3165" s="14">
        <f t="shared" si="2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4">
        <f t="shared" si="298"/>
        <v>41766.80572916667</v>
      </c>
      <c r="T3166" s="14">
        <f t="shared" si="299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4">
        <f t="shared" si="298"/>
        <v>40644.159259259257</v>
      </c>
      <c r="T3167" s="14">
        <f t="shared" si="2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4">
        <f t="shared" si="298"/>
        <v>41940.69158564815</v>
      </c>
      <c r="T3168" s="14">
        <f t="shared" si="2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4">
        <f t="shared" si="298"/>
        <v>41839.175706018519</v>
      </c>
      <c r="T3169" s="14">
        <f t="shared" si="2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4">
        <f t="shared" si="298"/>
        <v>41772.105937500004</v>
      </c>
      <c r="T3170" s="14">
        <f t="shared" si="2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4">
        <f t="shared" si="298"/>
        <v>41591.737974537034</v>
      </c>
      <c r="T3171" s="14">
        <f t="shared" si="2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4">
        <f t="shared" si="298"/>
        <v>41789.080370370371</v>
      </c>
      <c r="T3172" s="14">
        <f t="shared" si="2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4">
        <f t="shared" si="298"/>
        <v>42466.608310185184</v>
      </c>
      <c r="T3173" s="14">
        <f t="shared" si="2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4">
        <f t="shared" si="298"/>
        <v>40923.729953703703</v>
      </c>
      <c r="T3174" s="14">
        <f t="shared" si="2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4">
        <f t="shared" si="298"/>
        <v>41878.878379629627</v>
      </c>
      <c r="T3175" s="14">
        <f t="shared" si="299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4">
        <f t="shared" si="298"/>
        <v>41862.864675925928</v>
      </c>
      <c r="T3176" s="14">
        <f t="shared" si="2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4">
        <f t="shared" si="298"/>
        <v>40531.886886574073</v>
      </c>
      <c r="T3177" s="14">
        <f t="shared" si="2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4">
        <f t="shared" si="298"/>
        <v>41477.930914351848</v>
      </c>
      <c r="T3178" s="14">
        <f t="shared" si="2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4">
        <f t="shared" si="298"/>
        <v>41781.666770833333</v>
      </c>
      <c r="T3179" s="14">
        <f t="shared" si="2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4">
        <f t="shared" si="298"/>
        <v>41806.605034722219</v>
      </c>
      <c r="T3180" s="14">
        <f t="shared" si="2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4">
        <f t="shared" si="298"/>
        <v>41375.702210648145</v>
      </c>
      <c r="T3181" s="14">
        <f t="shared" si="2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4">
        <f t="shared" si="298"/>
        <v>41780.412604166668</v>
      </c>
      <c r="T3182" s="14">
        <f t="shared" si="299"/>
        <v>41810.412604166668</v>
      </c>
    </row>
    <row r="3183" spans="1:20" ht="57.6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4">
        <f t="shared" si="298"/>
        <v>41779.310034722221</v>
      </c>
      <c r="T3183" s="14">
        <f t="shared" si="2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4">
        <f t="shared" si="298"/>
        <v>40883.949317129627</v>
      </c>
      <c r="T3184" s="14">
        <f t="shared" si="2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4">
        <f t="shared" si="298"/>
        <v>41491.79478009259</v>
      </c>
      <c r="T3185" s="14">
        <f t="shared" si="2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4">
        <f t="shared" si="298"/>
        <v>41791.993414351848</v>
      </c>
      <c r="T3186" s="14">
        <f t="shared" si="299"/>
        <v>41821.993414351848</v>
      </c>
    </row>
    <row r="3187" spans="1:20" ht="57.6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4">
        <f t="shared" si="298"/>
        <v>41829.977326388893</v>
      </c>
      <c r="T3187" s="14">
        <f t="shared" si="2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4">
        <f t="shared" si="298"/>
        <v>41868.924050925925</v>
      </c>
      <c r="T3188" s="14">
        <f t="shared" si="2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4">
        <f t="shared" si="298"/>
        <v>41835.666354166664</v>
      </c>
      <c r="T3189" s="14">
        <f t="shared" si="2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4">
        <f t="shared" si="298"/>
        <v>42144.415532407409</v>
      </c>
      <c r="T3190" s="14">
        <f t="shared" si="2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4">
        <f t="shared" si="298"/>
        <v>42118.346435185187</v>
      </c>
      <c r="T3191" s="14">
        <f t="shared" si="2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4">
        <f t="shared" si="298"/>
        <v>42683.151331018518</v>
      </c>
      <c r="T3192" s="14">
        <f t="shared" si="2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4">
        <f t="shared" si="298"/>
        <v>42538.755428240736</v>
      </c>
      <c r="T3193" s="14">
        <f t="shared" si="2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4">
        <f t="shared" si="298"/>
        <v>42018.94049768518</v>
      </c>
      <c r="T3194" s="14">
        <f t="shared" si="2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4">
        <f t="shared" si="298"/>
        <v>42010.968240740738</v>
      </c>
      <c r="T3195" s="14">
        <f t="shared" si="299"/>
        <v>42055.968240740738</v>
      </c>
    </row>
    <row r="3196" spans="1:20" ht="57.6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4">
        <f t="shared" si="298"/>
        <v>42182.062476851846</v>
      </c>
      <c r="T3196" s="14">
        <f t="shared" si="2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4">
        <f t="shared" si="298"/>
        <v>42017.594236111108</v>
      </c>
      <c r="T3197" s="14">
        <f t="shared" si="2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4">
        <f t="shared" si="298"/>
        <v>42157.598090277781</v>
      </c>
      <c r="T3198" s="14">
        <f t="shared" si="2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4">
        <f t="shared" si="298"/>
        <v>42009.493263888886</v>
      </c>
      <c r="T3199" s="14">
        <f t="shared" si="2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4">
        <f t="shared" si="298"/>
        <v>42013.424502314811</v>
      </c>
      <c r="T3200" s="14">
        <f t="shared" si="2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4">
        <f t="shared" si="298"/>
        <v>41858.761782407404</v>
      </c>
      <c r="T3201" s="14">
        <f t="shared" si="2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14">
        <f t="shared" si="298"/>
        <v>42460.320613425924</v>
      </c>
      <c r="T3202" s="14">
        <f t="shared" si="2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 s="6">
        <f t="shared" ref="P3203:P3266" si="301">E3203/L3203</f>
        <v>12.5</v>
      </c>
      <c r="Q3203" t="str">
        <f t="shared" ref="Q3203:Q3266" si="302">LEFT(N3203,SEARCH("/",N3203)-1)</f>
        <v>theater</v>
      </c>
      <c r="R3203" t="str">
        <f t="shared" ref="R3203:R3266" si="303">RIGHT(N3203,LEN(N3203)-SEARCH("/",N3203))</f>
        <v>musical</v>
      </c>
      <c r="S3203" s="14">
        <f t="shared" ref="S3203:S3266" si="304">(((J3203/60)/60)/24)+DATE(1970,1,1)</f>
        <v>41861.767094907409</v>
      </c>
      <c r="T3203" s="14">
        <f t="shared" ref="T3203:T3266" si="305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4">
        <f t="shared" si="304"/>
        <v>42293.853541666671</v>
      </c>
      <c r="T3204" s="14">
        <f t="shared" si="305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4">
        <f t="shared" si="304"/>
        <v>42242.988680555558</v>
      </c>
      <c r="T3205" s="14">
        <f t="shared" si="305"/>
        <v>42272.988680555558</v>
      </c>
    </row>
    <row r="3206" spans="1:20" ht="57.6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4">
        <f t="shared" si="304"/>
        <v>42172.686099537037</v>
      </c>
      <c r="T3206" s="14">
        <f t="shared" si="305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4">
        <f t="shared" si="304"/>
        <v>42095.374675925923</v>
      </c>
      <c r="T3207" s="14">
        <f t="shared" si="305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4">
        <f t="shared" si="304"/>
        <v>42236.276053240741</v>
      </c>
      <c r="T3208" s="14">
        <f t="shared" si="305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4">
        <f t="shared" si="304"/>
        <v>42057.277858796297</v>
      </c>
      <c r="T3209" s="14">
        <f t="shared" si="305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4">
        <f t="shared" si="304"/>
        <v>41827.605057870373</v>
      </c>
      <c r="T3210" s="14">
        <f t="shared" si="305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4">
        <f t="shared" si="304"/>
        <v>41778.637245370373</v>
      </c>
      <c r="T3211" s="14">
        <f t="shared" si="305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4">
        <f t="shared" si="304"/>
        <v>41013.936562499999</v>
      </c>
      <c r="T3212" s="14">
        <f t="shared" si="305"/>
        <v>41061.165972222225</v>
      </c>
    </row>
    <row r="3213" spans="1:20" ht="57.6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4">
        <f t="shared" si="304"/>
        <v>41834.586574074077</v>
      </c>
      <c r="T3213" s="14">
        <f t="shared" si="305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4">
        <f t="shared" si="304"/>
        <v>41829.795729166668</v>
      </c>
      <c r="T3214" s="14">
        <f t="shared" si="305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4">
        <f t="shared" si="304"/>
        <v>42171.763414351852</v>
      </c>
      <c r="T3215" s="14">
        <f t="shared" si="305"/>
        <v>42211.763414351852</v>
      </c>
    </row>
    <row r="3216" spans="1:20" ht="57.6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4">
        <f t="shared" si="304"/>
        <v>42337.792511574073</v>
      </c>
      <c r="T3216" s="14">
        <f t="shared" si="305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4">
        <f t="shared" si="304"/>
        <v>42219.665173611109</v>
      </c>
      <c r="T3217" s="14">
        <f t="shared" si="305"/>
        <v>42257.165972222225</v>
      </c>
    </row>
    <row r="3218" spans="1:20" ht="57.6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4">
        <f t="shared" si="304"/>
        <v>42165.462627314817</v>
      </c>
      <c r="T3218" s="14">
        <f t="shared" si="305"/>
        <v>42196.604166666672</v>
      </c>
    </row>
    <row r="3219" spans="1:20" ht="43.2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4">
        <f t="shared" si="304"/>
        <v>42648.546111111107</v>
      </c>
      <c r="T3219" s="14">
        <f t="shared" si="305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4">
        <f t="shared" si="304"/>
        <v>41971.002152777779</v>
      </c>
      <c r="T3220" s="14">
        <f t="shared" si="305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4">
        <f t="shared" si="304"/>
        <v>42050.983182870375</v>
      </c>
      <c r="T3221" s="14">
        <f t="shared" si="305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4">
        <f t="shared" si="304"/>
        <v>42772.833379629628</v>
      </c>
      <c r="T3222" s="14">
        <f t="shared" si="305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4">
        <f t="shared" si="304"/>
        <v>42155.696793981479</v>
      </c>
      <c r="T3223" s="14">
        <f t="shared" si="305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4">
        <f t="shared" si="304"/>
        <v>42270.582141203704</v>
      </c>
      <c r="T3224" s="14">
        <f t="shared" si="305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4">
        <f t="shared" si="304"/>
        <v>42206.835370370376</v>
      </c>
      <c r="T3225" s="14">
        <f t="shared" si="305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4">
        <f t="shared" si="304"/>
        <v>42697.850844907407</v>
      </c>
      <c r="T3226" s="14">
        <f t="shared" si="305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4">
        <f t="shared" si="304"/>
        <v>42503.559467592597</v>
      </c>
      <c r="T3227" s="14">
        <f t="shared" si="305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4">
        <f t="shared" si="304"/>
        <v>42277.583472222221</v>
      </c>
      <c r="T3228" s="14">
        <f t="shared" si="305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4">
        <f t="shared" si="304"/>
        <v>42722.882361111115</v>
      </c>
      <c r="T3229" s="14">
        <f t="shared" si="305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4">
        <f t="shared" si="304"/>
        <v>42323.70930555556</v>
      </c>
      <c r="T3230" s="14">
        <f t="shared" si="305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4">
        <f t="shared" si="304"/>
        <v>41933.291643518518</v>
      </c>
      <c r="T3231" s="14">
        <f t="shared" si="305"/>
        <v>41963.333310185189</v>
      </c>
    </row>
    <row r="3232" spans="1:20" ht="57.6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4">
        <f t="shared" si="304"/>
        <v>41898.168125000004</v>
      </c>
      <c r="T3232" s="14">
        <f t="shared" si="305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4">
        <f t="shared" si="304"/>
        <v>42446.943831018521</v>
      </c>
      <c r="T3233" s="14">
        <f t="shared" si="305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4">
        <f t="shared" si="304"/>
        <v>42463.81385416667</v>
      </c>
      <c r="T3234" s="14">
        <f t="shared" si="305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4">
        <f t="shared" si="304"/>
        <v>42766.805034722223</v>
      </c>
      <c r="T3235" s="14">
        <f t="shared" si="305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4">
        <f t="shared" si="304"/>
        <v>42734.789444444439</v>
      </c>
      <c r="T3236" s="14">
        <f t="shared" si="305"/>
        <v>42767.979861111111</v>
      </c>
    </row>
    <row r="3237" spans="1:20" ht="57.6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4">
        <f t="shared" si="304"/>
        <v>42522.347812499997</v>
      </c>
      <c r="T3237" s="14">
        <f t="shared" si="305"/>
        <v>42552.347812499997</v>
      </c>
    </row>
    <row r="3238" spans="1:20" ht="57.6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4">
        <f t="shared" si="304"/>
        <v>42702.917048611111</v>
      </c>
      <c r="T3238" s="14">
        <f t="shared" si="305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4">
        <f t="shared" si="304"/>
        <v>42252.474351851852</v>
      </c>
      <c r="T3239" s="14">
        <f t="shared" si="305"/>
        <v>42276.165972222225</v>
      </c>
    </row>
    <row r="3240" spans="1:20" ht="57.6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4">
        <f t="shared" si="304"/>
        <v>42156.510393518518</v>
      </c>
      <c r="T3240" s="14">
        <f t="shared" si="305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4">
        <f t="shared" si="304"/>
        <v>42278.089039351849</v>
      </c>
      <c r="T3241" s="14">
        <f t="shared" si="305"/>
        <v>42302.999305555553</v>
      </c>
    </row>
    <row r="3242" spans="1:20" ht="57.6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4">
        <f t="shared" si="304"/>
        <v>42754.693842592591</v>
      </c>
      <c r="T3242" s="14">
        <f t="shared" si="305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4">
        <f t="shared" si="304"/>
        <v>41893.324884259258</v>
      </c>
      <c r="T3243" s="14">
        <f t="shared" si="305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4">
        <f t="shared" si="304"/>
        <v>41871.755694444444</v>
      </c>
      <c r="T3244" s="14">
        <f t="shared" si="305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4">
        <f t="shared" si="304"/>
        <v>42262.096782407403</v>
      </c>
      <c r="T3245" s="14">
        <f t="shared" si="305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4">
        <f t="shared" si="304"/>
        <v>42675.694236111114</v>
      </c>
      <c r="T3246" s="14">
        <f t="shared" si="305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4">
        <f t="shared" si="304"/>
        <v>42135.60020833333</v>
      </c>
      <c r="T3247" s="14">
        <f t="shared" si="305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4">
        <f t="shared" si="304"/>
        <v>42230.472222222219</v>
      </c>
      <c r="T3248" s="14">
        <f t="shared" si="305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4">
        <f t="shared" si="304"/>
        <v>42167.434166666666</v>
      </c>
      <c r="T3249" s="14">
        <f t="shared" si="305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4">
        <f t="shared" si="304"/>
        <v>42068.888391203705</v>
      </c>
      <c r="T3250" s="14">
        <f t="shared" si="305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4">
        <f t="shared" si="304"/>
        <v>42145.746689814812</v>
      </c>
      <c r="T3251" s="14">
        <f t="shared" si="305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4">
        <f t="shared" si="304"/>
        <v>41918.742175925923</v>
      </c>
      <c r="T3252" s="14">
        <f t="shared" si="305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4">
        <f t="shared" si="304"/>
        <v>42146.731087962966</v>
      </c>
      <c r="T3253" s="14">
        <f t="shared" si="305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4">
        <f t="shared" si="304"/>
        <v>42590.472685185188</v>
      </c>
      <c r="T3254" s="14">
        <f t="shared" si="305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4">
        <f t="shared" si="304"/>
        <v>42602.576712962968</v>
      </c>
      <c r="T3255" s="14">
        <f t="shared" si="305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4">
        <f t="shared" si="304"/>
        <v>42059.085752314815</v>
      </c>
      <c r="T3256" s="14">
        <f t="shared" si="305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4">
        <f t="shared" si="304"/>
        <v>41889.768229166664</v>
      </c>
      <c r="T3257" s="14">
        <f t="shared" si="305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4">
        <f t="shared" si="304"/>
        <v>42144.573807870373</v>
      </c>
      <c r="T3258" s="14">
        <f t="shared" si="305"/>
        <v>42166.165972222225</v>
      </c>
    </row>
    <row r="3259" spans="1:20" ht="57.6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4">
        <f t="shared" si="304"/>
        <v>42758.559629629628</v>
      </c>
      <c r="T3259" s="14">
        <f t="shared" si="305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4">
        <f t="shared" si="304"/>
        <v>41982.887280092589</v>
      </c>
      <c r="T3260" s="14">
        <f t="shared" si="305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4">
        <f t="shared" si="304"/>
        <v>42614.760937500003</v>
      </c>
      <c r="T3261" s="14">
        <f t="shared" si="305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4">
        <f t="shared" si="304"/>
        <v>42303.672662037032</v>
      </c>
      <c r="T3262" s="14">
        <f t="shared" si="305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4">
        <f t="shared" si="304"/>
        <v>42171.725416666668</v>
      </c>
      <c r="T3263" s="14">
        <f t="shared" si="305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4">
        <f t="shared" si="304"/>
        <v>41964.315532407403</v>
      </c>
      <c r="T3264" s="14">
        <f t="shared" si="305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4">
        <f t="shared" si="304"/>
        <v>42284.516064814816</v>
      </c>
      <c r="T3265" s="14">
        <f t="shared" si="305"/>
        <v>42307.875</v>
      </c>
    </row>
    <row r="3266" spans="1:20" ht="43.2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4">
        <f t="shared" si="304"/>
        <v>42016.800208333334</v>
      </c>
      <c r="T3266" s="14">
        <f t="shared" si="305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 s="6">
        <f t="shared" ref="P3267:P3330" si="307">E3267/L3267</f>
        <v>70.285714285714292</v>
      </c>
      <c r="Q3267" t="str">
        <f t="shared" ref="Q3267:Q3330" si="308">LEFT(N3267,SEARCH("/",N3267)-1)</f>
        <v>theater</v>
      </c>
      <c r="R3267" t="str">
        <f t="shared" ref="R3267:R3330" si="309">RIGHT(N3267,LEN(N3267)-SEARCH("/",N3267))</f>
        <v>plays</v>
      </c>
      <c r="S3267" s="14">
        <f t="shared" ref="S3267:S3330" si="310">(((J3267/60)/60)/24)+DATE(1970,1,1)</f>
        <v>42311.711979166663</v>
      </c>
      <c r="T3267" s="14">
        <f t="shared" ref="T3267:T3330" si="311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4">
        <f t="shared" si="310"/>
        <v>42136.536134259266</v>
      </c>
      <c r="T3268" s="14">
        <f t="shared" si="311"/>
        <v>42167.875</v>
      </c>
    </row>
    <row r="3269" spans="1:20" ht="57.6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4">
        <f t="shared" si="310"/>
        <v>42172.757638888885</v>
      </c>
      <c r="T3269" s="14">
        <f t="shared" si="311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4">
        <f t="shared" si="310"/>
        <v>42590.90425925926</v>
      </c>
      <c r="T3270" s="14">
        <f t="shared" si="311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4">
        <f t="shared" si="310"/>
        <v>42137.395798611105</v>
      </c>
      <c r="T3271" s="14">
        <f t="shared" si="311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4">
        <f t="shared" si="310"/>
        <v>42167.533159722225</v>
      </c>
      <c r="T3272" s="14">
        <f t="shared" si="311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4">
        <f t="shared" si="310"/>
        <v>41915.437210648146</v>
      </c>
      <c r="T3273" s="14">
        <f t="shared" si="311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4">
        <f t="shared" si="310"/>
        <v>42284.500104166669</v>
      </c>
      <c r="T3274" s="14">
        <f t="shared" si="311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4">
        <f t="shared" si="310"/>
        <v>42611.801412037035</v>
      </c>
      <c r="T3275" s="14">
        <f t="shared" si="311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4">
        <f t="shared" si="310"/>
        <v>42400.704537037032</v>
      </c>
      <c r="T3276" s="14">
        <f t="shared" si="311"/>
        <v>42444.875</v>
      </c>
    </row>
    <row r="3277" spans="1:20" ht="57.6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4">
        <f t="shared" si="310"/>
        <v>42017.88045138889</v>
      </c>
      <c r="T3277" s="14">
        <f t="shared" si="311"/>
        <v>42044.1875</v>
      </c>
    </row>
    <row r="3278" spans="1:20" ht="57.6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4">
        <f t="shared" si="310"/>
        <v>42426.949988425928</v>
      </c>
      <c r="T3278" s="14">
        <f t="shared" si="311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4">
        <f t="shared" si="310"/>
        <v>41931.682939814818</v>
      </c>
      <c r="T3279" s="14">
        <f t="shared" si="311"/>
        <v>41961.724606481483</v>
      </c>
    </row>
    <row r="3280" spans="1:20" ht="57.6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4">
        <f t="shared" si="310"/>
        <v>42124.848414351851</v>
      </c>
      <c r="T3280" s="14">
        <f t="shared" si="311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4">
        <f t="shared" si="310"/>
        <v>42431.102534722217</v>
      </c>
      <c r="T3281" s="14">
        <f t="shared" si="311"/>
        <v>42461.06086805556</v>
      </c>
    </row>
    <row r="3282" spans="1:20" ht="57.6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4">
        <f t="shared" si="310"/>
        <v>42121.756921296299</v>
      </c>
      <c r="T3282" s="14">
        <f t="shared" si="311"/>
        <v>42156.208333333328</v>
      </c>
    </row>
    <row r="3283" spans="1:20" ht="43.2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4">
        <f t="shared" si="310"/>
        <v>42219.019733796296</v>
      </c>
      <c r="T3283" s="14">
        <f t="shared" si="311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4">
        <f t="shared" si="310"/>
        <v>42445.19430555556</v>
      </c>
      <c r="T3284" s="14">
        <f t="shared" si="311"/>
        <v>42489.19430555556</v>
      </c>
    </row>
    <row r="3285" spans="1:20" ht="57.6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4">
        <f t="shared" si="310"/>
        <v>42379.74418981481</v>
      </c>
      <c r="T3285" s="14">
        <f t="shared" si="311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4">
        <f t="shared" si="310"/>
        <v>42380.884872685187</v>
      </c>
      <c r="T3286" s="14">
        <f t="shared" si="311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4">
        <f t="shared" si="310"/>
        <v>42762.942430555559</v>
      </c>
      <c r="T3287" s="14">
        <f t="shared" si="311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4">
        <f t="shared" si="310"/>
        <v>42567.840069444443</v>
      </c>
      <c r="T3288" s="14">
        <f t="shared" si="311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4">
        <f t="shared" si="310"/>
        <v>42311.750324074077</v>
      </c>
      <c r="T3289" s="14">
        <f t="shared" si="311"/>
        <v>42336.750324074077</v>
      </c>
    </row>
    <row r="3290" spans="1:20" ht="57.6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4">
        <f t="shared" si="310"/>
        <v>42505.774479166663</v>
      </c>
      <c r="T3290" s="14">
        <f t="shared" si="311"/>
        <v>42541.958333333328</v>
      </c>
    </row>
    <row r="3291" spans="1:20" ht="57.6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4">
        <f t="shared" si="310"/>
        <v>42758.368078703701</v>
      </c>
      <c r="T3291" s="14">
        <f t="shared" si="311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4">
        <f t="shared" si="310"/>
        <v>42775.51494212963</v>
      </c>
      <c r="T3292" s="14">
        <f t="shared" si="311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4">
        <f t="shared" si="310"/>
        <v>42232.702546296292</v>
      </c>
      <c r="T3293" s="14">
        <f t="shared" si="311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4">
        <f t="shared" si="310"/>
        <v>42282.770231481481</v>
      </c>
      <c r="T3294" s="14">
        <f t="shared" si="311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4">
        <f t="shared" si="310"/>
        <v>42768.425370370373</v>
      </c>
      <c r="T3295" s="14">
        <f t="shared" si="311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4">
        <f t="shared" si="310"/>
        <v>42141.541134259256</v>
      </c>
      <c r="T3296" s="14">
        <f t="shared" si="311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4">
        <f t="shared" si="310"/>
        <v>42609.442465277782</v>
      </c>
      <c r="T3297" s="14">
        <f t="shared" si="311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4">
        <f t="shared" si="310"/>
        <v>42309.756620370375</v>
      </c>
      <c r="T3298" s="14">
        <f t="shared" si="311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4">
        <f t="shared" si="310"/>
        <v>42193.771481481483</v>
      </c>
      <c r="T3299" s="14">
        <f t="shared" si="311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4">
        <f t="shared" si="310"/>
        <v>42239.957962962959</v>
      </c>
      <c r="T3300" s="14">
        <f t="shared" si="311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4">
        <f t="shared" si="310"/>
        <v>42261.917395833334</v>
      </c>
      <c r="T3301" s="14">
        <f t="shared" si="311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4">
        <f t="shared" si="310"/>
        <v>42102.743773148148</v>
      </c>
      <c r="T3302" s="14">
        <f t="shared" si="311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4">
        <f t="shared" si="310"/>
        <v>42538.73583333334</v>
      </c>
      <c r="T3303" s="14">
        <f t="shared" si="311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4">
        <f t="shared" si="310"/>
        <v>42681.35157407407</v>
      </c>
      <c r="T3304" s="14">
        <f t="shared" si="311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4">
        <f t="shared" si="310"/>
        <v>42056.65143518518</v>
      </c>
      <c r="T3305" s="14">
        <f t="shared" si="311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4">
        <f t="shared" si="310"/>
        <v>42696.624444444446</v>
      </c>
      <c r="T3306" s="14">
        <f t="shared" si="311"/>
        <v>42726.624444444446</v>
      </c>
    </row>
    <row r="3307" spans="1:20" ht="57.6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4">
        <f t="shared" si="310"/>
        <v>42186.855879629627</v>
      </c>
      <c r="T3307" s="14">
        <f t="shared" si="311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4">
        <f t="shared" si="310"/>
        <v>42493.219236111108</v>
      </c>
      <c r="T3308" s="14">
        <f t="shared" si="311"/>
        <v>42531.125</v>
      </c>
    </row>
    <row r="3309" spans="1:20" ht="57.6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4">
        <f t="shared" si="310"/>
        <v>42475.057164351849</v>
      </c>
      <c r="T3309" s="14">
        <f t="shared" si="311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4">
        <f t="shared" si="310"/>
        <v>42452.876909722225</v>
      </c>
      <c r="T3310" s="14">
        <f t="shared" si="311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4">
        <f t="shared" si="310"/>
        <v>42628.650208333333</v>
      </c>
      <c r="T3311" s="14">
        <f t="shared" si="311"/>
        <v>42659.650208333333</v>
      </c>
    </row>
    <row r="3312" spans="1:20" ht="43.2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4">
        <f t="shared" si="310"/>
        <v>42253.928530092591</v>
      </c>
      <c r="T3312" s="14">
        <f t="shared" si="311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4">
        <f t="shared" si="310"/>
        <v>42264.29178240741</v>
      </c>
      <c r="T3313" s="14">
        <f t="shared" si="311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4">
        <f t="shared" si="310"/>
        <v>42664.809560185182</v>
      </c>
      <c r="T3314" s="14">
        <f t="shared" si="311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4">
        <f t="shared" si="310"/>
        <v>42382.244409722218</v>
      </c>
      <c r="T3315" s="14">
        <f t="shared" si="311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4">
        <f t="shared" si="310"/>
        <v>42105.267488425925</v>
      </c>
      <c r="T3316" s="14">
        <f t="shared" si="311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4">
        <f t="shared" si="310"/>
        <v>42466.303715277783</v>
      </c>
      <c r="T3317" s="14">
        <f t="shared" si="311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4">
        <f t="shared" si="310"/>
        <v>41826.871238425927</v>
      </c>
      <c r="T3318" s="14">
        <f t="shared" si="311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4">
        <f t="shared" si="310"/>
        <v>42499.039629629624</v>
      </c>
      <c r="T3319" s="14">
        <f t="shared" si="311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4">
        <f t="shared" si="310"/>
        <v>42431.302002314813</v>
      </c>
      <c r="T3320" s="14">
        <f t="shared" si="311"/>
        <v>42471.104166666672</v>
      </c>
    </row>
    <row r="3321" spans="1:20" ht="57.6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4">
        <f t="shared" si="310"/>
        <v>41990.585486111115</v>
      </c>
      <c r="T3321" s="14">
        <f t="shared" si="311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4">
        <f t="shared" si="310"/>
        <v>42513.045798611114</v>
      </c>
      <c r="T3322" s="14">
        <f t="shared" si="311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4">
        <f t="shared" si="310"/>
        <v>41914.100289351853</v>
      </c>
      <c r="T3323" s="14">
        <f t="shared" si="311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4">
        <f t="shared" si="310"/>
        <v>42521.010370370372</v>
      </c>
      <c r="T3324" s="14">
        <f t="shared" si="311"/>
        <v>42543.163194444445</v>
      </c>
    </row>
    <row r="3325" spans="1:20" ht="57.6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4">
        <f t="shared" si="310"/>
        <v>42608.36583333333</v>
      </c>
      <c r="T3325" s="14">
        <f t="shared" si="311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4">
        <f t="shared" si="310"/>
        <v>42512.58321759259</v>
      </c>
      <c r="T3326" s="14">
        <f t="shared" si="311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4">
        <f t="shared" si="310"/>
        <v>42064.785613425927</v>
      </c>
      <c r="T3327" s="14">
        <f t="shared" si="311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4">
        <f t="shared" si="310"/>
        <v>42041.714178240742</v>
      </c>
      <c r="T3328" s="14">
        <f t="shared" si="311"/>
        <v>42071.67251157407</v>
      </c>
    </row>
    <row r="3329" spans="1:20" ht="57.6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4">
        <f t="shared" si="310"/>
        <v>42468.374606481477</v>
      </c>
      <c r="T3329" s="14">
        <f t="shared" si="311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4">
        <f t="shared" si="310"/>
        <v>41822.57503472222</v>
      </c>
      <c r="T3330" s="14">
        <f t="shared" si="311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 s="6">
        <f t="shared" ref="P3331:P3394" si="313">E3331/L3331</f>
        <v>44.92307692307692</v>
      </c>
      <c r="Q3331" t="str">
        <f t="shared" ref="Q3331:Q3394" si="314">LEFT(N3331,SEARCH("/",N3331)-1)</f>
        <v>theater</v>
      </c>
      <c r="R3331" t="str">
        <f t="shared" ref="R3331:R3394" si="315">RIGHT(N3331,LEN(N3331)-SEARCH("/",N3331))</f>
        <v>plays</v>
      </c>
      <c r="S3331" s="14">
        <f t="shared" ref="S3331:S3394" si="316">(((J3331/60)/60)/24)+DATE(1970,1,1)</f>
        <v>41837.323009259257</v>
      </c>
      <c r="T3331" s="14">
        <f t="shared" ref="T3331:T3394" si="317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4">
        <f t="shared" si="316"/>
        <v>42065.887361111112</v>
      </c>
      <c r="T3332" s="14">
        <f t="shared" si="317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4">
        <f t="shared" si="316"/>
        <v>42248.697754629626</v>
      </c>
      <c r="T3333" s="14">
        <f t="shared" si="317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4">
        <f t="shared" si="316"/>
        <v>41809.860300925924</v>
      </c>
      <c r="T3334" s="14">
        <f t="shared" si="317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4">
        <f t="shared" si="316"/>
        <v>42148.676851851851</v>
      </c>
      <c r="T3335" s="14">
        <f t="shared" si="317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4">
        <f t="shared" si="316"/>
        <v>42185.521087962959</v>
      </c>
      <c r="T3336" s="14">
        <f t="shared" si="317"/>
        <v>42215.521087962959</v>
      </c>
    </row>
    <row r="3337" spans="1:20" ht="57.6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4">
        <f t="shared" si="316"/>
        <v>41827.674143518518</v>
      </c>
      <c r="T3337" s="14">
        <f t="shared" si="317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4">
        <f t="shared" si="316"/>
        <v>42437.398680555561</v>
      </c>
      <c r="T3338" s="14">
        <f t="shared" si="317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4">
        <f t="shared" si="316"/>
        <v>41901.282025462962</v>
      </c>
      <c r="T3339" s="14">
        <f t="shared" si="317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4">
        <f t="shared" si="316"/>
        <v>42769.574999999997</v>
      </c>
      <c r="T3340" s="14">
        <f t="shared" si="317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4">
        <f t="shared" si="316"/>
        <v>42549.665717592594</v>
      </c>
      <c r="T3341" s="14">
        <f t="shared" si="317"/>
        <v>42579.665717592594</v>
      </c>
    </row>
    <row r="3342" spans="1:20" ht="57.6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4">
        <f t="shared" si="316"/>
        <v>42685.974004629628</v>
      </c>
      <c r="T3342" s="14">
        <f t="shared" si="317"/>
        <v>42710.974004629628</v>
      </c>
    </row>
    <row r="3343" spans="1:20" ht="57.6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4">
        <f t="shared" si="316"/>
        <v>42510.798854166671</v>
      </c>
      <c r="T3343" s="14">
        <f t="shared" si="317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4">
        <f t="shared" si="316"/>
        <v>42062.296412037031</v>
      </c>
      <c r="T3344" s="14">
        <f t="shared" si="317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4">
        <f t="shared" si="316"/>
        <v>42452.916481481487</v>
      </c>
      <c r="T3345" s="14">
        <f t="shared" si="317"/>
        <v>42473.554166666669</v>
      </c>
    </row>
    <row r="3346" spans="1:20" ht="57.6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4">
        <f t="shared" si="316"/>
        <v>41851.200150462959</v>
      </c>
      <c r="T3346" s="14">
        <f t="shared" si="317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4">
        <f t="shared" si="316"/>
        <v>42053.106111111112</v>
      </c>
      <c r="T3347" s="14">
        <f t="shared" si="317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4">
        <f t="shared" si="316"/>
        <v>42054.024421296301</v>
      </c>
      <c r="T3348" s="14">
        <f t="shared" si="317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4">
        <f t="shared" si="316"/>
        <v>42484.551550925928</v>
      </c>
      <c r="T3349" s="14">
        <f t="shared" si="317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4">
        <f t="shared" si="316"/>
        <v>42466.558796296296</v>
      </c>
      <c r="T3350" s="14">
        <f t="shared" si="317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4">
        <f t="shared" si="316"/>
        <v>42513.110787037032</v>
      </c>
      <c r="T3351" s="14">
        <f t="shared" si="317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4">
        <f t="shared" si="316"/>
        <v>42302.701516203699</v>
      </c>
      <c r="T3352" s="14">
        <f t="shared" si="317"/>
        <v>42337.958333333328</v>
      </c>
    </row>
    <row r="3353" spans="1:20" ht="57.6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4">
        <f t="shared" si="316"/>
        <v>41806.395428240743</v>
      </c>
      <c r="T3353" s="14">
        <f t="shared" si="317"/>
        <v>41843.458333333336</v>
      </c>
    </row>
    <row r="3354" spans="1:20" ht="57.6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4">
        <f t="shared" si="316"/>
        <v>42495.992800925931</v>
      </c>
      <c r="T3354" s="14">
        <f t="shared" si="317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4">
        <f t="shared" si="316"/>
        <v>42479.432291666672</v>
      </c>
      <c r="T3355" s="14">
        <f t="shared" si="317"/>
        <v>42492.958333333328</v>
      </c>
    </row>
    <row r="3356" spans="1:20" ht="43.2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4">
        <f t="shared" si="316"/>
        <v>42270.7269212963</v>
      </c>
      <c r="T3356" s="14">
        <f t="shared" si="317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4">
        <f t="shared" si="316"/>
        <v>42489.619525462964</v>
      </c>
      <c r="T3357" s="14">
        <f t="shared" si="317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4">
        <f t="shared" si="316"/>
        <v>42536.815648148149</v>
      </c>
      <c r="T3358" s="14">
        <f t="shared" si="317"/>
        <v>42566.815648148149</v>
      </c>
    </row>
    <row r="3359" spans="1:20" ht="57.6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4">
        <f t="shared" si="316"/>
        <v>41822.417939814812</v>
      </c>
      <c r="T3359" s="14">
        <f t="shared" si="317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4">
        <f t="shared" si="316"/>
        <v>41932.311099537037</v>
      </c>
      <c r="T3360" s="14">
        <f t="shared" si="317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4">
        <f t="shared" si="316"/>
        <v>42746.057106481487</v>
      </c>
      <c r="T3361" s="14">
        <f t="shared" si="317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4">
        <f t="shared" si="316"/>
        <v>42697.082673611112</v>
      </c>
      <c r="T3362" s="14">
        <f t="shared" si="317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4">
        <f t="shared" si="316"/>
        <v>41866.025347222225</v>
      </c>
      <c r="T3363" s="14">
        <f t="shared" si="317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4">
        <f t="shared" si="316"/>
        <v>42056.091631944444</v>
      </c>
      <c r="T3364" s="14">
        <f t="shared" si="317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4">
        <f t="shared" si="316"/>
        <v>41851.771354166667</v>
      </c>
      <c r="T3365" s="14">
        <f t="shared" si="317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4">
        <f t="shared" si="316"/>
        <v>42422.977418981478</v>
      </c>
      <c r="T3366" s="14">
        <f t="shared" si="317"/>
        <v>42444.875</v>
      </c>
    </row>
    <row r="3367" spans="1:20" ht="57.6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4">
        <f t="shared" si="316"/>
        <v>42321.101759259262</v>
      </c>
      <c r="T3367" s="14">
        <f t="shared" si="317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4">
        <f t="shared" si="316"/>
        <v>42107.067557870367</v>
      </c>
      <c r="T3368" s="14">
        <f t="shared" si="317"/>
        <v>42137.067557870367</v>
      </c>
    </row>
    <row r="3369" spans="1:20" ht="57.6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4">
        <f t="shared" si="316"/>
        <v>42192.933958333335</v>
      </c>
      <c r="T3369" s="14">
        <f t="shared" si="317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4">
        <f t="shared" si="316"/>
        <v>41969.199756944443</v>
      </c>
      <c r="T3370" s="14">
        <f t="shared" si="317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4">
        <f t="shared" si="316"/>
        <v>42690.041435185187</v>
      </c>
      <c r="T3371" s="14">
        <f t="shared" si="317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4">
        <f t="shared" si="316"/>
        <v>42690.334317129629</v>
      </c>
      <c r="T3372" s="14">
        <f t="shared" si="317"/>
        <v>42721.333333333328</v>
      </c>
    </row>
    <row r="3373" spans="1:20" ht="43.2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4">
        <f t="shared" si="316"/>
        <v>42312.874594907407</v>
      </c>
      <c r="T3373" s="14">
        <f t="shared" si="317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4">
        <f t="shared" si="316"/>
        <v>41855.548101851848</v>
      </c>
      <c r="T3374" s="14">
        <f t="shared" si="317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4">
        <f t="shared" si="316"/>
        <v>42179.854629629626</v>
      </c>
      <c r="T3375" s="14">
        <f t="shared" si="317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4">
        <f t="shared" si="316"/>
        <v>42275.731666666667</v>
      </c>
      <c r="T3376" s="14">
        <f t="shared" si="317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4">
        <f t="shared" si="316"/>
        <v>41765.610798611109</v>
      </c>
      <c r="T3377" s="14">
        <f t="shared" si="317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4">
        <f t="shared" si="316"/>
        <v>42059.701319444444</v>
      </c>
      <c r="T3378" s="14">
        <f t="shared" si="317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4">
        <f t="shared" si="316"/>
        <v>42053.732627314821</v>
      </c>
      <c r="T3379" s="14">
        <f t="shared" si="317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4">
        <f t="shared" si="316"/>
        <v>41858.355393518519</v>
      </c>
      <c r="T3380" s="14">
        <f t="shared" si="317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4">
        <f t="shared" si="316"/>
        <v>42225.513888888891</v>
      </c>
      <c r="T3381" s="14">
        <f t="shared" si="317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4">
        <f t="shared" si="316"/>
        <v>41937.95344907407</v>
      </c>
      <c r="T3382" s="14">
        <f t="shared" si="317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4">
        <f t="shared" si="316"/>
        <v>42044.184988425928</v>
      </c>
      <c r="T3383" s="14">
        <f t="shared" si="317"/>
        <v>42074.143321759257</v>
      </c>
    </row>
    <row r="3384" spans="1:20" ht="57.6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4">
        <f t="shared" si="316"/>
        <v>42559.431203703702</v>
      </c>
      <c r="T3384" s="14">
        <f t="shared" si="317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4">
        <f t="shared" si="316"/>
        <v>42524.782638888893</v>
      </c>
      <c r="T3385" s="14">
        <f t="shared" si="317"/>
        <v>42544.782638888893</v>
      </c>
    </row>
    <row r="3386" spans="1:20" ht="57.6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4">
        <f t="shared" si="316"/>
        <v>42292.087592592594</v>
      </c>
      <c r="T3386" s="14">
        <f t="shared" si="317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4">
        <f t="shared" si="316"/>
        <v>41953.8675</v>
      </c>
      <c r="T3387" s="14">
        <f t="shared" si="317"/>
        <v>41983.8675</v>
      </c>
    </row>
    <row r="3388" spans="1:20" ht="57.6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4">
        <f t="shared" si="316"/>
        <v>41946.644745370373</v>
      </c>
      <c r="T3388" s="14">
        <f t="shared" si="317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4">
        <f t="shared" si="316"/>
        <v>41947.762592592589</v>
      </c>
      <c r="T3389" s="14">
        <f t="shared" si="317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4">
        <f t="shared" si="316"/>
        <v>42143.461122685185</v>
      </c>
      <c r="T3390" s="14">
        <f t="shared" si="317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4">
        <f t="shared" si="316"/>
        <v>42494.563449074078</v>
      </c>
      <c r="T3391" s="14">
        <f t="shared" si="317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4">
        <f t="shared" si="316"/>
        <v>41815.774826388886</v>
      </c>
      <c r="T3392" s="14">
        <f t="shared" si="317"/>
        <v>41830.774826388886</v>
      </c>
    </row>
    <row r="3393" spans="1:20" ht="57.6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4">
        <f t="shared" si="316"/>
        <v>41830.545694444445</v>
      </c>
      <c r="T3393" s="14">
        <f t="shared" si="317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4">
        <f t="shared" si="316"/>
        <v>42446.845543981486</v>
      </c>
      <c r="T3394" s="14">
        <f t="shared" si="317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 s="6">
        <f t="shared" ref="P3395:P3458" si="319">E3395/L3395</f>
        <v>36.06818181818182</v>
      </c>
      <c r="Q3395" t="str">
        <f t="shared" ref="Q3395:Q3458" si="320">LEFT(N3395,SEARCH("/",N3395)-1)</f>
        <v>theater</v>
      </c>
      <c r="R3395" t="str">
        <f t="shared" ref="R3395:R3458" si="321">RIGHT(N3395,LEN(N3395)-SEARCH("/",N3395))</f>
        <v>plays</v>
      </c>
      <c r="S3395" s="14">
        <f t="shared" ref="S3395:S3458" si="322">(((J3395/60)/60)/24)+DATE(1970,1,1)</f>
        <v>41923.921643518523</v>
      </c>
      <c r="T3395" s="14">
        <f t="shared" ref="T3395:T3458" si="323">(((I3395/60)/60)/24)+DATE(1970,1,1)</f>
        <v>41949.031944444447</v>
      </c>
    </row>
    <row r="3396" spans="1:20" ht="57.6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4">
        <f t="shared" si="322"/>
        <v>41817.59542824074</v>
      </c>
      <c r="T3396" s="14">
        <f t="shared" si="323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4">
        <f t="shared" si="322"/>
        <v>42140.712314814817</v>
      </c>
      <c r="T3397" s="14">
        <f t="shared" si="323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4">
        <f t="shared" si="322"/>
        <v>41764.44663194444</v>
      </c>
      <c r="T3398" s="14">
        <f t="shared" si="323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4">
        <f t="shared" si="322"/>
        <v>42378.478344907402</v>
      </c>
      <c r="T3399" s="14">
        <f t="shared" si="323"/>
        <v>42418.916666666672</v>
      </c>
    </row>
    <row r="3400" spans="1:20" ht="57.6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4">
        <f t="shared" si="322"/>
        <v>41941.75203703704</v>
      </c>
      <c r="T3400" s="14">
        <f t="shared" si="323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4">
        <f t="shared" si="322"/>
        <v>42026.920428240745</v>
      </c>
      <c r="T3401" s="14">
        <f t="shared" si="323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4">
        <f t="shared" si="322"/>
        <v>41834.953865740739</v>
      </c>
      <c r="T3402" s="14">
        <f t="shared" si="323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4">
        <f t="shared" si="322"/>
        <v>42193.723912037036</v>
      </c>
      <c r="T3403" s="14">
        <f t="shared" si="323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4">
        <f t="shared" si="322"/>
        <v>42290.61855324074</v>
      </c>
      <c r="T3404" s="14">
        <f t="shared" si="323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4">
        <f t="shared" si="322"/>
        <v>42150.462083333332</v>
      </c>
      <c r="T3405" s="14">
        <f t="shared" si="323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4">
        <f t="shared" si="322"/>
        <v>42152.503495370373</v>
      </c>
      <c r="T3406" s="14">
        <f t="shared" si="323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4">
        <f t="shared" si="322"/>
        <v>42410.017199074078</v>
      </c>
      <c r="T3407" s="14">
        <f t="shared" si="323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4">
        <f t="shared" si="322"/>
        <v>41791.492777777778</v>
      </c>
      <c r="T3408" s="14">
        <f t="shared" si="323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4">
        <f t="shared" si="322"/>
        <v>41796.422326388885</v>
      </c>
      <c r="T3409" s="14">
        <f t="shared" si="323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4">
        <f t="shared" si="322"/>
        <v>41808.991944444446</v>
      </c>
      <c r="T3410" s="14">
        <f t="shared" si="323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4">
        <f t="shared" si="322"/>
        <v>42544.814328703709</v>
      </c>
      <c r="T3411" s="14">
        <f t="shared" si="323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4">
        <f t="shared" si="322"/>
        <v>42500.041550925926</v>
      </c>
      <c r="T3412" s="14">
        <f t="shared" si="323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4">
        <f t="shared" si="322"/>
        <v>42265.022824074069</v>
      </c>
      <c r="T3413" s="14">
        <f t="shared" si="323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4">
        <f t="shared" si="322"/>
        <v>41879.959050925929</v>
      </c>
      <c r="T3414" s="14">
        <f t="shared" si="323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4">
        <f t="shared" si="322"/>
        <v>42053.733078703706</v>
      </c>
      <c r="T3415" s="14">
        <f t="shared" si="323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4">
        <f t="shared" si="322"/>
        <v>42675.832465277781</v>
      </c>
      <c r="T3416" s="14">
        <f t="shared" si="323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4">
        <f t="shared" si="322"/>
        <v>42467.144166666665</v>
      </c>
      <c r="T3417" s="14">
        <f t="shared" si="323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4">
        <f t="shared" si="322"/>
        <v>42089.412557870368</v>
      </c>
      <c r="T3418" s="14">
        <f t="shared" si="323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4">
        <f t="shared" si="322"/>
        <v>41894.91375</v>
      </c>
      <c r="T3419" s="14">
        <f t="shared" si="323"/>
        <v>41938.029861111114</v>
      </c>
    </row>
    <row r="3420" spans="1:20" ht="57.6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4">
        <f t="shared" si="322"/>
        <v>41752.83457175926</v>
      </c>
      <c r="T3420" s="14">
        <f t="shared" si="323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4">
        <f t="shared" si="322"/>
        <v>42448.821585648147</v>
      </c>
      <c r="T3421" s="14">
        <f t="shared" si="323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4">
        <f t="shared" si="322"/>
        <v>42405.090300925927</v>
      </c>
      <c r="T3422" s="14">
        <f t="shared" si="323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4">
        <f t="shared" si="322"/>
        <v>42037.791238425925</v>
      </c>
      <c r="T3423" s="14">
        <f t="shared" si="323"/>
        <v>42067.791238425925</v>
      </c>
    </row>
    <row r="3424" spans="1:20" ht="57.6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4">
        <f t="shared" si="322"/>
        <v>42323.562222222223</v>
      </c>
      <c r="T3424" s="14">
        <f t="shared" si="323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4">
        <f t="shared" si="322"/>
        <v>42088.911354166667</v>
      </c>
      <c r="T3425" s="14">
        <f t="shared" si="323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4">
        <f t="shared" si="322"/>
        <v>42018.676898148144</v>
      </c>
      <c r="T3426" s="14">
        <f t="shared" si="323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4">
        <f t="shared" si="322"/>
        <v>41884.617314814815</v>
      </c>
      <c r="T3427" s="14">
        <f t="shared" si="323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4">
        <f t="shared" si="322"/>
        <v>41884.056747685187</v>
      </c>
      <c r="T3428" s="14">
        <f t="shared" si="323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4">
        <f t="shared" si="322"/>
        <v>41792.645277777774</v>
      </c>
      <c r="T3429" s="14">
        <f t="shared" si="323"/>
        <v>41822.645277777774</v>
      </c>
    </row>
    <row r="3430" spans="1:20" ht="57.6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4">
        <f t="shared" si="322"/>
        <v>42038.720451388886</v>
      </c>
      <c r="T3430" s="14">
        <f t="shared" si="323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4">
        <f t="shared" si="322"/>
        <v>42662.021539351852</v>
      </c>
      <c r="T3431" s="14">
        <f t="shared" si="323"/>
        <v>42676.021539351852</v>
      </c>
    </row>
    <row r="3432" spans="1:20" ht="57.6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4">
        <f t="shared" si="322"/>
        <v>41820.945613425924</v>
      </c>
      <c r="T3432" s="14">
        <f t="shared" si="323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4">
        <f t="shared" si="322"/>
        <v>41839.730937500004</v>
      </c>
      <c r="T3433" s="14">
        <f t="shared" si="323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4">
        <f t="shared" si="322"/>
        <v>42380.581180555557</v>
      </c>
      <c r="T3434" s="14">
        <f t="shared" si="323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4">
        <f t="shared" si="322"/>
        <v>41776.063136574077</v>
      </c>
      <c r="T3435" s="14">
        <f t="shared" si="323"/>
        <v>41807.125</v>
      </c>
    </row>
    <row r="3436" spans="1:20" ht="57.6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4">
        <f t="shared" si="322"/>
        <v>41800.380428240744</v>
      </c>
      <c r="T3436" s="14">
        <f t="shared" si="323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4">
        <f t="shared" si="322"/>
        <v>42572.61681712963</v>
      </c>
      <c r="T3437" s="14">
        <f t="shared" si="323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4">
        <f t="shared" si="322"/>
        <v>41851.541585648149</v>
      </c>
      <c r="T3438" s="14">
        <f t="shared" si="323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4">
        <f t="shared" si="322"/>
        <v>42205.710879629631</v>
      </c>
      <c r="T3439" s="14">
        <f t="shared" si="323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4">
        <f t="shared" si="322"/>
        <v>42100.927858796291</v>
      </c>
      <c r="T3440" s="14">
        <f t="shared" si="323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4">
        <f t="shared" si="322"/>
        <v>42374.911226851851</v>
      </c>
      <c r="T3441" s="14">
        <f t="shared" si="323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4">
        <f t="shared" si="322"/>
        <v>41809.12300925926</v>
      </c>
      <c r="T3442" s="14">
        <f t="shared" si="323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4">
        <f t="shared" si="322"/>
        <v>42294.429641203707</v>
      </c>
      <c r="T3443" s="14">
        <f t="shared" si="323"/>
        <v>42321.845138888893</v>
      </c>
    </row>
    <row r="3444" spans="1:20" ht="57.6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4">
        <f t="shared" si="322"/>
        <v>42124.841111111105</v>
      </c>
      <c r="T3444" s="14">
        <f t="shared" si="323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4">
        <f t="shared" si="322"/>
        <v>41861.524837962963</v>
      </c>
      <c r="T3445" s="14">
        <f t="shared" si="323"/>
        <v>41891.524837962963</v>
      </c>
    </row>
    <row r="3446" spans="1:20" ht="57.6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4">
        <f t="shared" si="322"/>
        <v>42521.291504629626</v>
      </c>
      <c r="T3446" s="14">
        <f t="shared" si="323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4">
        <f t="shared" si="322"/>
        <v>42272.530509259261</v>
      </c>
      <c r="T3447" s="14">
        <f t="shared" si="323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4">
        <f t="shared" si="322"/>
        <v>42016.832465277781</v>
      </c>
      <c r="T3448" s="14">
        <f t="shared" si="323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4">
        <f t="shared" si="322"/>
        <v>42402.889027777783</v>
      </c>
      <c r="T3449" s="14">
        <f t="shared" si="323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4">
        <f t="shared" si="322"/>
        <v>41960.119085648148</v>
      </c>
      <c r="T3450" s="14">
        <f t="shared" si="323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4">
        <f t="shared" si="322"/>
        <v>42532.052523148144</v>
      </c>
      <c r="T3451" s="14">
        <f t="shared" si="323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4">
        <f t="shared" si="322"/>
        <v>42036.704525462963</v>
      </c>
      <c r="T3452" s="14">
        <f t="shared" si="323"/>
        <v>42096.662858796291</v>
      </c>
    </row>
    <row r="3453" spans="1:20" ht="57.6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4">
        <f t="shared" si="322"/>
        <v>42088.723692129628</v>
      </c>
      <c r="T3453" s="14">
        <f t="shared" si="323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4">
        <f t="shared" si="322"/>
        <v>41820.639189814814</v>
      </c>
      <c r="T3454" s="14">
        <f t="shared" si="323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4">
        <f t="shared" si="322"/>
        <v>42535.97865740741</v>
      </c>
      <c r="T3455" s="14">
        <f t="shared" si="323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4">
        <f t="shared" si="322"/>
        <v>41821.698599537034</v>
      </c>
      <c r="T3456" s="14">
        <f t="shared" si="323"/>
        <v>41851.698599537034</v>
      </c>
    </row>
    <row r="3457" spans="1:20" ht="57.6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4">
        <f t="shared" si="322"/>
        <v>42626.7503125</v>
      </c>
      <c r="T3457" s="14">
        <f t="shared" si="323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4">
        <f t="shared" si="322"/>
        <v>41821.205636574072</v>
      </c>
      <c r="T3458" s="14">
        <f t="shared" si="323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 s="6">
        <f t="shared" ref="P3459:P3522" si="325">E3459/L3459</f>
        <v>50.981818181818184</v>
      </c>
      <c r="Q3459" t="str">
        <f t="shared" ref="Q3459:Q3522" si="326">LEFT(N3459,SEARCH("/",N3459)-1)</f>
        <v>theater</v>
      </c>
      <c r="R3459" t="str">
        <f t="shared" ref="R3459:R3522" si="327">RIGHT(N3459,LEN(N3459)-SEARCH("/",N3459))</f>
        <v>plays</v>
      </c>
      <c r="S3459" s="14">
        <f t="shared" ref="S3459:S3522" si="328">(((J3459/60)/60)/24)+DATE(1970,1,1)</f>
        <v>42016.706678240742</v>
      </c>
      <c r="T3459" s="14">
        <f t="shared" ref="T3459:T3522" si="329">(((I3459/60)/60)/24)+DATE(1970,1,1)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4">
        <f t="shared" si="328"/>
        <v>42011.202581018515</v>
      </c>
      <c r="T3460" s="14">
        <f t="shared" si="329"/>
        <v>42038.185416666667</v>
      </c>
    </row>
    <row r="3461" spans="1:20" ht="57.6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4">
        <f t="shared" si="328"/>
        <v>42480.479861111111</v>
      </c>
      <c r="T3461" s="14">
        <f t="shared" si="32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4">
        <f t="shared" si="328"/>
        <v>41852.527222222219</v>
      </c>
      <c r="T3462" s="14">
        <f t="shared" si="329"/>
        <v>41866.527222222219</v>
      </c>
    </row>
    <row r="3463" spans="1:20" ht="57.6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4">
        <f t="shared" si="328"/>
        <v>42643.632858796293</v>
      </c>
      <c r="T3463" s="14">
        <f t="shared" si="32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4">
        <f t="shared" si="328"/>
        <v>42179.898472222223</v>
      </c>
      <c r="T3464" s="14">
        <f t="shared" si="32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4">
        <f t="shared" si="328"/>
        <v>42612.918807870374</v>
      </c>
      <c r="T3465" s="14">
        <f t="shared" si="32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4">
        <f t="shared" si="328"/>
        <v>42575.130057870367</v>
      </c>
      <c r="T3466" s="14">
        <f t="shared" si="32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4">
        <f t="shared" si="328"/>
        <v>42200.625833333332</v>
      </c>
      <c r="T3467" s="14">
        <f t="shared" si="32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4">
        <f t="shared" si="328"/>
        <v>42420.019097222219</v>
      </c>
      <c r="T3468" s="14">
        <f t="shared" si="32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4">
        <f t="shared" si="328"/>
        <v>42053.671666666662</v>
      </c>
      <c r="T3469" s="14">
        <f t="shared" si="32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4">
        <f t="shared" si="328"/>
        <v>42605.765381944439</v>
      </c>
      <c r="T3470" s="14">
        <f t="shared" si="32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4">
        <f t="shared" si="328"/>
        <v>42458.641724537039</v>
      </c>
      <c r="T3471" s="14">
        <f t="shared" si="329"/>
        <v>42488.641724537039</v>
      </c>
    </row>
    <row r="3472" spans="1:20" ht="43.2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4">
        <f t="shared" si="328"/>
        <v>42529.022013888884</v>
      </c>
      <c r="T3472" s="14">
        <f t="shared" si="329"/>
        <v>42566.901388888888</v>
      </c>
    </row>
    <row r="3473" spans="1:20" ht="57.6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4">
        <f t="shared" si="328"/>
        <v>41841.820486111108</v>
      </c>
      <c r="T3473" s="14">
        <f t="shared" si="329"/>
        <v>41882.833333333336</v>
      </c>
    </row>
    <row r="3474" spans="1:20" ht="57.6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4">
        <f t="shared" si="328"/>
        <v>41928.170497685183</v>
      </c>
      <c r="T3474" s="14">
        <f t="shared" si="32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4">
        <f t="shared" si="328"/>
        <v>42062.834444444445</v>
      </c>
      <c r="T3475" s="14">
        <f t="shared" si="32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4">
        <f t="shared" si="328"/>
        <v>42541.501516203702</v>
      </c>
      <c r="T3476" s="14">
        <f t="shared" si="32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4">
        <f t="shared" si="328"/>
        <v>41918.880833333329</v>
      </c>
      <c r="T3477" s="14">
        <f t="shared" si="329"/>
        <v>41946</v>
      </c>
    </row>
    <row r="3478" spans="1:20" ht="57.6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4">
        <f t="shared" si="328"/>
        <v>41921.279976851853</v>
      </c>
      <c r="T3478" s="14">
        <f t="shared" si="32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4">
        <f t="shared" si="328"/>
        <v>42128.736608796295</v>
      </c>
      <c r="T3479" s="14">
        <f t="shared" si="32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4">
        <f t="shared" si="328"/>
        <v>42053.916921296302</v>
      </c>
      <c r="T3480" s="14">
        <f t="shared" si="32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4">
        <f t="shared" si="328"/>
        <v>41781.855092592588</v>
      </c>
      <c r="T3481" s="14">
        <f t="shared" si="329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4">
        <f t="shared" si="328"/>
        <v>42171.317442129628</v>
      </c>
      <c r="T3482" s="14">
        <f t="shared" si="32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4">
        <f t="shared" si="328"/>
        <v>41989.24754629629</v>
      </c>
      <c r="T3483" s="14">
        <f t="shared" si="329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4">
        <f t="shared" si="328"/>
        <v>41796.771597222221</v>
      </c>
      <c r="T3484" s="14">
        <f t="shared" si="32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4">
        <f t="shared" si="328"/>
        <v>41793.668761574074</v>
      </c>
      <c r="T3485" s="14">
        <f t="shared" si="32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4">
        <f t="shared" si="328"/>
        <v>42506.760405092587</v>
      </c>
      <c r="T3486" s="14">
        <f t="shared" si="329"/>
        <v>42536.760405092587</v>
      </c>
    </row>
    <row r="3487" spans="1:20" ht="57.6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4">
        <f t="shared" si="328"/>
        <v>42372.693055555559</v>
      </c>
      <c r="T3487" s="14">
        <f t="shared" si="32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4">
        <f t="shared" si="328"/>
        <v>42126.87501157407</v>
      </c>
      <c r="T3488" s="14">
        <f t="shared" si="329"/>
        <v>42158.290972222225</v>
      </c>
    </row>
    <row r="3489" spans="1:20" ht="57.6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4">
        <f t="shared" si="328"/>
        <v>42149.940416666665</v>
      </c>
      <c r="T3489" s="14">
        <f t="shared" si="32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4">
        <f t="shared" si="328"/>
        <v>42087.768055555556</v>
      </c>
      <c r="T3490" s="14">
        <f t="shared" si="32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4">
        <f t="shared" si="328"/>
        <v>41753.635775462964</v>
      </c>
      <c r="T3491" s="14">
        <f t="shared" si="32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4">
        <f t="shared" si="328"/>
        <v>42443.802361111113</v>
      </c>
      <c r="T3492" s="14">
        <f t="shared" si="329"/>
        <v>42473.802361111113</v>
      </c>
    </row>
    <row r="3493" spans="1:20" ht="57.6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4">
        <f t="shared" si="328"/>
        <v>42121.249814814815</v>
      </c>
      <c r="T3493" s="14">
        <f t="shared" si="32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4">
        <f t="shared" si="328"/>
        <v>42268.009224537032</v>
      </c>
      <c r="T3494" s="14">
        <f t="shared" si="32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4">
        <f t="shared" si="328"/>
        <v>41848.866157407407</v>
      </c>
      <c r="T3495" s="14">
        <f t="shared" si="32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4">
        <f t="shared" si="328"/>
        <v>42689.214988425927</v>
      </c>
      <c r="T3496" s="14">
        <f t="shared" si="32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4">
        <f t="shared" si="328"/>
        <v>41915.762835648151</v>
      </c>
      <c r="T3497" s="14">
        <f t="shared" si="32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4">
        <f t="shared" si="328"/>
        <v>42584.846828703703</v>
      </c>
      <c r="T3498" s="14">
        <f t="shared" si="32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4">
        <f t="shared" si="328"/>
        <v>42511.741944444439</v>
      </c>
      <c r="T3499" s="14">
        <f t="shared" si="32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4">
        <f t="shared" si="328"/>
        <v>42459.15861111111</v>
      </c>
      <c r="T3500" s="14">
        <f t="shared" si="32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4">
        <f t="shared" si="328"/>
        <v>42132.036168981482</v>
      </c>
      <c r="T3501" s="14">
        <f t="shared" si="32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4">
        <f t="shared" si="328"/>
        <v>42419.91942129629</v>
      </c>
      <c r="T3502" s="14">
        <f t="shared" si="32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4">
        <f t="shared" si="328"/>
        <v>42233.763831018514</v>
      </c>
      <c r="T3503" s="14">
        <f t="shared" si="329"/>
        <v>42258.763831018514</v>
      </c>
    </row>
    <row r="3504" spans="1:20" ht="57.6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4">
        <f t="shared" si="328"/>
        <v>42430.839398148149</v>
      </c>
      <c r="T3504" s="14">
        <f t="shared" si="32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4">
        <f t="shared" si="328"/>
        <v>42545.478333333333</v>
      </c>
      <c r="T3505" s="14">
        <f t="shared" si="329"/>
        <v>42575.478333333333</v>
      </c>
    </row>
    <row r="3506" spans="1:20" ht="57.6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4">
        <f t="shared" si="328"/>
        <v>42297.748738425929</v>
      </c>
      <c r="T3506" s="14">
        <f t="shared" si="32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4">
        <f t="shared" si="328"/>
        <v>41760.935706018521</v>
      </c>
      <c r="T3507" s="14">
        <f t="shared" si="329"/>
        <v>41772.166666666664</v>
      </c>
    </row>
    <row r="3508" spans="1:20" ht="57.6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4">
        <f t="shared" si="328"/>
        <v>41829.734259259261</v>
      </c>
      <c r="T3508" s="14">
        <f t="shared" si="32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4">
        <f t="shared" si="328"/>
        <v>42491.92288194444</v>
      </c>
      <c r="T3509" s="14">
        <f t="shared" si="32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4">
        <f t="shared" si="328"/>
        <v>42477.729780092588</v>
      </c>
      <c r="T3510" s="14">
        <f t="shared" si="329"/>
        <v>42500.875</v>
      </c>
    </row>
    <row r="3511" spans="1:20" ht="57.6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4">
        <f t="shared" si="328"/>
        <v>41950.859560185185</v>
      </c>
      <c r="T3511" s="14">
        <f t="shared" si="32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4">
        <f t="shared" si="328"/>
        <v>41802.62090277778</v>
      </c>
      <c r="T3512" s="14">
        <f t="shared" si="32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4">
        <f t="shared" si="328"/>
        <v>41927.873784722222</v>
      </c>
      <c r="T3513" s="14">
        <f t="shared" si="32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4">
        <f t="shared" si="328"/>
        <v>42057.536944444444</v>
      </c>
      <c r="T3514" s="14">
        <f t="shared" si="32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4">
        <f t="shared" si="328"/>
        <v>41781.096203703702</v>
      </c>
      <c r="T3515" s="14">
        <f t="shared" si="32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4">
        <f t="shared" si="328"/>
        <v>42020.846666666665</v>
      </c>
      <c r="T3516" s="14">
        <f t="shared" si="32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4">
        <f t="shared" si="328"/>
        <v>42125.772812499999</v>
      </c>
      <c r="T3517" s="14">
        <f t="shared" si="32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4">
        <f t="shared" si="328"/>
        <v>41856.010069444441</v>
      </c>
      <c r="T3518" s="14">
        <f t="shared" si="32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4">
        <f t="shared" si="328"/>
        <v>41794.817523148151</v>
      </c>
      <c r="T3519" s="14">
        <f t="shared" si="32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4">
        <f t="shared" si="328"/>
        <v>41893.783553240741</v>
      </c>
      <c r="T3520" s="14">
        <f t="shared" si="32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4">
        <f t="shared" si="328"/>
        <v>42037.598958333328</v>
      </c>
      <c r="T3521" s="14">
        <f t="shared" si="32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4">
        <f t="shared" si="328"/>
        <v>42227.824212962965</v>
      </c>
      <c r="T3522" s="14">
        <f t="shared" si="32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 s="6">
        <f t="shared" ref="P3523:P3586" si="331">E3523/L3523</f>
        <v>45.615384615384613</v>
      </c>
      <c r="Q3523" t="str">
        <f t="shared" ref="Q3523:Q3586" si="332">LEFT(N3523,SEARCH("/",N3523)-1)</f>
        <v>theater</v>
      </c>
      <c r="R3523" t="str">
        <f t="shared" ref="R3523:R3586" si="333">RIGHT(N3523,LEN(N3523)-SEARCH("/",N3523))</f>
        <v>plays</v>
      </c>
      <c r="S3523" s="14">
        <f t="shared" ref="S3523:S3586" si="334">(((J3523/60)/60)/24)+DATE(1970,1,1)</f>
        <v>41881.361342592594</v>
      </c>
      <c r="T3523" s="14">
        <f t="shared" ref="T3523:T3586" si="335">(((I3523/60)/60)/24)+DATE(1970,1,1)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4">
        <f t="shared" si="334"/>
        <v>42234.789884259255</v>
      </c>
      <c r="T3524" s="14">
        <f t="shared" si="335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4">
        <f t="shared" si="334"/>
        <v>42581.397546296299</v>
      </c>
      <c r="T3525" s="14">
        <f t="shared" si="335"/>
        <v>42638.958333333328</v>
      </c>
    </row>
    <row r="3526" spans="1:20" ht="57.6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4">
        <f t="shared" si="334"/>
        <v>41880.76357638889</v>
      </c>
      <c r="T3526" s="14">
        <f t="shared" si="335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4">
        <f t="shared" si="334"/>
        <v>42214.6956712963</v>
      </c>
      <c r="T3527" s="14">
        <f t="shared" si="335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4">
        <f t="shared" si="334"/>
        <v>42460.335312499999</v>
      </c>
      <c r="T3528" s="14">
        <f t="shared" si="335"/>
        <v>42488.249305555553</v>
      </c>
    </row>
    <row r="3529" spans="1:20" ht="57.6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4">
        <f t="shared" si="334"/>
        <v>42167.023206018523</v>
      </c>
      <c r="T3529" s="14">
        <f t="shared" si="335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4">
        <f t="shared" si="334"/>
        <v>42733.50136574074</v>
      </c>
      <c r="T3530" s="14">
        <f t="shared" si="335"/>
        <v>42753.50136574074</v>
      </c>
    </row>
    <row r="3531" spans="1:20" ht="57.6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4">
        <f t="shared" si="334"/>
        <v>42177.761782407411</v>
      </c>
      <c r="T3531" s="14">
        <f t="shared" si="335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4">
        <f t="shared" si="334"/>
        <v>42442.623344907406</v>
      </c>
      <c r="T3532" s="14">
        <f t="shared" si="335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4">
        <f t="shared" si="334"/>
        <v>42521.654328703706</v>
      </c>
      <c r="T3533" s="14">
        <f t="shared" si="335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4">
        <f t="shared" si="334"/>
        <v>41884.599849537037</v>
      </c>
      <c r="T3534" s="14">
        <f t="shared" si="335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4">
        <f t="shared" si="334"/>
        <v>42289.761192129634</v>
      </c>
      <c r="T3535" s="14">
        <f t="shared" si="335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4">
        <f t="shared" si="334"/>
        <v>42243.6252662037</v>
      </c>
      <c r="T3536" s="14">
        <f t="shared" si="335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4">
        <f t="shared" si="334"/>
        <v>42248.640162037031</v>
      </c>
      <c r="T3537" s="14">
        <f t="shared" si="335"/>
        <v>42279.75</v>
      </c>
    </row>
    <row r="3538" spans="1:20" ht="57.6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4">
        <f t="shared" si="334"/>
        <v>42328.727141203708</v>
      </c>
      <c r="T3538" s="14">
        <f t="shared" si="335"/>
        <v>42358.499305555553</v>
      </c>
    </row>
    <row r="3539" spans="1:20" ht="57.6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4">
        <f t="shared" si="334"/>
        <v>41923.354351851849</v>
      </c>
      <c r="T3539" s="14">
        <f t="shared" si="335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4">
        <f t="shared" si="334"/>
        <v>42571.420601851853</v>
      </c>
      <c r="T3540" s="14">
        <f t="shared" si="335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4">
        <f t="shared" si="334"/>
        <v>42600.756041666667</v>
      </c>
      <c r="T3541" s="14">
        <f t="shared" si="335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4">
        <f t="shared" si="334"/>
        <v>42517.003368055557</v>
      </c>
      <c r="T3542" s="14">
        <f t="shared" si="335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4">
        <f t="shared" si="334"/>
        <v>42222.730034722219</v>
      </c>
      <c r="T3543" s="14">
        <f t="shared" si="335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4">
        <f t="shared" si="334"/>
        <v>41829.599791666667</v>
      </c>
      <c r="T3544" s="14">
        <f t="shared" si="335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4">
        <f t="shared" si="334"/>
        <v>42150.755312499998</v>
      </c>
      <c r="T3545" s="14">
        <f t="shared" si="335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4">
        <f t="shared" si="334"/>
        <v>42040.831678240742</v>
      </c>
      <c r="T3546" s="14">
        <f t="shared" si="335"/>
        <v>42070.831678240742</v>
      </c>
    </row>
    <row r="3547" spans="1:20" ht="57.6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4">
        <f t="shared" si="334"/>
        <v>42075.807395833333</v>
      </c>
      <c r="T3547" s="14">
        <f t="shared" si="335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4">
        <f t="shared" si="334"/>
        <v>42073.660694444443</v>
      </c>
      <c r="T3548" s="14">
        <f t="shared" si="335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4">
        <f t="shared" si="334"/>
        <v>42480.078715277778</v>
      </c>
      <c r="T3549" s="14">
        <f t="shared" si="335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4">
        <f t="shared" si="334"/>
        <v>42411.942291666666</v>
      </c>
      <c r="T3550" s="14">
        <f t="shared" si="335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4">
        <f t="shared" si="334"/>
        <v>42223.394363425927</v>
      </c>
      <c r="T3551" s="14">
        <f t="shared" si="335"/>
        <v>42251.394363425927</v>
      </c>
    </row>
    <row r="3552" spans="1:20" ht="57.6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4">
        <f t="shared" si="334"/>
        <v>42462.893495370372</v>
      </c>
      <c r="T3552" s="14">
        <f t="shared" si="335"/>
        <v>42492.893495370372</v>
      </c>
    </row>
    <row r="3553" spans="1:20" ht="57.6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4">
        <f t="shared" si="334"/>
        <v>41753.515856481477</v>
      </c>
      <c r="T3553" s="14">
        <f t="shared" si="335"/>
        <v>41781.921527777777</v>
      </c>
    </row>
    <row r="3554" spans="1:20" ht="57.6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4">
        <f t="shared" si="334"/>
        <v>41788.587083333332</v>
      </c>
      <c r="T3554" s="14">
        <f t="shared" si="335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4">
        <f t="shared" si="334"/>
        <v>42196.028703703705</v>
      </c>
      <c r="T3555" s="14">
        <f t="shared" si="335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4">
        <f t="shared" si="334"/>
        <v>42016.050451388888</v>
      </c>
      <c r="T3556" s="14">
        <f t="shared" si="335"/>
        <v>42046.708333333328</v>
      </c>
    </row>
    <row r="3557" spans="1:20" ht="57.6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4">
        <f t="shared" si="334"/>
        <v>42661.442060185189</v>
      </c>
      <c r="T3557" s="14">
        <f t="shared" si="335"/>
        <v>42691.483726851846</v>
      </c>
    </row>
    <row r="3558" spans="1:20" ht="57.6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4">
        <f t="shared" si="334"/>
        <v>41808.649583333332</v>
      </c>
      <c r="T3558" s="14">
        <f t="shared" si="335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4">
        <f t="shared" si="334"/>
        <v>41730.276747685188</v>
      </c>
      <c r="T3559" s="14">
        <f t="shared" si="335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4">
        <f t="shared" si="334"/>
        <v>42139.816840277781</v>
      </c>
      <c r="T3560" s="14">
        <f t="shared" si="335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4">
        <f t="shared" si="334"/>
        <v>42194.096157407403</v>
      </c>
      <c r="T3561" s="14">
        <f t="shared" si="335"/>
        <v>42216.373611111107</v>
      </c>
    </row>
    <row r="3562" spans="1:20" ht="57.6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4">
        <f t="shared" si="334"/>
        <v>42115.889652777783</v>
      </c>
      <c r="T3562" s="14">
        <f t="shared" si="335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4">
        <f t="shared" si="334"/>
        <v>42203.680300925931</v>
      </c>
      <c r="T3563" s="14">
        <f t="shared" si="335"/>
        <v>42221.774999999994</v>
      </c>
    </row>
    <row r="3564" spans="1:20" ht="57.6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4">
        <f t="shared" si="334"/>
        <v>42433.761886574073</v>
      </c>
      <c r="T3564" s="14">
        <f t="shared" si="335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4">
        <f t="shared" si="334"/>
        <v>42555.671944444446</v>
      </c>
      <c r="T3565" s="14">
        <f t="shared" si="335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4">
        <f t="shared" si="334"/>
        <v>42236.623252314821</v>
      </c>
      <c r="T3566" s="14">
        <f t="shared" si="335"/>
        <v>42282.666666666672</v>
      </c>
    </row>
    <row r="3567" spans="1:20" ht="57.6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4">
        <f t="shared" si="334"/>
        <v>41974.743148148147</v>
      </c>
      <c r="T3567" s="14">
        <f t="shared" si="335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4">
        <f t="shared" si="334"/>
        <v>41997.507905092592</v>
      </c>
      <c r="T3568" s="14">
        <f t="shared" si="335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4">
        <f t="shared" si="334"/>
        <v>42135.810694444444</v>
      </c>
      <c r="T3569" s="14">
        <f t="shared" si="335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4">
        <f t="shared" si="334"/>
        <v>41869.740671296298</v>
      </c>
      <c r="T3570" s="14">
        <f t="shared" si="335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4">
        <f t="shared" si="334"/>
        <v>41982.688611111109</v>
      </c>
      <c r="T3571" s="14">
        <f t="shared" si="335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4">
        <f t="shared" si="334"/>
        <v>41976.331979166673</v>
      </c>
      <c r="T3572" s="14">
        <f t="shared" si="335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4">
        <f t="shared" si="334"/>
        <v>41912.858946759261</v>
      </c>
      <c r="T3573" s="14">
        <f t="shared" si="335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4">
        <f t="shared" si="334"/>
        <v>42146.570393518516</v>
      </c>
      <c r="T3574" s="14">
        <f t="shared" si="335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4">
        <f t="shared" si="334"/>
        <v>41921.375532407408</v>
      </c>
      <c r="T3575" s="14">
        <f t="shared" si="335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4">
        <f t="shared" si="334"/>
        <v>41926.942685185182</v>
      </c>
      <c r="T3576" s="14">
        <f t="shared" si="335"/>
        <v>41956.984351851846</v>
      </c>
    </row>
    <row r="3577" spans="1:20" ht="57.6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4">
        <f t="shared" si="334"/>
        <v>42561.783877314811</v>
      </c>
      <c r="T3577" s="14">
        <f t="shared" si="335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4">
        <f t="shared" si="334"/>
        <v>42649.54923611111</v>
      </c>
      <c r="T3578" s="14">
        <f t="shared" si="335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4">
        <f t="shared" si="334"/>
        <v>42093.786840277782</v>
      </c>
      <c r="T3579" s="14">
        <f t="shared" si="335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4">
        <f t="shared" si="334"/>
        <v>42460.733530092592</v>
      </c>
      <c r="T3580" s="14">
        <f t="shared" si="335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4">
        <f t="shared" si="334"/>
        <v>42430.762222222227</v>
      </c>
      <c r="T3581" s="14">
        <f t="shared" si="335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4">
        <f t="shared" si="334"/>
        <v>42026.176180555558</v>
      </c>
      <c r="T3582" s="14">
        <f t="shared" si="335"/>
        <v>42064.207638888889</v>
      </c>
    </row>
    <row r="3583" spans="1:20" ht="57.6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4">
        <f t="shared" si="334"/>
        <v>41836.471180555556</v>
      </c>
      <c r="T3583" s="14">
        <f t="shared" si="335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4">
        <f t="shared" si="334"/>
        <v>42451.095856481479</v>
      </c>
      <c r="T3584" s="14">
        <f t="shared" si="335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4">
        <f t="shared" si="334"/>
        <v>42418.425983796296</v>
      </c>
      <c r="T3585" s="14">
        <f t="shared" si="335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4">
        <f t="shared" si="334"/>
        <v>42168.316481481481</v>
      </c>
      <c r="T3586" s="14">
        <f t="shared" si="335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 s="6">
        <f t="shared" ref="P3587:P3650" si="337">E3587/L3587</f>
        <v>176.08695652173913</v>
      </c>
      <c r="Q3587" t="str">
        <f t="shared" ref="Q3587:Q3650" si="338">LEFT(N3587,SEARCH("/",N3587)-1)</f>
        <v>theater</v>
      </c>
      <c r="R3587" t="str">
        <f t="shared" ref="R3587:R3650" si="339">RIGHT(N3587,LEN(N3587)-SEARCH("/",N3587))</f>
        <v>plays</v>
      </c>
      <c r="S3587" s="14">
        <f t="shared" ref="S3587:S3650" si="340">(((J3587/60)/60)/24)+DATE(1970,1,1)</f>
        <v>41964.716319444444</v>
      </c>
      <c r="T3587" s="14">
        <f t="shared" ref="T3587:T3650" si="341">(((I3587/60)/60)/24)+DATE(1970,1,1)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4">
        <f t="shared" si="340"/>
        <v>42576.697569444441</v>
      </c>
      <c r="T3588" s="14">
        <f t="shared" si="341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4">
        <f t="shared" si="340"/>
        <v>42503.539976851855</v>
      </c>
      <c r="T3589" s="14">
        <f t="shared" si="341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4">
        <f t="shared" si="340"/>
        <v>42101.828819444447</v>
      </c>
      <c r="T3590" s="14">
        <f t="shared" si="341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4">
        <f t="shared" si="340"/>
        <v>42125.647534722222</v>
      </c>
      <c r="T3591" s="14">
        <f t="shared" si="341"/>
        <v>42150.647534722222</v>
      </c>
    </row>
    <row r="3592" spans="1:20" ht="57.6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4">
        <f t="shared" si="340"/>
        <v>41902.333726851852</v>
      </c>
      <c r="T3592" s="14">
        <f t="shared" si="341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4">
        <f t="shared" si="340"/>
        <v>42003.948425925926</v>
      </c>
      <c r="T3593" s="14">
        <f t="shared" si="341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4">
        <f t="shared" si="340"/>
        <v>41988.829942129625</v>
      </c>
      <c r="T3594" s="14">
        <f t="shared" si="341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4">
        <f t="shared" si="340"/>
        <v>41974.898599537039</v>
      </c>
      <c r="T3595" s="14">
        <f t="shared" si="341"/>
        <v>42009.851388888885</v>
      </c>
    </row>
    <row r="3596" spans="1:20" ht="57.6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4">
        <f t="shared" si="340"/>
        <v>42592.066921296297</v>
      </c>
      <c r="T3596" s="14">
        <f t="shared" si="341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4">
        <f t="shared" si="340"/>
        <v>42050.008368055554</v>
      </c>
      <c r="T3597" s="14">
        <f t="shared" si="341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4">
        <f t="shared" si="340"/>
        <v>41856.715069444443</v>
      </c>
      <c r="T3598" s="14">
        <f t="shared" si="341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4">
        <f t="shared" si="340"/>
        <v>42417.585532407407</v>
      </c>
      <c r="T3599" s="14">
        <f t="shared" si="341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4">
        <f t="shared" si="340"/>
        <v>41866.79886574074</v>
      </c>
      <c r="T3600" s="14">
        <f t="shared" si="341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4">
        <f t="shared" si="340"/>
        <v>42220.79487268519</v>
      </c>
      <c r="T3601" s="14">
        <f t="shared" si="341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4">
        <f t="shared" si="340"/>
        <v>42628.849120370374</v>
      </c>
      <c r="T3602" s="14">
        <f t="shared" si="341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4">
        <f t="shared" si="340"/>
        <v>41990.99863425926</v>
      </c>
      <c r="T3603" s="14">
        <f t="shared" si="341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4">
        <f t="shared" si="340"/>
        <v>42447.894432870366</v>
      </c>
      <c r="T3604" s="14">
        <f t="shared" si="341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4">
        <f t="shared" si="340"/>
        <v>42283.864351851851</v>
      </c>
      <c r="T3605" s="14">
        <f t="shared" si="341"/>
        <v>42313.906018518523</v>
      </c>
    </row>
    <row r="3606" spans="1:20" ht="57.6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4">
        <f t="shared" si="340"/>
        <v>42483.015694444446</v>
      </c>
      <c r="T3606" s="14">
        <f t="shared" si="341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4">
        <f t="shared" si="340"/>
        <v>42383.793124999997</v>
      </c>
      <c r="T3607" s="14">
        <f t="shared" si="341"/>
        <v>42413.793124999997</v>
      </c>
    </row>
    <row r="3608" spans="1:20" ht="57.6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4">
        <f t="shared" si="340"/>
        <v>42566.604826388888</v>
      </c>
      <c r="T3608" s="14">
        <f t="shared" si="341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4">
        <f t="shared" si="340"/>
        <v>42338.963912037041</v>
      </c>
      <c r="T3609" s="14">
        <f t="shared" si="341"/>
        <v>42353</v>
      </c>
    </row>
    <row r="3610" spans="1:20" ht="57.6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4">
        <f t="shared" si="340"/>
        <v>42506.709375000006</v>
      </c>
      <c r="T3610" s="14">
        <f t="shared" si="341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4">
        <f t="shared" si="340"/>
        <v>42429.991724537031</v>
      </c>
      <c r="T3611" s="14">
        <f t="shared" si="341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4">
        <f t="shared" si="340"/>
        <v>42203.432129629626</v>
      </c>
      <c r="T3612" s="14">
        <f t="shared" si="341"/>
        <v>42233.432129629626</v>
      </c>
    </row>
    <row r="3613" spans="1:20" ht="57.6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4">
        <f t="shared" si="340"/>
        <v>42072.370381944449</v>
      </c>
      <c r="T3613" s="14">
        <f t="shared" si="341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4">
        <f t="shared" si="340"/>
        <v>41789.726979166669</v>
      </c>
      <c r="T3614" s="14">
        <f t="shared" si="341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4">
        <f t="shared" si="340"/>
        <v>41788.58997685185</v>
      </c>
      <c r="T3615" s="14">
        <f t="shared" si="341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4">
        <f t="shared" si="340"/>
        <v>42144.041851851856</v>
      </c>
      <c r="T3616" s="14">
        <f t="shared" si="341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4">
        <f t="shared" si="340"/>
        <v>42318.593703703707</v>
      </c>
      <c r="T3617" s="14">
        <f t="shared" si="341"/>
        <v>42348.593703703707</v>
      </c>
    </row>
    <row r="3618" spans="1:20" ht="57.6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4">
        <f t="shared" si="340"/>
        <v>42052.949814814812</v>
      </c>
      <c r="T3618" s="14">
        <f t="shared" si="341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4">
        <f t="shared" si="340"/>
        <v>42779.610289351855</v>
      </c>
      <c r="T3619" s="14">
        <f t="shared" si="341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4">
        <f t="shared" si="340"/>
        <v>42128.627893518518</v>
      </c>
      <c r="T3620" s="14">
        <f t="shared" si="341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4">
        <f t="shared" si="340"/>
        <v>42661.132245370376</v>
      </c>
      <c r="T3621" s="14">
        <f t="shared" si="341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4">
        <f t="shared" si="340"/>
        <v>42037.938206018516</v>
      </c>
      <c r="T3622" s="14">
        <f t="shared" si="341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4">
        <f t="shared" si="340"/>
        <v>42619.935694444444</v>
      </c>
      <c r="T3623" s="14">
        <f t="shared" si="341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4">
        <f t="shared" si="340"/>
        <v>41877.221886574072</v>
      </c>
      <c r="T3624" s="14">
        <f t="shared" si="341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4">
        <f t="shared" si="340"/>
        <v>41828.736921296295</v>
      </c>
      <c r="T3625" s="14">
        <f t="shared" si="341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4">
        <f t="shared" si="340"/>
        <v>42545.774189814809</v>
      </c>
      <c r="T3626" s="14">
        <f t="shared" si="341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4">
        <f t="shared" si="340"/>
        <v>42157.652511574073</v>
      </c>
      <c r="T3627" s="14">
        <f t="shared" si="341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4">
        <f t="shared" si="340"/>
        <v>41846.667326388888</v>
      </c>
      <c r="T3628" s="14">
        <f t="shared" si="341"/>
        <v>41867.667326388888</v>
      </c>
    </row>
    <row r="3629" spans="1:20" ht="57.6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4">
        <f t="shared" si="340"/>
        <v>42460.741747685184</v>
      </c>
      <c r="T3629" s="14">
        <f t="shared" si="341"/>
        <v>42511.165972222225</v>
      </c>
    </row>
    <row r="3630" spans="1:20" ht="57.6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4">
        <f t="shared" si="340"/>
        <v>42291.833287037036</v>
      </c>
      <c r="T3630" s="14">
        <f t="shared" si="341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4">
        <f t="shared" si="340"/>
        <v>42437.094490740739</v>
      </c>
      <c r="T3631" s="14">
        <f t="shared" si="341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4">
        <f t="shared" si="340"/>
        <v>41942.84710648148</v>
      </c>
      <c r="T3632" s="14">
        <f t="shared" si="341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4">
        <f t="shared" si="340"/>
        <v>41880.753437499996</v>
      </c>
      <c r="T3633" s="14">
        <f t="shared" si="341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4">
        <f t="shared" si="340"/>
        <v>41946.936909722222</v>
      </c>
      <c r="T3634" s="14">
        <f t="shared" si="341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4">
        <f t="shared" si="340"/>
        <v>42649.623460648145</v>
      </c>
      <c r="T3635" s="14">
        <f t="shared" si="341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4">
        <f t="shared" si="340"/>
        <v>42701.166365740741</v>
      </c>
      <c r="T3636" s="14">
        <f t="shared" si="341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4">
        <f t="shared" si="340"/>
        <v>42450.88282407407</v>
      </c>
      <c r="T3637" s="14">
        <f t="shared" si="341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4">
        <f t="shared" si="340"/>
        <v>42226.694780092599</v>
      </c>
      <c r="T3638" s="14">
        <f t="shared" si="341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4">
        <f t="shared" si="340"/>
        <v>41975.700636574074</v>
      </c>
      <c r="T3639" s="14">
        <f t="shared" si="341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4">
        <f t="shared" si="340"/>
        <v>42053.672824074078</v>
      </c>
      <c r="T3640" s="14">
        <f t="shared" si="341"/>
        <v>42113.631157407406</v>
      </c>
    </row>
    <row r="3641" spans="1:20" ht="57.6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4">
        <f t="shared" si="340"/>
        <v>42590.677152777775</v>
      </c>
      <c r="T3641" s="14">
        <f t="shared" si="341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4">
        <f t="shared" si="340"/>
        <v>42104.781597222223</v>
      </c>
      <c r="T3642" s="14">
        <f t="shared" si="341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4">
        <f t="shared" si="340"/>
        <v>41899.627071759263</v>
      </c>
      <c r="T3643" s="14">
        <f t="shared" si="341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4">
        <f t="shared" si="340"/>
        <v>42297.816284722227</v>
      </c>
      <c r="T3644" s="14">
        <f t="shared" si="341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4">
        <f t="shared" si="340"/>
        <v>42285.143969907411</v>
      </c>
      <c r="T3645" s="14">
        <f t="shared" si="341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4">
        <f t="shared" si="340"/>
        <v>42409.241747685184</v>
      </c>
      <c r="T3646" s="14">
        <f t="shared" si="341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4">
        <f t="shared" si="340"/>
        <v>42665.970347222217</v>
      </c>
      <c r="T3647" s="14">
        <f t="shared" si="341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4">
        <f t="shared" si="340"/>
        <v>42140.421319444446</v>
      </c>
      <c r="T3648" s="14">
        <f t="shared" si="341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4">
        <f t="shared" si="340"/>
        <v>42598.749155092592</v>
      </c>
      <c r="T3649" s="14">
        <f t="shared" si="341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4">
        <f t="shared" si="340"/>
        <v>41887.292187500003</v>
      </c>
      <c r="T3650" s="14">
        <f t="shared" si="341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 s="6">
        <f t="shared" ref="P3651:P3714" si="343">E3651/L3651</f>
        <v>97.5</v>
      </c>
      <c r="Q3651" t="str">
        <f t="shared" ref="Q3651:Q3714" si="344">LEFT(N3651,SEARCH("/",N3651)-1)</f>
        <v>theater</v>
      </c>
      <c r="R3651" t="str">
        <f t="shared" ref="R3651:R3714" si="345">RIGHT(N3651,LEN(N3651)-SEARCH("/",N3651))</f>
        <v>plays</v>
      </c>
      <c r="S3651" s="14">
        <f t="shared" ref="S3651:S3714" si="346">(((J3651/60)/60)/24)+DATE(1970,1,1)</f>
        <v>41780.712893518517</v>
      </c>
      <c r="T3651" s="14">
        <f t="shared" ref="T3651:T3714" si="347">(((I3651/60)/60)/24)+DATE(1970,1,1)</f>
        <v>41806.712893518517</v>
      </c>
    </row>
    <row r="3652" spans="1:20" ht="57.6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4">
        <f t="shared" si="346"/>
        <v>42381.478981481487</v>
      </c>
      <c r="T3652" s="14">
        <f t="shared" si="347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4">
        <f t="shared" si="346"/>
        <v>41828.646319444444</v>
      </c>
      <c r="T3653" s="14">
        <f t="shared" si="347"/>
        <v>41861.665972222225</v>
      </c>
    </row>
    <row r="3654" spans="1:20" ht="57.6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4">
        <f t="shared" si="346"/>
        <v>42596.644699074073</v>
      </c>
      <c r="T3654" s="14">
        <f t="shared" si="347"/>
        <v>42607.165972222225</v>
      </c>
    </row>
    <row r="3655" spans="1:20" ht="57.6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4">
        <f t="shared" si="346"/>
        <v>42191.363506944443</v>
      </c>
      <c r="T3655" s="14">
        <f t="shared" si="347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4">
        <f t="shared" si="346"/>
        <v>42440.416504629626</v>
      </c>
      <c r="T3656" s="14">
        <f t="shared" si="347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4">
        <f t="shared" si="346"/>
        <v>42173.803217592591</v>
      </c>
      <c r="T3657" s="14">
        <f t="shared" si="347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4">
        <f t="shared" si="346"/>
        <v>42737.910138888896</v>
      </c>
      <c r="T3658" s="14">
        <f t="shared" si="347"/>
        <v>42767.957638888889</v>
      </c>
    </row>
    <row r="3659" spans="1:20" ht="57.6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4">
        <f t="shared" si="346"/>
        <v>42499.629849537043</v>
      </c>
      <c r="T3659" s="14">
        <f t="shared" si="347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4">
        <f t="shared" si="346"/>
        <v>41775.858564814815</v>
      </c>
      <c r="T3660" s="14">
        <f t="shared" si="347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4">
        <f t="shared" si="346"/>
        <v>42055.277199074073</v>
      </c>
      <c r="T3661" s="14">
        <f t="shared" si="347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4">
        <f t="shared" si="346"/>
        <v>41971.881076388891</v>
      </c>
      <c r="T3662" s="14">
        <f t="shared" si="347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4">
        <f t="shared" si="346"/>
        <v>42447.896666666667</v>
      </c>
      <c r="T3663" s="14">
        <f t="shared" si="347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4">
        <f t="shared" si="346"/>
        <v>42064.220069444447</v>
      </c>
      <c r="T3664" s="14">
        <f t="shared" si="347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4">
        <f t="shared" si="346"/>
        <v>42665.451736111107</v>
      </c>
      <c r="T3665" s="14">
        <f t="shared" si="347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4">
        <f t="shared" si="346"/>
        <v>42523.248715277776</v>
      </c>
      <c r="T3666" s="14">
        <f t="shared" si="347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4">
        <f t="shared" si="346"/>
        <v>42294.808124999996</v>
      </c>
      <c r="T3667" s="14">
        <f t="shared" si="347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4">
        <f t="shared" si="346"/>
        <v>41822.90488425926</v>
      </c>
      <c r="T3668" s="14">
        <f t="shared" si="347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4">
        <f t="shared" si="346"/>
        <v>42173.970127314817</v>
      </c>
      <c r="T3669" s="14">
        <f t="shared" si="347"/>
        <v>42203.970127314817</v>
      </c>
    </row>
    <row r="3670" spans="1:20" ht="57.6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4">
        <f t="shared" si="346"/>
        <v>42185.556157407409</v>
      </c>
      <c r="T3670" s="14">
        <f t="shared" si="347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4">
        <f t="shared" si="346"/>
        <v>42136.675196759257</v>
      </c>
      <c r="T3671" s="14">
        <f t="shared" si="347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4">
        <f t="shared" si="346"/>
        <v>42142.514016203699</v>
      </c>
      <c r="T3672" s="14">
        <f t="shared" si="347"/>
        <v>42155.958333333328</v>
      </c>
    </row>
    <row r="3673" spans="1:20" ht="57.6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4">
        <f t="shared" si="346"/>
        <v>41820.62809027778</v>
      </c>
      <c r="T3673" s="14">
        <f t="shared" si="347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4">
        <f t="shared" si="346"/>
        <v>41878.946574074071</v>
      </c>
      <c r="T3674" s="14">
        <f t="shared" si="347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4">
        <f t="shared" si="346"/>
        <v>41914.295104166667</v>
      </c>
      <c r="T3675" s="14">
        <f t="shared" si="347"/>
        <v>41948.536111111112</v>
      </c>
    </row>
    <row r="3676" spans="1:20" ht="57.6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4">
        <f t="shared" si="346"/>
        <v>42556.873020833329</v>
      </c>
      <c r="T3676" s="14">
        <f t="shared" si="347"/>
        <v>42616.873020833329</v>
      </c>
    </row>
    <row r="3677" spans="1:20" ht="57.6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4">
        <f t="shared" si="346"/>
        <v>42493.597013888888</v>
      </c>
      <c r="T3677" s="14">
        <f t="shared" si="347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4">
        <f t="shared" si="346"/>
        <v>41876.815787037034</v>
      </c>
      <c r="T3678" s="14">
        <f t="shared" si="347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4">
        <f t="shared" si="346"/>
        <v>41802.574282407404</v>
      </c>
      <c r="T3679" s="14">
        <f t="shared" si="347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4">
        <f t="shared" si="346"/>
        <v>42120.531226851846</v>
      </c>
      <c r="T3680" s="14">
        <f t="shared" si="347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4">
        <f t="shared" si="346"/>
        <v>41786.761354166665</v>
      </c>
      <c r="T3681" s="14">
        <f t="shared" si="347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4">
        <f t="shared" si="346"/>
        <v>42627.454097222217</v>
      </c>
      <c r="T3682" s="14">
        <f t="shared" si="347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4">
        <f t="shared" si="346"/>
        <v>42374.651504629626</v>
      </c>
      <c r="T3683" s="14">
        <f t="shared" si="347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4">
        <f t="shared" si="346"/>
        <v>41772.685393518521</v>
      </c>
      <c r="T3684" s="14">
        <f t="shared" si="347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4">
        <f t="shared" si="346"/>
        <v>42633.116851851853</v>
      </c>
      <c r="T3685" s="14">
        <f t="shared" si="347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4">
        <f t="shared" si="346"/>
        <v>42219.180393518516</v>
      </c>
      <c r="T3686" s="14">
        <f t="shared" si="347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4">
        <f t="shared" si="346"/>
        <v>41753.593275462961</v>
      </c>
      <c r="T3687" s="14">
        <f t="shared" si="347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4">
        <f t="shared" si="346"/>
        <v>42230.662731481483</v>
      </c>
      <c r="T3688" s="14">
        <f t="shared" si="347"/>
        <v>42245.165972222225</v>
      </c>
    </row>
    <row r="3689" spans="1:20" ht="57.6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4">
        <f t="shared" si="346"/>
        <v>41787.218229166669</v>
      </c>
      <c r="T3689" s="14">
        <f t="shared" si="347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4">
        <f t="shared" si="346"/>
        <v>41829.787083333329</v>
      </c>
      <c r="T3690" s="14">
        <f t="shared" si="347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4">
        <f t="shared" si="346"/>
        <v>42147.826840277776</v>
      </c>
      <c r="T3691" s="14">
        <f t="shared" si="347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4">
        <f t="shared" si="346"/>
        <v>41940.598182870373</v>
      </c>
      <c r="T3692" s="14">
        <f t="shared" si="347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4">
        <f t="shared" si="346"/>
        <v>42020.700567129628</v>
      </c>
      <c r="T3693" s="14">
        <f t="shared" si="347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4">
        <f t="shared" si="346"/>
        <v>41891.96503472222</v>
      </c>
      <c r="T3694" s="14">
        <f t="shared" si="347"/>
        <v>41901</v>
      </c>
    </row>
    <row r="3695" spans="1:20" ht="57.6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4">
        <f t="shared" si="346"/>
        <v>42309.191307870366</v>
      </c>
      <c r="T3695" s="14">
        <f t="shared" si="347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4">
        <f t="shared" si="346"/>
        <v>42490.133877314816</v>
      </c>
      <c r="T3696" s="14">
        <f t="shared" si="347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4">
        <f t="shared" si="346"/>
        <v>41995.870486111111</v>
      </c>
      <c r="T3697" s="14">
        <f t="shared" si="347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4">
        <f t="shared" si="346"/>
        <v>41988.617083333331</v>
      </c>
      <c r="T3698" s="14">
        <f t="shared" si="347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4">
        <f t="shared" si="346"/>
        <v>42479.465833333335</v>
      </c>
      <c r="T3699" s="14">
        <f t="shared" si="347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4">
        <f t="shared" si="346"/>
        <v>42401.806562500002</v>
      </c>
      <c r="T3700" s="14">
        <f t="shared" si="347"/>
        <v>42431.806562500002</v>
      </c>
    </row>
    <row r="3701" spans="1:20" ht="57.6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4">
        <f t="shared" si="346"/>
        <v>41897.602037037039</v>
      </c>
      <c r="T3701" s="14">
        <f t="shared" si="347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4">
        <f t="shared" si="346"/>
        <v>41882.585648148146</v>
      </c>
      <c r="T3702" s="14">
        <f t="shared" si="347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4">
        <f t="shared" si="346"/>
        <v>42129.541585648149</v>
      </c>
      <c r="T3703" s="14">
        <f t="shared" si="347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4">
        <f t="shared" si="346"/>
        <v>42524.53800925926</v>
      </c>
      <c r="T3704" s="14">
        <f t="shared" si="347"/>
        <v>42561.957638888889</v>
      </c>
    </row>
    <row r="3705" spans="1:20" ht="57.6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4">
        <f t="shared" si="346"/>
        <v>42556.504490740743</v>
      </c>
      <c r="T3705" s="14">
        <f t="shared" si="347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4">
        <f t="shared" si="346"/>
        <v>42461.689745370371</v>
      </c>
      <c r="T3706" s="14">
        <f t="shared" si="347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4">
        <f t="shared" si="346"/>
        <v>41792.542986111112</v>
      </c>
      <c r="T3707" s="14">
        <f t="shared" si="347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4">
        <f t="shared" si="346"/>
        <v>41879.913761574076</v>
      </c>
      <c r="T3708" s="14">
        <f t="shared" si="347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4">
        <f t="shared" si="346"/>
        <v>42552.048356481479</v>
      </c>
      <c r="T3709" s="14">
        <f t="shared" si="347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4">
        <f t="shared" si="346"/>
        <v>41810.142199074071</v>
      </c>
      <c r="T3710" s="14">
        <f t="shared" si="347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4">
        <f t="shared" si="346"/>
        <v>41785.707708333335</v>
      </c>
      <c r="T3711" s="14">
        <f t="shared" si="347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4">
        <f t="shared" si="346"/>
        <v>42072.576249999998</v>
      </c>
      <c r="T3712" s="14">
        <f t="shared" si="347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4">
        <f t="shared" si="346"/>
        <v>41779.724224537036</v>
      </c>
      <c r="T3713" s="14">
        <f t="shared" si="347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4">
        <f t="shared" si="346"/>
        <v>42134.172071759262</v>
      </c>
      <c r="T3714" s="14">
        <f t="shared" si="347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 s="6">
        <f t="shared" ref="P3715:P3778" si="349">E3715/L3715</f>
        <v>106.84210526315789</v>
      </c>
      <c r="Q3715" t="str">
        <f t="shared" ref="Q3715:Q3778" si="350">LEFT(N3715,SEARCH("/",N3715)-1)</f>
        <v>theater</v>
      </c>
      <c r="R3715" t="str">
        <f t="shared" ref="R3715:R3778" si="351">RIGHT(N3715,LEN(N3715)-SEARCH("/",N3715))</f>
        <v>plays</v>
      </c>
      <c r="S3715" s="14">
        <f t="shared" ref="S3715:S3778" si="352">(((J3715/60)/60)/24)+DATE(1970,1,1)</f>
        <v>42505.738032407404</v>
      </c>
      <c r="T3715" s="14">
        <f t="shared" ref="T3715:T3778" si="353">(((I3715/60)/60)/24)+DATE(1970,1,1)</f>
        <v>42525.738032407404</v>
      </c>
    </row>
    <row r="3716" spans="1:20" ht="57.6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4">
        <f t="shared" si="352"/>
        <v>42118.556331018524</v>
      </c>
      <c r="T3716" s="14">
        <f t="shared" si="353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4">
        <f t="shared" si="352"/>
        <v>42036.995590277773</v>
      </c>
      <c r="T3717" s="14">
        <f t="shared" si="353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4">
        <f t="shared" si="352"/>
        <v>42360.887835648144</v>
      </c>
      <c r="T3718" s="14">
        <f t="shared" si="353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4">
        <f t="shared" si="352"/>
        <v>42102.866307870368</v>
      </c>
      <c r="T3719" s="14">
        <f t="shared" si="353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4">
        <f t="shared" si="352"/>
        <v>42032.716145833328</v>
      </c>
      <c r="T3720" s="14">
        <f t="shared" si="353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4">
        <f t="shared" si="352"/>
        <v>42147.729930555557</v>
      </c>
      <c r="T3721" s="14">
        <f t="shared" si="353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4">
        <f t="shared" si="352"/>
        <v>42165.993125000001</v>
      </c>
      <c r="T3722" s="14">
        <f t="shared" si="353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4">
        <f t="shared" si="352"/>
        <v>41927.936157407406</v>
      </c>
      <c r="T3723" s="14">
        <f t="shared" si="353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4">
        <f t="shared" si="352"/>
        <v>42381.671840277777</v>
      </c>
      <c r="T3724" s="14">
        <f t="shared" si="353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4">
        <f t="shared" si="352"/>
        <v>41943.753032407411</v>
      </c>
      <c r="T3725" s="14">
        <f t="shared" si="353"/>
        <v>41973.794699074075</v>
      </c>
    </row>
    <row r="3726" spans="1:20" ht="57.6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4">
        <f t="shared" si="352"/>
        <v>42465.491435185191</v>
      </c>
      <c r="T3726" s="14">
        <f t="shared" si="353"/>
        <v>42494.958333333328</v>
      </c>
    </row>
    <row r="3727" spans="1:20" ht="57.6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4">
        <f t="shared" si="352"/>
        <v>42401.945219907408</v>
      </c>
      <c r="T3727" s="14">
        <f t="shared" si="353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4">
        <f t="shared" si="352"/>
        <v>42462.140868055561</v>
      </c>
      <c r="T3728" s="14">
        <f t="shared" si="353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4">
        <f t="shared" si="352"/>
        <v>42632.348310185189</v>
      </c>
      <c r="T3729" s="14">
        <f t="shared" si="353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4">
        <f t="shared" si="352"/>
        <v>42205.171018518522</v>
      </c>
      <c r="T3730" s="14">
        <f t="shared" si="353"/>
        <v>42235.171018518522</v>
      </c>
    </row>
    <row r="3731" spans="1:20" ht="57.6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4">
        <f t="shared" si="352"/>
        <v>42041.205000000002</v>
      </c>
      <c r="T3731" s="14">
        <f t="shared" si="353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4">
        <f t="shared" si="352"/>
        <v>42203.677766203706</v>
      </c>
      <c r="T3732" s="14">
        <f t="shared" si="353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4">
        <f t="shared" si="352"/>
        <v>41983.752847222218</v>
      </c>
      <c r="T3733" s="14">
        <f t="shared" si="353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4">
        <f t="shared" si="352"/>
        <v>41968.677465277782</v>
      </c>
      <c r="T3734" s="14">
        <f t="shared" si="353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4">
        <f t="shared" si="352"/>
        <v>42103.024398148147</v>
      </c>
      <c r="T3735" s="14">
        <f t="shared" si="353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4">
        <f t="shared" si="352"/>
        <v>42089.901574074072</v>
      </c>
      <c r="T3736" s="14">
        <f t="shared" si="353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4">
        <f t="shared" si="352"/>
        <v>42122.693159722221</v>
      </c>
      <c r="T3737" s="14">
        <f t="shared" si="353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4">
        <f t="shared" si="352"/>
        <v>42048.711724537032</v>
      </c>
      <c r="T3738" s="14">
        <f t="shared" si="353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4">
        <f t="shared" si="352"/>
        <v>42297.691006944442</v>
      </c>
      <c r="T3739" s="14">
        <f t="shared" si="353"/>
        <v>42320.290972222225</v>
      </c>
    </row>
    <row r="3740" spans="1:20" ht="43.2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4">
        <f t="shared" si="352"/>
        <v>41813.938715277778</v>
      </c>
      <c r="T3740" s="14">
        <f t="shared" si="353"/>
        <v>41835.916666666664</v>
      </c>
    </row>
    <row r="3741" spans="1:20" ht="57.6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4">
        <f t="shared" si="352"/>
        <v>42548.449861111112</v>
      </c>
      <c r="T3741" s="14">
        <f t="shared" si="353"/>
        <v>42568.449861111112</v>
      </c>
    </row>
    <row r="3742" spans="1:20" ht="57.6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4">
        <f t="shared" si="352"/>
        <v>41833.089756944442</v>
      </c>
      <c r="T3742" s="14">
        <f t="shared" si="353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4">
        <f t="shared" si="352"/>
        <v>42325.920717592591</v>
      </c>
      <c r="T3743" s="14">
        <f t="shared" si="353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4">
        <f t="shared" si="352"/>
        <v>41858.214629629627</v>
      </c>
      <c r="T3744" s="14">
        <f t="shared" si="353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4">
        <f t="shared" si="352"/>
        <v>41793.710231481484</v>
      </c>
      <c r="T3745" s="14">
        <f t="shared" si="353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4">
        <f t="shared" si="352"/>
        <v>41793.814259259263</v>
      </c>
      <c r="T3746" s="14">
        <f t="shared" si="353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4">
        <f t="shared" si="352"/>
        <v>41831.697939814818</v>
      </c>
      <c r="T3747" s="14">
        <f t="shared" si="353"/>
        <v>41861.697939814818</v>
      </c>
    </row>
    <row r="3748" spans="1:20" ht="28.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4">
        <f t="shared" si="352"/>
        <v>42621.389340277776</v>
      </c>
      <c r="T3748" s="14">
        <f t="shared" si="353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4">
        <f t="shared" si="352"/>
        <v>42164.299722222218</v>
      </c>
      <c r="T3749" s="14">
        <f t="shared" si="353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4">
        <f t="shared" si="352"/>
        <v>42395.706435185188</v>
      </c>
      <c r="T3750" s="14">
        <f t="shared" si="353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4">
        <f t="shared" si="352"/>
        <v>42458.127175925925</v>
      </c>
      <c r="T3751" s="14">
        <f t="shared" si="353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4">
        <f t="shared" si="352"/>
        <v>42016.981574074074</v>
      </c>
      <c r="T3752" s="14">
        <f t="shared" si="353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4">
        <f t="shared" si="352"/>
        <v>42403.035567129627</v>
      </c>
      <c r="T3753" s="14">
        <f t="shared" si="353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4">
        <f t="shared" si="352"/>
        <v>42619.802488425921</v>
      </c>
      <c r="T3754" s="14">
        <f t="shared" si="353"/>
        <v>42659.875</v>
      </c>
    </row>
    <row r="3755" spans="1:20" ht="57.6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4">
        <f t="shared" si="352"/>
        <v>42128.824074074073</v>
      </c>
      <c r="T3755" s="14">
        <f t="shared" si="353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4">
        <f t="shared" si="352"/>
        <v>41808.881215277775</v>
      </c>
      <c r="T3756" s="14">
        <f t="shared" si="353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4">
        <f t="shared" si="352"/>
        <v>42445.866979166662</v>
      </c>
      <c r="T3757" s="14">
        <f t="shared" si="353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4">
        <f t="shared" si="352"/>
        <v>41771.814791666664</v>
      </c>
      <c r="T3758" s="14">
        <f t="shared" si="353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4">
        <f t="shared" si="352"/>
        <v>41954.850868055553</v>
      </c>
      <c r="T3759" s="14">
        <f t="shared" si="353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4">
        <f t="shared" si="352"/>
        <v>41747.471504629626</v>
      </c>
      <c r="T3760" s="14">
        <f t="shared" si="353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4">
        <f t="shared" si="352"/>
        <v>42182.108252314814</v>
      </c>
      <c r="T3761" s="14">
        <f t="shared" si="353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4">
        <f t="shared" si="352"/>
        <v>41739.525300925925</v>
      </c>
      <c r="T3762" s="14">
        <f t="shared" si="353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4">
        <f t="shared" si="352"/>
        <v>42173.466863425929</v>
      </c>
      <c r="T3763" s="14">
        <f t="shared" si="353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4">
        <f t="shared" si="352"/>
        <v>42193.813530092593</v>
      </c>
      <c r="T3764" s="14">
        <f t="shared" si="353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4">
        <f t="shared" si="352"/>
        <v>42065.750300925924</v>
      </c>
      <c r="T3765" s="14">
        <f t="shared" si="353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4">
        <f t="shared" si="352"/>
        <v>42499.842962962968</v>
      </c>
      <c r="T3766" s="14">
        <f t="shared" si="353"/>
        <v>42519.024999999994</v>
      </c>
    </row>
    <row r="3767" spans="1:20" ht="57.6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4">
        <f t="shared" si="352"/>
        <v>41820.776412037041</v>
      </c>
      <c r="T3767" s="14">
        <f t="shared" si="353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4">
        <f t="shared" si="352"/>
        <v>41788.167187500003</v>
      </c>
      <c r="T3768" s="14">
        <f t="shared" si="353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4">
        <f t="shared" si="352"/>
        <v>42050.019641203704</v>
      </c>
      <c r="T3769" s="14">
        <f t="shared" si="353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4">
        <f t="shared" si="352"/>
        <v>41772.727893518517</v>
      </c>
      <c r="T3770" s="14">
        <f t="shared" si="353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4">
        <f t="shared" si="352"/>
        <v>42445.598136574074</v>
      </c>
      <c r="T3771" s="14">
        <f t="shared" si="353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4">
        <f t="shared" si="352"/>
        <v>42138.930671296301</v>
      </c>
      <c r="T3772" s="14">
        <f t="shared" si="353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4">
        <f t="shared" si="352"/>
        <v>42493.857083333336</v>
      </c>
      <c r="T3773" s="14">
        <f t="shared" si="353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4">
        <f t="shared" si="352"/>
        <v>42682.616967592592</v>
      </c>
      <c r="T3774" s="14">
        <f t="shared" si="353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4">
        <f t="shared" si="352"/>
        <v>42656.005173611105</v>
      </c>
      <c r="T3775" s="14">
        <f t="shared" si="353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4">
        <f t="shared" si="352"/>
        <v>42087.792303240742</v>
      </c>
      <c r="T3776" s="14">
        <f t="shared" si="353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4">
        <f t="shared" si="352"/>
        <v>42075.942627314813</v>
      </c>
      <c r="T3777" s="14">
        <f t="shared" si="353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4">
        <f t="shared" si="352"/>
        <v>41814.367800925924</v>
      </c>
      <c r="T3778" s="14">
        <f t="shared" si="353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 s="6">
        <f t="shared" ref="P3779:P3842" si="355">E3779/L3779</f>
        <v>48.542372881355931</v>
      </c>
      <c r="Q3779" t="str">
        <f t="shared" ref="Q3779:Q3842" si="356">LEFT(N3779,SEARCH("/",N3779)-1)</f>
        <v>theater</v>
      </c>
      <c r="R3779" t="str">
        <f t="shared" ref="R3779:R3842" si="357">RIGHT(N3779,LEN(N3779)-SEARCH("/",N3779))</f>
        <v>musical</v>
      </c>
      <c r="S3779" s="14">
        <f t="shared" ref="S3779:S3842" si="358">(((J3779/60)/60)/24)+DATE(1970,1,1)</f>
        <v>41887.111354166671</v>
      </c>
      <c r="T3779" s="14">
        <f t="shared" ref="T3779:T3842" si="359">(((I3779/60)/60)/24)+DATE(1970,1,1)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4">
        <f t="shared" si="358"/>
        <v>41989.819212962961</v>
      </c>
      <c r="T3780" s="14">
        <f t="shared" si="35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4">
        <f t="shared" si="358"/>
        <v>42425.735416666663</v>
      </c>
      <c r="T3781" s="14">
        <f t="shared" si="359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4">
        <f t="shared" si="358"/>
        <v>42166.219733796301</v>
      </c>
      <c r="T3782" s="14">
        <f t="shared" si="359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4">
        <f t="shared" si="358"/>
        <v>41865.882928240739</v>
      </c>
      <c r="T3783" s="14">
        <f t="shared" si="35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4">
        <f t="shared" si="358"/>
        <v>42546.862233796302</v>
      </c>
      <c r="T3784" s="14">
        <f t="shared" si="35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4">
        <f t="shared" si="358"/>
        <v>42420.140277777777</v>
      </c>
      <c r="T3785" s="14">
        <f t="shared" si="35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4">
        <f t="shared" si="358"/>
        <v>42531.980694444443</v>
      </c>
      <c r="T3786" s="14">
        <f t="shared" si="35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4">
        <f t="shared" si="358"/>
        <v>42548.63853009259</v>
      </c>
      <c r="T3787" s="14">
        <f t="shared" si="35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4">
        <f t="shared" si="358"/>
        <v>42487.037905092591</v>
      </c>
      <c r="T3788" s="14">
        <f t="shared" si="35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4">
        <f t="shared" si="358"/>
        <v>42167.534791666665</v>
      </c>
      <c r="T3789" s="14">
        <f t="shared" si="35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4">
        <f t="shared" si="358"/>
        <v>42333.695821759262</v>
      </c>
      <c r="T3790" s="14">
        <f t="shared" si="35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4">
        <f t="shared" si="358"/>
        <v>42138.798819444448</v>
      </c>
      <c r="T3791" s="14">
        <f t="shared" si="35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4">
        <f t="shared" si="358"/>
        <v>42666.666932870372</v>
      </c>
      <c r="T3792" s="14">
        <f t="shared" si="35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4">
        <f t="shared" si="358"/>
        <v>41766.692037037035</v>
      </c>
      <c r="T3793" s="14">
        <f t="shared" si="35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4">
        <f t="shared" si="358"/>
        <v>42170.447013888886</v>
      </c>
      <c r="T3794" s="14">
        <f t="shared" si="35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4">
        <f t="shared" si="358"/>
        <v>41968.938993055555</v>
      </c>
      <c r="T3795" s="14">
        <f t="shared" si="359"/>
        <v>41989.938993055555</v>
      </c>
    </row>
    <row r="3796" spans="1:20" ht="57.6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4">
        <f t="shared" si="358"/>
        <v>42132.58048611111</v>
      </c>
      <c r="T3796" s="14">
        <f t="shared" si="35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4">
        <f t="shared" si="358"/>
        <v>42201.436226851853</v>
      </c>
      <c r="T3797" s="14">
        <f t="shared" si="35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4">
        <f t="shared" si="358"/>
        <v>42689.029583333337</v>
      </c>
      <c r="T3798" s="14">
        <f t="shared" si="35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4">
        <f t="shared" si="358"/>
        <v>42084.881539351853</v>
      </c>
      <c r="T3799" s="14">
        <f t="shared" si="35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4">
        <f t="shared" si="358"/>
        <v>41831.722777777781</v>
      </c>
      <c r="T3800" s="14">
        <f t="shared" si="35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4">
        <f t="shared" si="358"/>
        <v>42410.93105324074</v>
      </c>
      <c r="T3801" s="14">
        <f t="shared" si="35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4">
        <f t="shared" si="358"/>
        <v>41982.737071759257</v>
      </c>
      <c r="T3802" s="14">
        <f t="shared" si="35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4">
        <f t="shared" si="358"/>
        <v>41975.676111111112</v>
      </c>
      <c r="T3803" s="14">
        <f t="shared" si="35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4">
        <f t="shared" si="358"/>
        <v>42269.126226851848</v>
      </c>
      <c r="T3804" s="14">
        <f t="shared" si="35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4">
        <f t="shared" si="358"/>
        <v>42403.971851851849</v>
      </c>
      <c r="T3805" s="14">
        <f t="shared" si="359"/>
        <v>42433.971851851849</v>
      </c>
    </row>
    <row r="3806" spans="1:20" ht="57.6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4">
        <f t="shared" si="358"/>
        <v>42527.00953703704</v>
      </c>
      <c r="T3806" s="14">
        <f t="shared" si="35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4">
        <f t="shared" si="358"/>
        <v>41849.887037037035</v>
      </c>
      <c r="T3807" s="14">
        <f t="shared" si="35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4">
        <f t="shared" si="358"/>
        <v>41799.259039351848</v>
      </c>
      <c r="T3808" s="14">
        <f t="shared" si="35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4">
        <f t="shared" si="358"/>
        <v>42090.909016203703</v>
      </c>
      <c r="T3809" s="14">
        <f t="shared" si="35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4">
        <f t="shared" si="358"/>
        <v>42059.453923611116</v>
      </c>
      <c r="T3810" s="14">
        <f t="shared" si="359"/>
        <v>42119.412256944444</v>
      </c>
    </row>
    <row r="3811" spans="1:20" ht="57.6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4">
        <f t="shared" si="358"/>
        <v>41800.526701388888</v>
      </c>
      <c r="T3811" s="14">
        <f t="shared" si="35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4">
        <f t="shared" si="358"/>
        <v>42054.849050925928</v>
      </c>
      <c r="T3812" s="14">
        <f t="shared" si="35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4">
        <f t="shared" si="358"/>
        <v>42487.62700231481</v>
      </c>
      <c r="T3813" s="14">
        <f t="shared" si="35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4">
        <f t="shared" si="358"/>
        <v>42109.751250000001</v>
      </c>
      <c r="T3814" s="14">
        <f t="shared" si="359"/>
        <v>42156.165972222225</v>
      </c>
    </row>
    <row r="3815" spans="1:20" ht="57.6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4">
        <f t="shared" si="358"/>
        <v>42497.275706018518</v>
      </c>
      <c r="T3815" s="14">
        <f t="shared" si="35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4">
        <f t="shared" si="358"/>
        <v>42058.904074074075</v>
      </c>
      <c r="T3816" s="14">
        <f t="shared" si="35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4">
        <f t="shared" si="358"/>
        <v>42207.259918981479</v>
      </c>
      <c r="T3817" s="14">
        <f t="shared" si="35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4">
        <f t="shared" si="358"/>
        <v>41807.690081018518</v>
      </c>
      <c r="T3818" s="14">
        <f t="shared" si="35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4">
        <f t="shared" si="358"/>
        <v>42284.69694444444</v>
      </c>
      <c r="T3819" s="14">
        <f t="shared" si="35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4">
        <f t="shared" si="358"/>
        <v>42045.84238425926</v>
      </c>
      <c r="T3820" s="14">
        <f t="shared" si="35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4">
        <f t="shared" si="358"/>
        <v>42184.209537037037</v>
      </c>
      <c r="T3821" s="14">
        <f t="shared" si="35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4">
        <f t="shared" si="358"/>
        <v>42160.651817129634</v>
      </c>
      <c r="T3822" s="14">
        <f t="shared" si="35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4">
        <f t="shared" si="358"/>
        <v>42341.180636574078</v>
      </c>
      <c r="T3823" s="14">
        <f t="shared" si="35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4">
        <f t="shared" si="358"/>
        <v>42329.838159722218</v>
      </c>
      <c r="T3824" s="14">
        <f t="shared" si="35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4">
        <f t="shared" si="358"/>
        <v>42170.910231481481</v>
      </c>
      <c r="T3825" s="14">
        <f t="shared" si="35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4">
        <f t="shared" si="358"/>
        <v>42571.626192129625</v>
      </c>
      <c r="T3826" s="14">
        <f t="shared" si="35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4">
        <f t="shared" si="358"/>
        <v>42151.069606481484</v>
      </c>
      <c r="T3827" s="14">
        <f t="shared" si="359"/>
        <v>42172.069606481484</v>
      </c>
    </row>
    <row r="3828" spans="1:20" ht="43.2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4">
        <f t="shared" si="358"/>
        <v>42101.423541666663</v>
      </c>
      <c r="T3828" s="14">
        <f t="shared" si="35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4">
        <f t="shared" si="358"/>
        <v>42034.928252314814</v>
      </c>
      <c r="T3829" s="14">
        <f t="shared" si="35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4">
        <f t="shared" si="358"/>
        <v>41944.527627314819</v>
      </c>
      <c r="T3830" s="14">
        <f t="shared" si="359"/>
        <v>42004.569293981483</v>
      </c>
    </row>
    <row r="3831" spans="1:20" ht="57.6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4">
        <f t="shared" si="358"/>
        <v>42593.865405092598</v>
      </c>
      <c r="T3831" s="14">
        <f t="shared" si="35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4">
        <f t="shared" si="358"/>
        <v>42503.740868055553</v>
      </c>
      <c r="T3832" s="14">
        <f t="shared" si="35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4">
        <f t="shared" si="358"/>
        <v>41927.848900462966</v>
      </c>
      <c r="T3833" s="14">
        <f t="shared" si="35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4">
        <f t="shared" si="358"/>
        <v>42375.114988425921</v>
      </c>
      <c r="T3834" s="14">
        <f t="shared" si="35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4">
        <f t="shared" si="358"/>
        <v>41963.872361111105</v>
      </c>
      <c r="T3835" s="14">
        <f t="shared" si="359"/>
        <v>41974.797916666663</v>
      </c>
    </row>
    <row r="3836" spans="1:20" ht="57.6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4">
        <f t="shared" si="358"/>
        <v>42143.445219907408</v>
      </c>
      <c r="T3836" s="14">
        <f t="shared" si="359"/>
        <v>42173.445219907408</v>
      </c>
    </row>
    <row r="3837" spans="1:20" ht="57.6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4">
        <f t="shared" si="358"/>
        <v>42460.94222222222</v>
      </c>
      <c r="T3837" s="14">
        <f t="shared" si="35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4">
        <f t="shared" si="358"/>
        <v>42553.926527777774</v>
      </c>
      <c r="T3838" s="14">
        <f t="shared" si="35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4">
        <f t="shared" si="358"/>
        <v>42152.765717592592</v>
      </c>
      <c r="T3839" s="14">
        <f t="shared" si="35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4">
        <f t="shared" si="358"/>
        <v>42116.710752314815</v>
      </c>
      <c r="T3840" s="14">
        <f t="shared" si="35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4">
        <f t="shared" si="358"/>
        <v>42155.142638888887</v>
      </c>
      <c r="T3841" s="14">
        <f t="shared" si="359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4">
        <f t="shared" si="358"/>
        <v>42432.701724537037</v>
      </c>
      <c r="T3842" s="14">
        <f t="shared" si="359"/>
        <v>42457.660057870366</v>
      </c>
    </row>
    <row r="3843" spans="1:20" ht="57.6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 s="6">
        <f t="shared" ref="P3843:P3906" si="361">E3843/L3843</f>
        <v>25.647058823529413</v>
      </c>
      <c r="Q3843" t="str">
        <f t="shared" ref="Q3843:Q3906" si="362">LEFT(N3843,SEARCH("/",N3843)-1)</f>
        <v>theater</v>
      </c>
      <c r="R3843" t="str">
        <f t="shared" ref="R3843:R3906" si="363">RIGHT(N3843,LEN(N3843)-SEARCH("/",N3843))</f>
        <v>plays</v>
      </c>
      <c r="S3843" s="14">
        <f t="shared" ref="S3843:S3906" si="364">(((J3843/60)/60)/24)+DATE(1970,1,1)</f>
        <v>41780.785729166666</v>
      </c>
      <c r="T3843" s="14">
        <f t="shared" ref="T3843:T3906" si="365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4">
        <f t="shared" si="364"/>
        <v>41740.493657407409</v>
      </c>
      <c r="T3844" s="14">
        <f t="shared" si="365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4">
        <f t="shared" si="364"/>
        <v>41766.072500000002</v>
      </c>
      <c r="T3845" s="14">
        <f t="shared" si="365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4">
        <f t="shared" si="364"/>
        <v>41766.617291666669</v>
      </c>
      <c r="T3846" s="14">
        <f t="shared" si="365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4">
        <f t="shared" si="364"/>
        <v>42248.627013888887</v>
      </c>
      <c r="T3847" s="14">
        <f t="shared" si="365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4">
        <f t="shared" si="364"/>
        <v>41885.221550925926</v>
      </c>
      <c r="T3848" s="14">
        <f t="shared" si="365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4">
        <f t="shared" si="364"/>
        <v>42159.224432870367</v>
      </c>
      <c r="T3849" s="14">
        <f t="shared" si="365"/>
        <v>42204.224432870367</v>
      </c>
    </row>
    <row r="3850" spans="1:20" ht="57.6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4">
        <f t="shared" si="364"/>
        <v>42265.817002314812</v>
      </c>
      <c r="T3850" s="14">
        <f t="shared" si="365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4">
        <f t="shared" si="364"/>
        <v>42136.767175925925</v>
      </c>
      <c r="T3851" s="14">
        <f t="shared" si="365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4">
        <f t="shared" si="364"/>
        <v>41975.124340277776</v>
      </c>
      <c r="T3852" s="14">
        <f t="shared" si="365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4">
        <f t="shared" si="364"/>
        <v>42172.439571759256</v>
      </c>
      <c r="T3853" s="14">
        <f t="shared" si="365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4">
        <f t="shared" si="364"/>
        <v>42065.190694444449</v>
      </c>
      <c r="T3854" s="14">
        <f t="shared" si="365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4">
        <f t="shared" si="364"/>
        <v>41848.84002314815</v>
      </c>
      <c r="T3855" s="14">
        <f t="shared" si="365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4">
        <f t="shared" si="364"/>
        <v>42103.884930555556</v>
      </c>
      <c r="T3856" s="14">
        <f t="shared" si="365"/>
        <v>42133.884930555556</v>
      </c>
    </row>
    <row r="3857" spans="1:20" ht="72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4">
        <f t="shared" si="364"/>
        <v>42059.970729166671</v>
      </c>
      <c r="T3857" s="14">
        <f t="shared" si="365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4">
        <f t="shared" si="364"/>
        <v>42041.743090277778</v>
      </c>
      <c r="T3858" s="14">
        <f t="shared" si="365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4">
        <f t="shared" si="364"/>
        <v>41829.73715277778</v>
      </c>
      <c r="T3859" s="14">
        <f t="shared" si="365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4">
        <f t="shared" si="364"/>
        <v>42128.431064814817</v>
      </c>
      <c r="T3860" s="14">
        <f t="shared" si="365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4">
        <f t="shared" si="364"/>
        <v>41789.893599537041</v>
      </c>
      <c r="T3861" s="14">
        <f t="shared" si="365"/>
        <v>41815.875</v>
      </c>
    </row>
    <row r="3862" spans="1:20" ht="57.6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4">
        <f t="shared" si="364"/>
        <v>41833.660995370366</v>
      </c>
      <c r="T3862" s="14">
        <f t="shared" si="365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4">
        <f t="shared" si="364"/>
        <v>41914.590011574073</v>
      </c>
      <c r="T3863" s="14">
        <f t="shared" si="365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4">
        <f t="shared" si="364"/>
        <v>42611.261064814811</v>
      </c>
      <c r="T3864" s="14">
        <f t="shared" si="365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4">
        <f t="shared" si="364"/>
        <v>42253.633159722223</v>
      </c>
      <c r="T3865" s="14">
        <f t="shared" si="365"/>
        <v>42313.674826388888</v>
      </c>
    </row>
    <row r="3866" spans="1:20" ht="57.6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4">
        <f t="shared" si="364"/>
        <v>42295.891828703709</v>
      </c>
      <c r="T3866" s="14">
        <f t="shared" si="365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4">
        <f t="shared" si="364"/>
        <v>41841.651597222226</v>
      </c>
      <c r="T3867" s="14">
        <f t="shared" si="365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4">
        <f t="shared" si="364"/>
        <v>42402.947002314817</v>
      </c>
      <c r="T3868" s="14">
        <f t="shared" si="365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4">
        <f t="shared" si="364"/>
        <v>42509.814108796301</v>
      </c>
      <c r="T3869" s="14">
        <f t="shared" si="365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4">
        <f t="shared" si="364"/>
        <v>41865.659780092588</v>
      </c>
      <c r="T3870" s="14">
        <f t="shared" si="365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4">
        <f t="shared" si="364"/>
        <v>42047.724444444444</v>
      </c>
      <c r="T3871" s="14">
        <f t="shared" si="365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4">
        <f t="shared" si="364"/>
        <v>41793.17219907407</v>
      </c>
      <c r="T3872" s="14">
        <f t="shared" si="365"/>
        <v>41823.17219907407</v>
      </c>
    </row>
    <row r="3873" spans="1:20" ht="43.2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4">
        <f t="shared" si="364"/>
        <v>42763.780671296292</v>
      </c>
      <c r="T3873" s="14">
        <f t="shared" si="365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4">
        <f t="shared" si="364"/>
        <v>42180.145787037036</v>
      </c>
      <c r="T3874" s="14">
        <f t="shared" si="365"/>
        <v>42230.145787037036</v>
      </c>
    </row>
    <row r="3875" spans="1:20" ht="57.6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4">
        <f t="shared" si="364"/>
        <v>42255.696006944447</v>
      </c>
      <c r="T3875" s="14">
        <f t="shared" si="365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4">
        <f t="shared" si="364"/>
        <v>42007.016458333332</v>
      </c>
      <c r="T3876" s="14">
        <f t="shared" si="365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4">
        <f t="shared" si="364"/>
        <v>42615.346817129626</v>
      </c>
      <c r="T3877" s="14">
        <f t="shared" si="365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4">
        <f t="shared" si="364"/>
        <v>42372.624166666668</v>
      </c>
      <c r="T3878" s="14">
        <f t="shared" si="365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4">
        <f t="shared" si="364"/>
        <v>42682.67768518519</v>
      </c>
      <c r="T3879" s="14">
        <f t="shared" si="365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4">
        <f t="shared" si="364"/>
        <v>42154.818819444445</v>
      </c>
      <c r="T3880" s="14">
        <f t="shared" si="365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4">
        <f t="shared" si="364"/>
        <v>41999.861064814817</v>
      </c>
      <c r="T3881" s="14">
        <f t="shared" si="365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4">
        <f t="shared" si="364"/>
        <v>41815.815046296295</v>
      </c>
      <c r="T3882" s="14">
        <f t="shared" si="365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4">
        <f t="shared" si="364"/>
        <v>42756.018506944441</v>
      </c>
      <c r="T3883" s="14">
        <f t="shared" si="365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4">
        <f t="shared" si="364"/>
        <v>42373.983449074076</v>
      </c>
      <c r="T3884" s="14">
        <f t="shared" si="365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4">
        <f t="shared" si="364"/>
        <v>41854.602650462963</v>
      </c>
      <c r="T3885" s="14">
        <f t="shared" si="365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4">
        <f t="shared" si="364"/>
        <v>42065.791574074072</v>
      </c>
      <c r="T3886" s="14">
        <f t="shared" si="365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4">
        <f t="shared" si="364"/>
        <v>42469.951284722221</v>
      </c>
      <c r="T3887" s="14">
        <f t="shared" si="365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4">
        <f t="shared" si="364"/>
        <v>41954.228032407409</v>
      </c>
      <c r="T3888" s="14">
        <f t="shared" si="365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4">
        <f t="shared" si="364"/>
        <v>42079.857974537037</v>
      </c>
      <c r="T3889" s="14">
        <f t="shared" si="365"/>
        <v>42125.916666666672</v>
      </c>
    </row>
    <row r="3890" spans="1:20" ht="57.6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4">
        <f t="shared" si="364"/>
        <v>42762.545810185184</v>
      </c>
      <c r="T3890" s="14">
        <f t="shared" si="365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4">
        <f t="shared" si="364"/>
        <v>41977.004976851851</v>
      </c>
      <c r="T3891" s="14">
        <f t="shared" si="365"/>
        <v>42008.976388888885</v>
      </c>
    </row>
    <row r="3892" spans="1:20" ht="57.6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4">
        <f t="shared" si="364"/>
        <v>42171.758611111116</v>
      </c>
      <c r="T3892" s="14">
        <f t="shared" si="365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4">
        <f t="shared" si="364"/>
        <v>42056.1324537037</v>
      </c>
      <c r="T3893" s="14">
        <f t="shared" si="365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4">
        <f t="shared" si="364"/>
        <v>41867.652280092596</v>
      </c>
      <c r="T3894" s="14">
        <f t="shared" si="365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4">
        <f t="shared" si="364"/>
        <v>41779.657870370371</v>
      </c>
      <c r="T3895" s="14">
        <f t="shared" si="365"/>
        <v>41821.25</v>
      </c>
    </row>
    <row r="3896" spans="1:20" ht="57.6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4">
        <f t="shared" si="364"/>
        <v>42679.958472222221</v>
      </c>
      <c r="T3896" s="14">
        <f t="shared" si="365"/>
        <v>42710.207638888889</v>
      </c>
    </row>
    <row r="3897" spans="1:20" ht="57.6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4">
        <f t="shared" si="364"/>
        <v>42032.250208333338</v>
      </c>
      <c r="T3897" s="14">
        <f t="shared" si="365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4">
        <f t="shared" si="364"/>
        <v>41793.191875000004</v>
      </c>
      <c r="T3898" s="14">
        <f t="shared" si="365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4">
        <f t="shared" si="364"/>
        <v>41982.87364583333</v>
      </c>
      <c r="T3899" s="14">
        <f t="shared" si="365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4">
        <f t="shared" si="364"/>
        <v>42193.482291666667</v>
      </c>
      <c r="T3900" s="14">
        <f t="shared" si="365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4">
        <f t="shared" si="364"/>
        <v>41843.775011574071</v>
      </c>
      <c r="T3901" s="14">
        <f t="shared" si="365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4">
        <f t="shared" si="364"/>
        <v>42136.092488425929</v>
      </c>
      <c r="T3902" s="14">
        <f t="shared" si="365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4">
        <f t="shared" si="364"/>
        <v>42317.826377314821</v>
      </c>
      <c r="T3903" s="14">
        <f t="shared" si="365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4">
        <f t="shared" si="364"/>
        <v>42663.468078703707</v>
      </c>
      <c r="T3904" s="14">
        <f t="shared" si="365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4">
        <f t="shared" si="364"/>
        <v>42186.01116898148</v>
      </c>
      <c r="T3905" s="14">
        <f t="shared" si="365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4">
        <f t="shared" si="364"/>
        <v>42095.229166666672</v>
      </c>
      <c r="T3906" s="14">
        <f t="shared" si="365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 s="6">
        <f t="shared" ref="P3907:P3970" si="367">E3907/L3907</f>
        <v>24.714285714285715</v>
      </c>
      <c r="Q3907" t="str">
        <f t="shared" ref="Q3907:Q3970" si="368">LEFT(N3907,SEARCH("/",N3907)-1)</f>
        <v>theater</v>
      </c>
      <c r="R3907" t="str">
        <f t="shared" ref="R3907:R3970" si="369">RIGHT(N3907,LEN(N3907)-SEARCH("/",N3907))</f>
        <v>plays</v>
      </c>
      <c r="S3907" s="14">
        <f t="shared" ref="S3907:S3970" si="370">(((J3907/60)/60)/24)+DATE(1970,1,1)</f>
        <v>42124.623877314814</v>
      </c>
      <c r="T3907" s="14">
        <f t="shared" ref="T3907:T3970" si="371"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4">
        <f t="shared" si="370"/>
        <v>42143.917743055557</v>
      </c>
      <c r="T3908" s="14">
        <f t="shared" si="371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4">
        <f t="shared" si="370"/>
        <v>41906.819513888891</v>
      </c>
      <c r="T3909" s="14">
        <f t="shared" si="371"/>
        <v>41938.838888888888</v>
      </c>
    </row>
    <row r="3910" spans="1:20" ht="57.6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4">
        <f t="shared" si="370"/>
        <v>41834.135370370372</v>
      </c>
      <c r="T3910" s="14">
        <f t="shared" si="371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4">
        <f t="shared" si="370"/>
        <v>41863.359282407408</v>
      </c>
      <c r="T3911" s="14">
        <f t="shared" si="371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4">
        <f t="shared" si="370"/>
        <v>42224.756909722222</v>
      </c>
      <c r="T3912" s="14">
        <f t="shared" si="371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4">
        <f t="shared" si="370"/>
        <v>41939.8122337963</v>
      </c>
      <c r="T3913" s="14">
        <f t="shared" si="371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4">
        <f t="shared" si="370"/>
        <v>42059.270023148143</v>
      </c>
      <c r="T3914" s="14">
        <f t="shared" si="371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4">
        <f t="shared" si="370"/>
        <v>42308.211215277777</v>
      </c>
      <c r="T3915" s="14">
        <f t="shared" si="371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4">
        <f t="shared" si="370"/>
        <v>42114.818935185183</v>
      </c>
      <c r="T3916" s="14">
        <f t="shared" si="371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4">
        <f t="shared" si="370"/>
        <v>42492.98505787037</v>
      </c>
      <c r="T3917" s="14">
        <f t="shared" si="371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4">
        <f t="shared" si="370"/>
        <v>42494.471666666665</v>
      </c>
      <c r="T3918" s="14">
        <f t="shared" si="371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4">
        <f t="shared" si="370"/>
        <v>41863.527326388888</v>
      </c>
      <c r="T3919" s="14">
        <f t="shared" si="371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4">
        <f t="shared" si="370"/>
        <v>41843.664618055554</v>
      </c>
      <c r="T3920" s="14">
        <f t="shared" si="371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4">
        <f t="shared" si="370"/>
        <v>42358.684872685189</v>
      </c>
      <c r="T3921" s="14">
        <f t="shared" si="371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4">
        <f t="shared" si="370"/>
        <v>42657.38726851852</v>
      </c>
      <c r="T3922" s="14">
        <f t="shared" si="371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4">
        <f t="shared" si="370"/>
        <v>41926.542303240742</v>
      </c>
      <c r="T3923" s="14">
        <f t="shared" si="371"/>
        <v>41938.75</v>
      </c>
    </row>
    <row r="3924" spans="1:20" ht="57.6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4">
        <f t="shared" si="370"/>
        <v>42020.768634259264</v>
      </c>
      <c r="T3924" s="14">
        <f t="shared" si="371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4">
        <f t="shared" si="370"/>
        <v>42075.979988425926</v>
      </c>
      <c r="T3925" s="14">
        <f t="shared" si="371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4">
        <f t="shared" si="370"/>
        <v>41786.959745370368</v>
      </c>
      <c r="T3926" s="14">
        <f t="shared" si="371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4">
        <f t="shared" si="370"/>
        <v>41820.870821759258</v>
      </c>
      <c r="T3927" s="14">
        <f t="shared" si="371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4">
        <f t="shared" si="370"/>
        <v>41970.085046296299</v>
      </c>
      <c r="T3928" s="14">
        <f t="shared" si="371"/>
        <v>42000.085046296299</v>
      </c>
    </row>
    <row r="3929" spans="1:20" ht="57.6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4">
        <f t="shared" si="370"/>
        <v>41830.267407407409</v>
      </c>
      <c r="T3929" s="14">
        <f t="shared" si="371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4">
        <f t="shared" si="370"/>
        <v>42265.683182870373</v>
      </c>
      <c r="T3930" s="14">
        <f t="shared" si="371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4">
        <f t="shared" si="370"/>
        <v>42601.827141203699</v>
      </c>
      <c r="T3931" s="14">
        <f t="shared" si="371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4">
        <f t="shared" si="370"/>
        <v>42433.338749999995</v>
      </c>
      <c r="T3932" s="14">
        <f t="shared" si="371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4">
        <f t="shared" si="370"/>
        <v>42228.151701388888</v>
      </c>
      <c r="T3933" s="14">
        <f t="shared" si="371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4">
        <f t="shared" si="370"/>
        <v>42415.168564814812</v>
      </c>
      <c r="T3934" s="14">
        <f t="shared" si="371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4">
        <f t="shared" si="370"/>
        <v>42538.968310185184</v>
      </c>
      <c r="T3935" s="14">
        <f t="shared" si="371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4">
        <f t="shared" si="370"/>
        <v>42233.671747685185</v>
      </c>
      <c r="T3936" s="14">
        <f t="shared" si="371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4">
        <f t="shared" si="370"/>
        <v>42221.656782407401</v>
      </c>
      <c r="T3937" s="14">
        <f t="shared" si="371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4">
        <f t="shared" si="370"/>
        <v>42675.262962962966</v>
      </c>
      <c r="T3938" s="14">
        <f t="shared" si="371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4">
        <f t="shared" si="370"/>
        <v>42534.631481481483</v>
      </c>
      <c r="T3939" s="14">
        <f t="shared" si="371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4">
        <f t="shared" si="370"/>
        <v>42151.905717592599</v>
      </c>
      <c r="T3940" s="14">
        <f t="shared" si="371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4">
        <f t="shared" si="370"/>
        <v>41915.400219907409</v>
      </c>
      <c r="T3941" s="14">
        <f t="shared" si="371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4">
        <f t="shared" si="370"/>
        <v>41961.492488425924</v>
      </c>
      <c r="T3942" s="14">
        <f t="shared" si="371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4">
        <f t="shared" si="370"/>
        <v>41940.587233796294</v>
      </c>
      <c r="T3943" s="14">
        <f t="shared" si="371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4">
        <f t="shared" si="370"/>
        <v>42111.904097222221</v>
      </c>
      <c r="T3944" s="14">
        <f t="shared" si="371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4">
        <f t="shared" si="370"/>
        <v>42279.778564814813</v>
      </c>
      <c r="T3945" s="14">
        <f t="shared" si="371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4">
        <f t="shared" si="370"/>
        <v>42213.662905092591</v>
      </c>
      <c r="T3946" s="14">
        <f t="shared" si="371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4">
        <f t="shared" si="370"/>
        <v>42109.801712962959</v>
      </c>
      <c r="T3947" s="14">
        <f t="shared" si="371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4">
        <f t="shared" si="370"/>
        <v>42031.833587962959</v>
      </c>
      <c r="T3948" s="14">
        <f t="shared" si="371"/>
        <v>42063.333333333328</v>
      </c>
    </row>
    <row r="3949" spans="1:20" ht="57.6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4">
        <f t="shared" si="370"/>
        <v>42615.142870370371</v>
      </c>
      <c r="T3949" s="14">
        <f t="shared" si="371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4">
        <f t="shared" si="370"/>
        <v>41829.325497685182</v>
      </c>
      <c r="T3950" s="14">
        <f t="shared" si="371"/>
        <v>41889.325497685182</v>
      </c>
    </row>
    <row r="3951" spans="1:20" ht="57.6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4">
        <f t="shared" si="370"/>
        <v>42016.120613425926</v>
      </c>
      <c r="T3951" s="14">
        <f t="shared" si="371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4">
        <f t="shared" si="370"/>
        <v>42439.702314814815</v>
      </c>
      <c r="T3952" s="14">
        <f t="shared" si="371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4">
        <f t="shared" si="370"/>
        <v>42433.825717592597</v>
      </c>
      <c r="T3953" s="14">
        <f t="shared" si="371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4">
        <f t="shared" si="370"/>
        <v>42243.790393518517</v>
      </c>
      <c r="T3954" s="14">
        <f t="shared" si="371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4">
        <f t="shared" si="370"/>
        <v>42550.048449074078</v>
      </c>
      <c r="T3955" s="14">
        <f t="shared" si="371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4">
        <f t="shared" si="370"/>
        <v>41774.651203703703</v>
      </c>
      <c r="T3956" s="14">
        <f t="shared" si="371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4">
        <f t="shared" si="370"/>
        <v>42306.848854166667</v>
      </c>
      <c r="T3957" s="14">
        <f t="shared" si="371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4">
        <f t="shared" si="370"/>
        <v>42457.932025462964</v>
      </c>
      <c r="T3958" s="14">
        <f t="shared" si="371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4">
        <f t="shared" si="370"/>
        <v>42513.976319444439</v>
      </c>
      <c r="T3959" s="14">
        <f t="shared" si="371"/>
        <v>42559.976319444439</v>
      </c>
    </row>
    <row r="3960" spans="1:20" ht="57.6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4">
        <f t="shared" si="370"/>
        <v>41816.950370370374</v>
      </c>
      <c r="T3960" s="14">
        <f t="shared" si="371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4">
        <f t="shared" si="370"/>
        <v>41880.788842592592</v>
      </c>
      <c r="T3961" s="14">
        <f t="shared" si="371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4">
        <f t="shared" si="370"/>
        <v>42342.845555555556</v>
      </c>
      <c r="T3962" s="14">
        <f t="shared" si="371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4">
        <f t="shared" si="370"/>
        <v>41745.891319444447</v>
      </c>
      <c r="T3963" s="14">
        <f t="shared" si="371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4">
        <f t="shared" si="370"/>
        <v>42311.621458333335</v>
      </c>
      <c r="T3964" s="14">
        <f t="shared" si="371"/>
        <v>42336.621458333335</v>
      </c>
    </row>
    <row r="3965" spans="1:20" ht="57.6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4">
        <f t="shared" si="370"/>
        <v>42296.154131944444</v>
      </c>
      <c r="T3965" s="14">
        <f t="shared" si="371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4">
        <f t="shared" si="370"/>
        <v>42053.722060185188</v>
      </c>
      <c r="T3966" s="14">
        <f t="shared" si="371"/>
        <v>42113.680393518516</v>
      </c>
    </row>
    <row r="3967" spans="1:20" ht="57.6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4">
        <f t="shared" si="370"/>
        <v>42414.235879629632</v>
      </c>
      <c r="T3967" s="14">
        <f t="shared" si="371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4">
        <f t="shared" si="370"/>
        <v>41801.711550925924</v>
      </c>
      <c r="T3968" s="14">
        <f t="shared" si="371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4">
        <f t="shared" si="370"/>
        <v>42770.290590277778</v>
      </c>
      <c r="T3969" s="14">
        <f t="shared" si="371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4">
        <f t="shared" si="370"/>
        <v>42452.815659722226</v>
      </c>
      <c r="T3970" s="14">
        <f t="shared" si="371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 s="6">
        <f t="shared" ref="P3971:P4034" si="373">E3971/L3971</f>
        <v>35.166666666666664</v>
      </c>
      <c r="Q3971" t="str">
        <f t="shared" ref="Q3971:Q4034" si="374">LEFT(N3971,SEARCH("/",N3971)-1)</f>
        <v>theater</v>
      </c>
      <c r="R3971" t="str">
        <f t="shared" ref="R3971:R4034" si="375">RIGHT(N3971,LEN(N3971)-SEARCH("/",N3971))</f>
        <v>plays</v>
      </c>
      <c r="S3971" s="14">
        <f t="shared" ref="S3971:S4034" si="376">(((J3971/60)/60)/24)+DATE(1970,1,1)</f>
        <v>42601.854699074072</v>
      </c>
      <c r="T3971" s="14">
        <f t="shared" ref="T3971:T4034" si="377"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4">
        <f t="shared" si="376"/>
        <v>42447.863553240735</v>
      </c>
      <c r="T3972" s="14">
        <f t="shared" si="377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4">
        <f t="shared" si="376"/>
        <v>41811.536180555559</v>
      </c>
      <c r="T3973" s="14">
        <f t="shared" si="377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4">
        <f t="shared" si="376"/>
        <v>41981.067523148144</v>
      </c>
      <c r="T3974" s="14">
        <f t="shared" si="377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4">
        <f t="shared" si="376"/>
        <v>42469.68414351852</v>
      </c>
      <c r="T3975" s="14">
        <f t="shared" si="377"/>
        <v>42499.166666666672</v>
      </c>
    </row>
    <row r="3976" spans="1:20" ht="57.6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4">
        <f t="shared" si="376"/>
        <v>42493.546851851846</v>
      </c>
      <c r="T3976" s="14">
        <f t="shared" si="377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4">
        <f t="shared" si="376"/>
        <v>42534.866875</v>
      </c>
      <c r="T3977" s="14">
        <f t="shared" si="377"/>
        <v>42564.866875</v>
      </c>
    </row>
    <row r="3978" spans="1:20" ht="57.6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4">
        <f t="shared" si="376"/>
        <v>41830.858344907407</v>
      </c>
      <c r="T3978" s="14">
        <f t="shared" si="377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4">
        <f t="shared" si="376"/>
        <v>42543.788564814815</v>
      </c>
      <c r="T3979" s="14">
        <f t="shared" si="377"/>
        <v>42573.788564814815</v>
      </c>
    </row>
    <row r="3980" spans="1:20" ht="57.6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4">
        <f t="shared" si="376"/>
        <v>41975.642974537041</v>
      </c>
      <c r="T3980" s="14">
        <f t="shared" si="377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4">
        <f t="shared" si="376"/>
        <v>42069.903437500005</v>
      </c>
      <c r="T3981" s="14">
        <f t="shared" si="377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4">
        <f t="shared" si="376"/>
        <v>41795.598923611113</v>
      </c>
      <c r="T3982" s="14">
        <f t="shared" si="377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4">
        <f t="shared" si="376"/>
        <v>42508.179965277777</v>
      </c>
      <c r="T3983" s="14">
        <f t="shared" si="377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4">
        <f t="shared" si="376"/>
        <v>42132.809953703705</v>
      </c>
      <c r="T3984" s="14">
        <f t="shared" si="377"/>
        <v>42192.809953703705</v>
      </c>
    </row>
    <row r="3985" spans="1:20" ht="57.6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4">
        <f t="shared" si="376"/>
        <v>41747.86986111111</v>
      </c>
      <c r="T3985" s="14">
        <f t="shared" si="377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4">
        <f t="shared" si="376"/>
        <v>41920.963472222218</v>
      </c>
      <c r="T3986" s="14">
        <f t="shared" si="377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4">
        <f t="shared" si="376"/>
        <v>42399.707407407404</v>
      </c>
      <c r="T3987" s="14">
        <f t="shared" si="377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4">
        <f t="shared" si="376"/>
        <v>42467.548541666663</v>
      </c>
      <c r="T3988" s="14">
        <f t="shared" si="377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4">
        <f t="shared" si="376"/>
        <v>41765.92465277778</v>
      </c>
      <c r="T3989" s="14">
        <f t="shared" si="377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4">
        <f t="shared" si="376"/>
        <v>42230.08116898148</v>
      </c>
      <c r="T3990" s="14">
        <f t="shared" si="377"/>
        <v>42245.08116898148</v>
      </c>
    </row>
    <row r="3991" spans="1:20" ht="57.6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4">
        <f t="shared" si="376"/>
        <v>42286.749780092592</v>
      </c>
      <c r="T3991" s="14">
        <f t="shared" si="377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4">
        <f t="shared" si="376"/>
        <v>42401.672372685185</v>
      </c>
      <c r="T3992" s="14">
        <f t="shared" si="377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4">
        <f t="shared" si="376"/>
        <v>42125.644467592589</v>
      </c>
      <c r="T3993" s="14">
        <f t="shared" si="377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4">
        <f t="shared" si="376"/>
        <v>42289.94049768518</v>
      </c>
      <c r="T3994" s="14">
        <f t="shared" si="377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4">
        <f t="shared" si="376"/>
        <v>42107.864722222221</v>
      </c>
      <c r="T3995" s="14">
        <f t="shared" si="377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4">
        <f t="shared" si="376"/>
        <v>41809.389930555553</v>
      </c>
      <c r="T3996" s="14">
        <f t="shared" si="377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4">
        <f t="shared" si="376"/>
        <v>42019.683761574073</v>
      </c>
      <c r="T3997" s="14">
        <f t="shared" si="377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4">
        <f t="shared" si="376"/>
        <v>41950.26694444444</v>
      </c>
      <c r="T3998" s="14">
        <f t="shared" si="377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4">
        <f t="shared" si="376"/>
        <v>42069.391446759255</v>
      </c>
      <c r="T3999" s="14">
        <f t="shared" si="377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4">
        <f t="shared" si="376"/>
        <v>42061.963263888887</v>
      </c>
      <c r="T4000" s="14">
        <f t="shared" si="377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4">
        <f t="shared" si="376"/>
        <v>41842.828680555554</v>
      </c>
      <c r="T4001" s="14">
        <f t="shared" si="377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4">
        <f t="shared" si="376"/>
        <v>42437.64534722222</v>
      </c>
      <c r="T4002" s="14">
        <f t="shared" si="377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4">
        <f t="shared" si="376"/>
        <v>42775.964212962965</v>
      </c>
      <c r="T4003" s="14">
        <f t="shared" si="377"/>
        <v>42795.791666666672</v>
      </c>
    </row>
    <row r="4004" spans="1:20" ht="57.6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4">
        <f t="shared" si="376"/>
        <v>41879.043530092589</v>
      </c>
      <c r="T4004" s="14">
        <f t="shared" si="377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4">
        <f t="shared" si="376"/>
        <v>42020.587349537032</v>
      </c>
      <c r="T4005" s="14">
        <f t="shared" si="377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4">
        <f t="shared" si="376"/>
        <v>41890.16269675926</v>
      </c>
      <c r="T4006" s="14">
        <f t="shared" si="377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4">
        <f t="shared" si="376"/>
        <v>41872.807696759257</v>
      </c>
      <c r="T4007" s="14">
        <f t="shared" si="377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4">
        <f t="shared" si="376"/>
        <v>42391.772997685184</v>
      </c>
      <c r="T4008" s="14">
        <f t="shared" si="377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4">
        <f t="shared" si="376"/>
        <v>41848.772928240738</v>
      </c>
      <c r="T4009" s="14">
        <f t="shared" si="377"/>
        <v>41877.686111111114</v>
      </c>
    </row>
    <row r="4010" spans="1:20" ht="57.6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4">
        <f t="shared" si="376"/>
        <v>42177.964201388888</v>
      </c>
      <c r="T4010" s="14">
        <f t="shared" si="377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4">
        <f t="shared" si="376"/>
        <v>41851.700925925928</v>
      </c>
      <c r="T4011" s="14">
        <f t="shared" si="377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4">
        <f t="shared" si="376"/>
        <v>41921.770439814813</v>
      </c>
      <c r="T4012" s="14">
        <f t="shared" si="377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4">
        <f t="shared" si="376"/>
        <v>42002.54488425926</v>
      </c>
      <c r="T4013" s="14">
        <f t="shared" si="377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4">
        <f t="shared" si="376"/>
        <v>42096.544548611113</v>
      </c>
      <c r="T4014" s="14">
        <f t="shared" si="377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4">
        <f t="shared" si="376"/>
        <v>42021.301192129627</v>
      </c>
      <c r="T4015" s="14">
        <f t="shared" si="377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4">
        <f t="shared" si="376"/>
        <v>42419.246168981481</v>
      </c>
      <c r="T4016" s="14">
        <f t="shared" si="377"/>
        <v>42434.246168981481</v>
      </c>
    </row>
    <row r="4017" spans="1:20" ht="57.6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4">
        <f t="shared" si="376"/>
        <v>42174.780821759254</v>
      </c>
      <c r="T4017" s="14">
        <f t="shared" si="377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4">
        <f t="shared" si="376"/>
        <v>41869.872685185182</v>
      </c>
      <c r="T4018" s="14">
        <f t="shared" si="377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4">
        <f t="shared" si="376"/>
        <v>41856.672152777777</v>
      </c>
      <c r="T4019" s="14">
        <f t="shared" si="377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4">
        <f t="shared" si="376"/>
        <v>42620.91097222222</v>
      </c>
      <c r="T4020" s="14">
        <f t="shared" si="377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4">
        <f t="shared" si="376"/>
        <v>42417.675879629634</v>
      </c>
      <c r="T4021" s="14">
        <f t="shared" si="377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4">
        <f t="shared" si="376"/>
        <v>42057.190960648149</v>
      </c>
      <c r="T4022" s="14">
        <f t="shared" si="377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4">
        <f t="shared" si="376"/>
        <v>41878.911550925928</v>
      </c>
      <c r="T4023" s="14">
        <f t="shared" si="377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4">
        <f t="shared" si="376"/>
        <v>41990.584108796291</v>
      </c>
      <c r="T4024" s="14">
        <f t="shared" si="377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4">
        <f t="shared" si="376"/>
        <v>42408.999571759254</v>
      </c>
      <c r="T4025" s="14">
        <f t="shared" si="377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4">
        <f t="shared" si="376"/>
        <v>42217.670104166667</v>
      </c>
      <c r="T4026" s="14">
        <f t="shared" si="377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4">
        <f t="shared" si="376"/>
        <v>42151.237685185188</v>
      </c>
      <c r="T4027" s="14">
        <f t="shared" si="377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4">
        <f t="shared" si="376"/>
        <v>42282.655543981484</v>
      </c>
      <c r="T4028" s="14">
        <f t="shared" si="377"/>
        <v>42342.697210648148</v>
      </c>
    </row>
    <row r="4029" spans="1:20" ht="57.6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4">
        <f t="shared" si="376"/>
        <v>42768.97084490741</v>
      </c>
      <c r="T4029" s="14">
        <f t="shared" si="377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4">
        <f t="shared" si="376"/>
        <v>41765.938657407409</v>
      </c>
      <c r="T4030" s="14">
        <f t="shared" si="377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4">
        <f t="shared" si="376"/>
        <v>42322.025115740747</v>
      </c>
      <c r="T4031" s="14">
        <f t="shared" si="377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4">
        <f t="shared" si="376"/>
        <v>42374.655081018514</v>
      </c>
      <c r="T4032" s="14">
        <f t="shared" si="377"/>
        <v>42403.784027777772</v>
      </c>
    </row>
    <row r="4033" spans="1:20" ht="57.6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4">
        <f t="shared" si="376"/>
        <v>41941.585231481484</v>
      </c>
      <c r="T4033" s="14">
        <f t="shared" si="377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4">
        <f t="shared" si="376"/>
        <v>42293.809212962966</v>
      </c>
      <c r="T4034" s="14">
        <f t="shared" si="377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 s="6">
        <f t="shared" ref="P4035:P4098" si="379">E4035/L4035</f>
        <v>65.340319148936175</v>
      </c>
      <c r="Q4035" t="str">
        <f t="shared" ref="Q4035:Q4098" si="380">LEFT(N4035,SEARCH("/",N4035)-1)</f>
        <v>theater</v>
      </c>
      <c r="R4035" t="str">
        <f t="shared" ref="R4035:R4098" si="381">RIGHT(N4035,LEN(N4035)-SEARCH("/",N4035))</f>
        <v>plays</v>
      </c>
      <c r="S4035" s="14">
        <f t="shared" ref="S4035:S4098" si="382">(((J4035/60)/60)/24)+DATE(1970,1,1)</f>
        <v>42614.268796296295</v>
      </c>
      <c r="T4035" s="14">
        <f t="shared" ref="T4035:T4098" si="383">(((I4035/60)/60)/24)+DATE(1970,1,1)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4">
        <f t="shared" si="382"/>
        <v>42067.947337962964</v>
      </c>
      <c r="T4036" s="14">
        <f t="shared" si="383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4">
        <f t="shared" si="382"/>
        <v>41903.882951388885</v>
      </c>
      <c r="T4037" s="14">
        <f t="shared" si="383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4">
        <f t="shared" si="382"/>
        <v>41804.937083333331</v>
      </c>
      <c r="T4038" s="14">
        <f t="shared" si="383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4">
        <f t="shared" si="382"/>
        <v>42497.070775462969</v>
      </c>
      <c r="T4039" s="14">
        <f t="shared" si="383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4">
        <f t="shared" si="382"/>
        <v>41869.798726851855</v>
      </c>
      <c r="T4040" s="14">
        <f t="shared" si="383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4">
        <f t="shared" si="382"/>
        <v>42305.670914351853</v>
      </c>
      <c r="T4041" s="14">
        <f t="shared" si="383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4">
        <f t="shared" si="382"/>
        <v>42144.231527777782</v>
      </c>
      <c r="T4042" s="14">
        <f t="shared" si="383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4">
        <f t="shared" si="382"/>
        <v>42559.474004629628</v>
      </c>
      <c r="T4043" s="14">
        <f t="shared" si="383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4">
        <f t="shared" si="382"/>
        <v>41995.084074074075</v>
      </c>
      <c r="T4044" s="14">
        <f t="shared" si="383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4">
        <f t="shared" si="382"/>
        <v>41948.957465277781</v>
      </c>
      <c r="T4045" s="14">
        <f t="shared" si="383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4">
        <f t="shared" si="382"/>
        <v>42074.219699074078</v>
      </c>
      <c r="T4046" s="14">
        <f t="shared" si="383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4">
        <f t="shared" si="382"/>
        <v>41842.201261574075</v>
      </c>
      <c r="T4047" s="14">
        <f t="shared" si="383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4">
        <f t="shared" si="382"/>
        <v>41904.650578703702</v>
      </c>
      <c r="T4048" s="14">
        <f t="shared" si="383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4">
        <f t="shared" si="382"/>
        <v>41991.022488425922</v>
      </c>
      <c r="T4049" s="14">
        <f t="shared" si="383"/>
        <v>42015.041666666672</v>
      </c>
    </row>
    <row r="4050" spans="1:20" ht="57.6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4">
        <f t="shared" si="382"/>
        <v>42436.509108796294</v>
      </c>
      <c r="T4050" s="14">
        <f t="shared" si="383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4">
        <f t="shared" si="382"/>
        <v>42169.958506944444</v>
      </c>
      <c r="T4051" s="14">
        <f t="shared" si="383"/>
        <v>42199.958506944444</v>
      </c>
    </row>
    <row r="4052" spans="1:20" ht="57.6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4">
        <f t="shared" si="382"/>
        <v>41905.636469907404</v>
      </c>
      <c r="T4052" s="14">
        <f t="shared" si="383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4">
        <f t="shared" si="382"/>
        <v>41761.810150462967</v>
      </c>
      <c r="T4053" s="14">
        <f t="shared" si="383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4">
        <f t="shared" si="382"/>
        <v>41865.878657407404</v>
      </c>
      <c r="T4054" s="14">
        <f t="shared" si="383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4">
        <f t="shared" si="382"/>
        <v>41928.690138888887</v>
      </c>
      <c r="T4055" s="14">
        <f t="shared" si="383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4">
        <f t="shared" si="382"/>
        <v>42613.841261574074</v>
      </c>
      <c r="T4056" s="14">
        <f t="shared" si="383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4">
        <f t="shared" si="382"/>
        <v>41779.648506944446</v>
      </c>
      <c r="T4057" s="14">
        <f t="shared" si="383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4">
        <f t="shared" si="382"/>
        <v>42534.933321759265</v>
      </c>
      <c r="T4058" s="14">
        <f t="shared" si="383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4">
        <f t="shared" si="382"/>
        <v>42310.968518518523</v>
      </c>
      <c r="T4059" s="14">
        <f t="shared" si="383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4">
        <f t="shared" si="382"/>
        <v>42446.060694444444</v>
      </c>
      <c r="T4060" s="14">
        <f t="shared" si="383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4">
        <f t="shared" si="382"/>
        <v>41866.640648148146</v>
      </c>
      <c r="T4061" s="14">
        <f t="shared" si="383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4">
        <f t="shared" si="382"/>
        <v>41779.695092592592</v>
      </c>
      <c r="T4062" s="14">
        <f t="shared" si="383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4">
        <f t="shared" si="382"/>
        <v>42421.141469907408</v>
      </c>
      <c r="T4063" s="14">
        <f t="shared" si="383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4">
        <f t="shared" si="382"/>
        <v>42523.739212962959</v>
      </c>
      <c r="T4064" s="14">
        <f t="shared" si="383"/>
        <v>42553.739212962959</v>
      </c>
    </row>
    <row r="4065" spans="1:20" ht="57.6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4">
        <f t="shared" si="382"/>
        <v>41787.681527777779</v>
      </c>
      <c r="T4065" s="14">
        <f t="shared" si="383"/>
        <v>41817.681527777779</v>
      </c>
    </row>
    <row r="4066" spans="1:20" ht="57.6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4">
        <f t="shared" si="382"/>
        <v>42093.588263888887</v>
      </c>
      <c r="T4066" s="14">
        <f t="shared" si="383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4">
        <f t="shared" si="382"/>
        <v>41833.951516203706</v>
      </c>
      <c r="T4067" s="14">
        <f t="shared" si="383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4">
        <f t="shared" si="382"/>
        <v>42479.039212962962</v>
      </c>
      <c r="T4068" s="14">
        <f t="shared" si="383"/>
        <v>42509.039212962962</v>
      </c>
    </row>
    <row r="4069" spans="1:20" ht="57.6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4">
        <f t="shared" si="382"/>
        <v>42235.117476851854</v>
      </c>
      <c r="T4069" s="14">
        <f t="shared" si="383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4">
        <f t="shared" si="382"/>
        <v>42718.963599537034</v>
      </c>
      <c r="T4070" s="14">
        <f t="shared" si="383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4">
        <f t="shared" si="382"/>
        <v>42022.661527777775</v>
      </c>
      <c r="T4071" s="14">
        <f t="shared" si="383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4">
        <f t="shared" si="382"/>
        <v>42031.666898148149</v>
      </c>
      <c r="T4072" s="14">
        <f t="shared" si="383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4">
        <f t="shared" si="382"/>
        <v>42700.804756944446</v>
      </c>
      <c r="T4073" s="14">
        <f t="shared" si="383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4">
        <f t="shared" si="382"/>
        <v>41812.77443287037</v>
      </c>
      <c r="T4074" s="14">
        <f t="shared" si="383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4">
        <f t="shared" si="382"/>
        <v>42078.34520833334</v>
      </c>
      <c r="T4075" s="14">
        <f t="shared" si="383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4">
        <f t="shared" si="382"/>
        <v>42283.552951388891</v>
      </c>
      <c r="T4076" s="14">
        <f t="shared" si="383"/>
        <v>42313.594618055555</v>
      </c>
    </row>
    <row r="4077" spans="1:20" ht="57.6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4">
        <f t="shared" si="382"/>
        <v>41779.045937499999</v>
      </c>
      <c r="T4077" s="14">
        <f t="shared" si="383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4">
        <f t="shared" si="382"/>
        <v>41905.795706018522</v>
      </c>
      <c r="T4078" s="14">
        <f t="shared" si="383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4">
        <f t="shared" si="382"/>
        <v>42695.7105787037</v>
      </c>
      <c r="T4079" s="14">
        <f t="shared" si="383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4">
        <f t="shared" si="382"/>
        <v>42732.787523148145</v>
      </c>
      <c r="T4080" s="14">
        <f t="shared" si="383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4">
        <f t="shared" si="382"/>
        <v>42510.938900462963</v>
      </c>
      <c r="T4081" s="14">
        <f t="shared" si="383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4">
        <f t="shared" si="382"/>
        <v>42511.698101851856</v>
      </c>
      <c r="T4082" s="14">
        <f t="shared" si="383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4">
        <f t="shared" si="382"/>
        <v>42041.581307870365</v>
      </c>
      <c r="T4083" s="14">
        <f t="shared" si="383"/>
        <v>42071.539641203708</v>
      </c>
    </row>
    <row r="4084" spans="1:20" ht="57.6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4">
        <f t="shared" si="382"/>
        <v>42307.189270833333</v>
      </c>
      <c r="T4084" s="14">
        <f t="shared" si="383"/>
        <v>42322.958333333328</v>
      </c>
    </row>
    <row r="4085" spans="1:20" ht="57.6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4">
        <f t="shared" si="382"/>
        <v>42353.761759259258</v>
      </c>
      <c r="T4085" s="14">
        <f t="shared" si="383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4">
        <f t="shared" si="382"/>
        <v>42622.436412037037</v>
      </c>
      <c r="T4086" s="14">
        <f t="shared" si="383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4">
        <f t="shared" si="382"/>
        <v>42058.603877314818</v>
      </c>
      <c r="T4087" s="14">
        <f t="shared" si="383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4">
        <f t="shared" si="382"/>
        <v>42304.940960648149</v>
      </c>
      <c r="T4088" s="14">
        <f t="shared" si="383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4">
        <f t="shared" si="382"/>
        <v>42538.742893518516</v>
      </c>
      <c r="T4089" s="14">
        <f t="shared" si="383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4">
        <f t="shared" si="382"/>
        <v>41990.612546296295</v>
      </c>
      <c r="T4090" s="14">
        <f t="shared" si="383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4">
        <f t="shared" si="382"/>
        <v>42122.732499999998</v>
      </c>
      <c r="T4091" s="14">
        <f t="shared" si="383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4">
        <f t="shared" si="382"/>
        <v>42209.67288194444</v>
      </c>
      <c r="T4092" s="14">
        <f t="shared" si="383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4">
        <f t="shared" si="382"/>
        <v>41990.506377314814</v>
      </c>
      <c r="T4093" s="14">
        <f t="shared" si="383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4">
        <f t="shared" si="382"/>
        <v>42039.194988425923</v>
      </c>
      <c r="T4094" s="14">
        <f t="shared" si="383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4">
        <f t="shared" si="382"/>
        <v>42178.815891203703</v>
      </c>
      <c r="T4095" s="14">
        <f t="shared" si="383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4">
        <f t="shared" si="382"/>
        <v>41890.086805555555</v>
      </c>
      <c r="T4096" s="14">
        <f t="shared" si="383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4">
        <f t="shared" si="382"/>
        <v>42693.031828703708</v>
      </c>
      <c r="T4097" s="14">
        <f t="shared" si="383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4">
        <f t="shared" si="382"/>
        <v>42750.530312499999</v>
      </c>
      <c r="T4098" s="14">
        <f t="shared" si="383"/>
        <v>42794.368749999994</v>
      </c>
    </row>
    <row r="4099" spans="1:20" ht="57.6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s="6" t="e">
        <f t="shared" ref="P4099:P4115" si="385">E4099/L4099</f>
        <v>#DIV/0!</v>
      </c>
      <c r="Q4099" t="str">
        <f t="shared" ref="Q4099:Q4115" si="386">LEFT(N4099,SEARCH("/",N4099)-1)</f>
        <v>theater</v>
      </c>
      <c r="R4099" t="str">
        <f t="shared" ref="R4099:R4115" si="387">RIGHT(N4099,LEN(N4099)-SEARCH("/",N4099))</f>
        <v>plays</v>
      </c>
      <c r="S4099" s="14">
        <f t="shared" ref="S4099:S4115" si="388">(((J4099/60)/60)/24)+DATE(1970,1,1)</f>
        <v>42344.824502314819</v>
      </c>
      <c r="T4099" s="14">
        <f t="shared" ref="T4099:T4115" si="389"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4">
        <f t="shared" si="388"/>
        <v>42495.722187499996</v>
      </c>
      <c r="T4100" s="14">
        <f t="shared" si="38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4">
        <f t="shared" si="388"/>
        <v>42570.850381944445</v>
      </c>
      <c r="T4101" s="14">
        <f t="shared" si="38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4">
        <f t="shared" si="388"/>
        <v>41927.124884259261</v>
      </c>
      <c r="T4102" s="14">
        <f t="shared" si="38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4">
        <f t="shared" si="388"/>
        <v>42730.903726851851</v>
      </c>
      <c r="T4103" s="14">
        <f t="shared" si="38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4">
        <f t="shared" si="388"/>
        <v>42475.848067129627</v>
      </c>
      <c r="T4104" s="14">
        <f t="shared" si="38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4">
        <f t="shared" si="388"/>
        <v>42188.83293981482</v>
      </c>
      <c r="T4105" s="14">
        <f t="shared" si="38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4">
        <f t="shared" si="388"/>
        <v>42640.278171296297</v>
      </c>
      <c r="T4106" s="14">
        <f t="shared" si="38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4">
        <f t="shared" si="388"/>
        <v>42697.010520833333</v>
      </c>
      <c r="T4107" s="14">
        <f t="shared" si="38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4">
        <f t="shared" si="388"/>
        <v>42053.049375000002</v>
      </c>
      <c r="T4108" s="14">
        <f t="shared" si="389"/>
        <v>42096.041666666672</v>
      </c>
    </row>
    <row r="4109" spans="1:20" ht="57.6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4">
        <f t="shared" si="388"/>
        <v>41883.916678240741</v>
      </c>
      <c r="T4109" s="14">
        <f t="shared" si="38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4">
        <f t="shared" si="388"/>
        <v>42767.031678240746</v>
      </c>
      <c r="T4110" s="14">
        <f t="shared" si="38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4">
        <f t="shared" si="388"/>
        <v>42307.539398148147</v>
      </c>
      <c r="T4111" s="14">
        <f t="shared" si="38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4">
        <f t="shared" si="388"/>
        <v>42512.626747685179</v>
      </c>
      <c r="T4112" s="14">
        <f t="shared" si="389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4">
        <f t="shared" si="388"/>
        <v>42029.135879629626</v>
      </c>
      <c r="T4113" s="14">
        <f t="shared" si="38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4">
        <f t="shared" si="388"/>
        <v>42400.946597222224</v>
      </c>
      <c r="T4114" s="14">
        <f t="shared" si="38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4">
        <f t="shared" si="388"/>
        <v>42358.573182870372</v>
      </c>
      <c r="T4115" s="14">
        <f t="shared" si="389"/>
        <v>42377.273611111115</v>
      </c>
    </row>
  </sheetData>
  <conditionalFormatting sqref="F1:F4115">
    <cfRule type="cellIs" dxfId="13" priority="6" operator="equal">
      <formula>"failed"</formula>
    </cfRule>
    <cfRule type="cellIs" dxfId="12" priority="5" operator="equal">
      <formula>"successful"</formula>
    </cfRule>
    <cfRule type="cellIs" dxfId="11" priority="4" operator="equal">
      <formula>"canceled"</formula>
    </cfRule>
  </conditionalFormatting>
  <conditionalFormatting sqref="F2:F4115">
    <cfRule type="cellIs" dxfId="10" priority="3" operator="equal">
      <formula>"live"</formula>
    </cfRule>
  </conditionalFormatting>
  <conditionalFormatting sqref="O2:O4115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EF2E-4FDE-43DA-9527-0A77D51D07F4}">
  <dimension ref="A1:F14"/>
  <sheetViews>
    <sheetView workbookViewId="0">
      <selection activeCell="M22" sqref="M22"/>
    </sheetView>
  </sheetViews>
  <sheetFormatPr defaultRowHeight="14.4" x14ac:dyDescent="0.3"/>
  <cols>
    <col min="1" max="1" width="14.6640625" customWidth="1"/>
    <col min="2" max="2" width="17.88671875" bestFit="1" customWidth="1"/>
    <col min="3" max="3" width="6.33203125" bestFit="1" customWidth="1"/>
    <col min="4" max="4" width="4.5546875" bestFit="1" customWidth="1"/>
    <col min="5" max="5" width="11.44140625" bestFit="1" customWidth="1"/>
    <col min="6" max="6" width="12.21875" bestFit="1" customWidth="1"/>
  </cols>
  <sheetData>
    <row r="1" spans="1:6" x14ac:dyDescent="0.3">
      <c r="A1" s="10" t="s">
        <v>8223</v>
      </c>
      <c r="B1" s="11" t="s">
        <v>8322</v>
      </c>
    </row>
    <row r="3" spans="1:6" x14ac:dyDescent="0.3">
      <c r="A3" s="10" t="s">
        <v>8321</v>
      </c>
      <c r="B3" s="10" t="s">
        <v>8323</v>
      </c>
      <c r="C3" s="11"/>
      <c r="D3" s="11"/>
      <c r="E3" s="11"/>
      <c r="F3" s="11"/>
    </row>
    <row r="4" spans="1:6" x14ac:dyDescent="0.3">
      <c r="A4" s="10" t="s">
        <v>8310</v>
      </c>
      <c r="B4" s="11" t="s">
        <v>8220</v>
      </c>
      <c r="C4" s="11" t="s">
        <v>8221</v>
      </c>
      <c r="D4" s="11" t="s">
        <v>8222</v>
      </c>
      <c r="E4" s="11" t="s">
        <v>8219</v>
      </c>
      <c r="F4" s="11" t="s">
        <v>8320</v>
      </c>
    </row>
    <row r="5" spans="1:6" x14ac:dyDescent="0.3">
      <c r="A5" s="12" t="s">
        <v>8311</v>
      </c>
      <c r="B5" s="13">
        <v>40</v>
      </c>
      <c r="C5" s="13">
        <v>180</v>
      </c>
      <c r="D5" s="13"/>
      <c r="E5" s="13">
        <v>300</v>
      </c>
      <c r="F5" s="13">
        <v>520</v>
      </c>
    </row>
    <row r="6" spans="1:6" x14ac:dyDescent="0.3">
      <c r="A6" s="12" t="s">
        <v>8312</v>
      </c>
      <c r="B6" s="13">
        <v>20</v>
      </c>
      <c r="C6" s="13">
        <v>140</v>
      </c>
      <c r="D6" s="13">
        <v>6</v>
      </c>
      <c r="E6" s="13">
        <v>34</v>
      </c>
      <c r="F6" s="13">
        <v>200</v>
      </c>
    </row>
    <row r="7" spans="1:6" x14ac:dyDescent="0.3">
      <c r="A7" s="12" t="s">
        <v>8313</v>
      </c>
      <c r="B7" s="13"/>
      <c r="C7" s="13">
        <v>140</v>
      </c>
      <c r="D7" s="13"/>
      <c r="E7" s="13">
        <v>80</v>
      </c>
      <c r="F7" s="13">
        <v>220</v>
      </c>
    </row>
    <row r="8" spans="1:6" x14ac:dyDescent="0.3">
      <c r="A8" s="12" t="s">
        <v>8314</v>
      </c>
      <c r="B8" s="13">
        <v>24</v>
      </c>
      <c r="C8" s="13"/>
      <c r="D8" s="13"/>
      <c r="E8" s="13"/>
      <c r="F8" s="13">
        <v>24</v>
      </c>
    </row>
    <row r="9" spans="1:6" x14ac:dyDescent="0.3">
      <c r="A9" s="12" t="s">
        <v>8315</v>
      </c>
      <c r="B9" s="13">
        <v>20</v>
      </c>
      <c r="C9" s="13">
        <v>120</v>
      </c>
      <c r="D9" s="13">
        <v>20</v>
      </c>
      <c r="E9" s="13">
        <v>540</v>
      </c>
      <c r="F9" s="13">
        <v>700</v>
      </c>
    </row>
    <row r="10" spans="1:6" x14ac:dyDescent="0.3">
      <c r="A10" s="12" t="s">
        <v>8316</v>
      </c>
      <c r="B10" s="13"/>
      <c r="C10" s="13">
        <v>117</v>
      </c>
      <c r="D10" s="13"/>
      <c r="E10" s="13">
        <v>103</v>
      </c>
      <c r="F10" s="13">
        <v>220</v>
      </c>
    </row>
    <row r="11" spans="1:6" x14ac:dyDescent="0.3">
      <c r="A11" s="12" t="s">
        <v>8317</v>
      </c>
      <c r="B11" s="13">
        <v>30</v>
      </c>
      <c r="C11" s="13">
        <v>127</v>
      </c>
      <c r="D11" s="13"/>
      <c r="E11" s="13">
        <v>80</v>
      </c>
      <c r="F11" s="13">
        <v>237</v>
      </c>
    </row>
    <row r="12" spans="1:6" x14ac:dyDescent="0.3">
      <c r="A12" s="12" t="s">
        <v>8318</v>
      </c>
      <c r="B12" s="13">
        <v>178</v>
      </c>
      <c r="C12" s="13">
        <v>213</v>
      </c>
      <c r="D12" s="13"/>
      <c r="E12" s="13">
        <v>209</v>
      </c>
      <c r="F12" s="13">
        <v>600</v>
      </c>
    </row>
    <row r="13" spans="1:6" x14ac:dyDescent="0.3">
      <c r="A13" s="12" t="s">
        <v>8319</v>
      </c>
      <c r="B13" s="13">
        <v>37</v>
      </c>
      <c r="C13" s="13">
        <v>493</v>
      </c>
      <c r="D13" s="13">
        <v>24</v>
      </c>
      <c r="E13" s="13">
        <v>839</v>
      </c>
      <c r="F13" s="13">
        <v>1393</v>
      </c>
    </row>
    <row r="14" spans="1:6" x14ac:dyDescent="0.3">
      <c r="A14" s="12" t="s">
        <v>8320</v>
      </c>
      <c r="B14" s="13">
        <v>349</v>
      </c>
      <c r="C14" s="13">
        <v>1530</v>
      </c>
      <c r="D14" s="13">
        <v>50</v>
      </c>
      <c r="E14" s="13">
        <v>2185</v>
      </c>
      <c r="F14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5EB2-F4F8-41B4-A74E-C35720C8D38E}">
  <dimension ref="A1:F47"/>
  <sheetViews>
    <sheetView workbookViewId="0">
      <selection activeCell="D9" sqref="D9"/>
    </sheetView>
  </sheetViews>
  <sheetFormatPr defaultRowHeight="14.4" x14ac:dyDescent="0.3"/>
  <cols>
    <col min="1" max="1" width="24.88671875" bestFit="1" customWidth="1"/>
    <col min="2" max="2" width="16.21875" bestFit="1" customWidth="1"/>
    <col min="3" max="3" width="5.77734375" bestFit="1" customWidth="1"/>
    <col min="4" max="4" width="4" bestFit="1" customWidth="1"/>
    <col min="5" max="5" width="9.88671875" bestFit="1" customWidth="1"/>
    <col min="6" max="6" width="11.21875" bestFit="1" customWidth="1"/>
  </cols>
  <sheetData>
    <row r="1" spans="1:6" x14ac:dyDescent="0.3">
      <c r="A1" s="7" t="s">
        <v>8223</v>
      </c>
      <c r="B1" t="s">
        <v>8322</v>
      </c>
    </row>
    <row r="2" spans="1:6" x14ac:dyDescent="0.3">
      <c r="A2" s="7" t="s">
        <v>8264</v>
      </c>
      <c r="B2" t="s">
        <v>8322</v>
      </c>
    </row>
    <row r="4" spans="1:6" x14ac:dyDescent="0.3">
      <c r="A4" s="7" t="s">
        <v>8321</v>
      </c>
      <c r="B4" s="7" t="s">
        <v>8323</v>
      </c>
    </row>
    <row r="5" spans="1:6" x14ac:dyDescent="0.3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3">
      <c r="A6" s="8" t="s">
        <v>8324</v>
      </c>
      <c r="B6" s="9"/>
      <c r="C6" s="9">
        <v>100</v>
      </c>
      <c r="D6" s="9"/>
      <c r="E6" s="9"/>
      <c r="F6" s="9">
        <v>100</v>
      </c>
    </row>
    <row r="7" spans="1:6" x14ac:dyDescent="0.3">
      <c r="A7" s="8" t="s">
        <v>8325</v>
      </c>
      <c r="B7" s="9">
        <v>20</v>
      </c>
      <c r="C7" s="9"/>
      <c r="D7" s="9"/>
      <c r="E7" s="9"/>
      <c r="F7" s="9">
        <v>20</v>
      </c>
    </row>
    <row r="8" spans="1:6" x14ac:dyDescent="0.3">
      <c r="A8" s="8" t="s">
        <v>8326</v>
      </c>
      <c r="B8" s="9">
        <v>24</v>
      </c>
      <c r="C8" s="9"/>
      <c r="D8" s="9"/>
      <c r="E8" s="9"/>
      <c r="F8" s="9">
        <v>24</v>
      </c>
    </row>
    <row r="9" spans="1:6" x14ac:dyDescent="0.3">
      <c r="A9" s="8" t="s">
        <v>8327</v>
      </c>
      <c r="B9" s="9"/>
      <c r="C9" s="9">
        <v>40</v>
      </c>
      <c r="D9" s="9"/>
      <c r="E9" s="9"/>
      <c r="F9" s="9">
        <v>40</v>
      </c>
    </row>
    <row r="10" spans="1:6" x14ac:dyDescent="0.3">
      <c r="A10" s="8" t="s">
        <v>8328</v>
      </c>
      <c r="B10" s="9"/>
      <c r="C10" s="9"/>
      <c r="D10" s="9"/>
      <c r="E10" s="9">
        <v>40</v>
      </c>
      <c r="F10" s="9">
        <v>40</v>
      </c>
    </row>
    <row r="11" spans="1:6" x14ac:dyDescent="0.3">
      <c r="A11" s="8" t="s">
        <v>8329</v>
      </c>
      <c r="B11" s="9"/>
      <c r="C11" s="9"/>
      <c r="D11" s="9"/>
      <c r="E11" s="9">
        <v>180</v>
      </c>
      <c r="F11" s="9">
        <v>180</v>
      </c>
    </row>
    <row r="12" spans="1:6" x14ac:dyDescent="0.3">
      <c r="A12" s="8" t="s">
        <v>8330</v>
      </c>
      <c r="B12" s="9"/>
      <c r="C12" s="9">
        <v>80</v>
      </c>
      <c r="D12" s="9"/>
      <c r="E12" s="9"/>
      <c r="F12" s="9">
        <v>80</v>
      </c>
    </row>
    <row r="13" spans="1:6" x14ac:dyDescent="0.3">
      <c r="A13" s="8" t="s">
        <v>8331</v>
      </c>
      <c r="B13" s="9"/>
      <c r="C13" s="9"/>
      <c r="D13" s="9"/>
      <c r="E13" s="9">
        <v>40</v>
      </c>
      <c r="F13" s="9">
        <v>40</v>
      </c>
    </row>
    <row r="14" spans="1:6" x14ac:dyDescent="0.3">
      <c r="A14" s="8" t="s">
        <v>8332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3">
      <c r="A15" s="8" t="s">
        <v>8333</v>
      </c>
      <c r="B15" s="9"/>
      <c r="C15" s="9">
        <v>40</v>
      </c>
      <c r="D15" s="9"/>
      <c r="E15" s="9"/>
      <c r="F15" s="9">
        <v>40</v>
      </c>
    </row>
    <row r="16" spans="1:6" x14ac:dyDescent="0.3">
      <c r="A16" s="8" t="s">
        <v>8334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3">
      <c r="A17" s="8" t="s">
        <v>8335</v>
      </c>
      <c r="B17" s="9"/>
      <c r="C17" s="9">
        <v>20</v>
      </c>
      <c r="D17" s="9"/>
      <c r="E17" s="9"/>
      <c r="F17" s="9">
        <v>20</v>
      </c>
    </row>
    <row r="18" spans="1:6" x14ac:dyDescent="0.3">
      <c r="A18" s="8" t="s">
        <v>8336</v>
      </c>
      <c r="B18" s="9"/>
      <c r="C18" s="9"/>
      <c r="D18" s="9"/>
      <c r="E18" s="9">
        <v>140</v>
      </c>
      <c r="F18" s="9">
        <v>140</v>
      </c>
    </row>
    <row r="19" spans="1:6" x14ac:dyDescent="0.3">
      <c r="A19" s="8" t="s">
        <v>8337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3">
      <c r="A20" s="8" t="s">
        <v>8338</v>
      </c>
      <c r="B20" s="9"/>
      <c r="C20" s="9">
        <v>60</v>
      </c>
      <c r="D20" s="9"/>
      <c r="E20" s="9"/>
      <c r="F20" s="9">
        <v>60</v>
      </c>
    </row>
    <row r="21" spans="1:6" x14ac:dyDescent="0.3">
      <c r="A21" s="8" t="s">
        <v>8339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3">
      <c r="A22" s="8" t="s">
        <v>8340</v>
      </c>
      <c r="B22" s="9"/>
      <c r="C22" s="9"/>
      <c r="D22" s="9"/>
      <c r="E22" s="9">
        <v>20</v>
      </c>
      <c r="F22" s="9">
        <v>20</v>
      </c>
    </row>
    <row r="23" spans="1:6" x14ac:dyDescent="0.3">
      <c r="A23" s="8" t="s">
        <v>8341</v>
      </c>
      <c r="B23" s="9"/>
      <c r="C23" s="9">
        <v>40</v>
      </c>
      <c r="D23" s="9"/>
      <c r="E23" s="9"/>
      <c r="F23" s="9">
        <v>40</v>
      </c>
    </row>
    <row r="24" spans="1:6" x14ac:dyDescent="0.3">
      <c r="A24" s="8" t="s">
        <v>8342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3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3">
      <c r="A26" s="8" t="s">
        <v>8344</v>
      </c>
      <c r="B26" s="9"/>
      <c r="C26" s="9"/>
      <c r="D26" s="9"/>
      <c r="E26" s="9">
        <v>60</v>
      </c>
      <c r="F26" s="9">
        <v>60</v>
      </c>
    </row>
    <row r="27" spans="1:6" x14ac:dyDescent="0.3">
      <c r="A27" s="8" t="s">
        <v>8345</v>
      </c>
      <c r="B27" s="9"/>
      <c r="C27" s="9">
        <v>20</v>
      </c>
      <c r="D27" s="9"/>
      <c r="E27" s="9"/>
      <c r="F27" s="9">
        <v>20</v>
      </c>
    </row>
    <row r="28" spans="1:6" x14ac:dyDescent="0.3">
      <c r="A28" s="8" t="s">
        <v>8346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3">
      <c r="A29" s="8" t="s">
        <v>8347</v>
      </c>
      <c r="B29" s="9"/>
      <c r="C29" s="9">
        <v>20</v>
      </c>
      <c r="D29" s="9"/>
      <c r="E29" s="9"/>
      <c r="F29" s="9">
        <v>20</v>
      </c>
    </row>
    <row r="30" spans="1:6" x14ac:dyDescent="0.3">
      <c r="A30" s="8" t="s">
        <v>8348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3">
      <c r="A31" s="8" t="s">
        <v>8349</v>
      </c>
      <c r="B31" s="9"/>
      <c r="C31" s="9"/>
      <c r="D31" s="9"/>
      <c r="E31" s="9">
        <v>40</v>
      </c>
      <c r="F31" s="9">
        <v>40</v>
      </c>
    </row>
    <row r="32" spans="1:6" x14ac:dyDescent="0.3">
      <c r="A32" s="8" t="s">
        <v>8350</v>
      </c>
      <c r="B32" s="9"/>
      <c r="C32" s="9"/>
      <c r="D32" s="9"/>
      <c r="E32" s="9">
        <v>20</v>
      </c>
      <c r="F32" s="9">
        <v>20</v>
      </c>
    </row>
    <row r="33" spans="1:6" x14ac:dyDescent="0.3">
      <c r="A33" s="8" t="s">
        <v>8351</v>
      </c>
      <c r="B33" s="9"/>
      <c r="C33" s="9">
        <v>20</v>
      </c>
      <c r="D33" s="9"/>
      <c r="E33" s="9"/>
      <c r="F33" s="9">
        <v>20</v>
      </c>
    </row>
    <row r="34" spans="1:6" x14ac:dyDescent="0.3">
      <c r="A34" s="8" t="s">
        <v>8352</v>
      </c>
      <c r="B34" s="9"/>
      <c r="C34" s="9"/>
      <c r="D34" s="9"/>
      <c r="E34" s="9">
        <v>260</v>
      </c>
      <c r="F34" s="9">
        <v>260</v>
      </c>
    </row>
    <row r="35" spans="1:6" x14ac:dyDescent="0.3">
      <c r="A35" s="8" t="s">
        <v>8353</v>
      </c>
      <c r="B35" s="9">
        <v>40</v>
      </c>
      <c r="C35" s="9"/>
      <c r="D35" s="9"/>
      <c r="E35" s="9"/>
      <c r="F35" s="9">
        <v>40</v>
      </c>
    </row>
    <row r="36" spans="1:6" x14ac:dyDescent="0.3">
      <c r="A36" s="8" t="s">
        <v>8354</v>
      </c>
      <c r="B36" s="9"/>
      <c r="C36" s="9"/>
      <c r="D36" s="9"/>
      <c r="E36" s="9">
        <v>60</v>
      </c>
      <c r="F36" s="9">
        <v>60</v>
      </c>
    </row>
    <row r="37" spans="1:6" x14ac:dyDescent="0.3">
      <c r="A37" s="8" t="s">
        <v>8355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3">
      <c r="A38" s="8" t="s">
        <v>8356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3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3">
      <c r="A40" s="8" t="s">
        <v>8358</v>
      </c>
      <c r="B40" s="9"/>
      <c r="C40" s="9"/>
      <c r="D40" s="9"/>
      <c r="E40" s="9">
        <v>80</v>
      </c>
      <c r="F40" s="9">
        <v>80</v>
      </c>
    </row>
    <row r="41" spans="1:6" x14ac:dyDescent="0.3">
      <c r="A41" s="8" t="s">
        <v>8359</v>
      </c>
      <c r="B41" s="9"/>
      <c r="C41" s="9"/>
      <c r="D41" s="9"/>
      <c r="E41" s="9">
        <v>60</v>
      </c>
      <c r="F41" s="9">
        <v>60</v>
      </c>
    </row>
    <row r="42" spans="1:6" x14ac:dyDescent="0.3">
      <c r="A42" s="8" t="s">
        <v>8360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3">
      <c r="A43" s="8" t="s">
        <v>8361</v>
      </c>
      <c r="B43" s="9"/>
      <c r="C43" s="9">
        <v>100</v>
      </c>
      <c r="D43" s="9"/>
      <c r="E43" s="9"/>
      <c r="F43" s="9">
        <v>100</v>
      </c>
    </row>
    <row r="44" spans="1:6" x14ac:dyDescent="0.3">
      <c r="A44" s="8" t="s">
        <v>8362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3">
      <c r="A45" s="8" t="s">
        <v>8363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3">
      <c r="A46" s="8" t="s">
        <v>8364</v>
      </c>
      <c r="B46" s="9">
        <v>20</v>
      </c>
      <c r="C46" s="9"/>
      <c r="D46" s="9"/>
      <c r="E46" s="9"/>
      <c r="F46" s="9">
        <v>20</v>
      </c>
    </row>
    <row r="47" spans="1:6" x14ac:dyDescent="0.3">
      <c r="A47" s="8" t="s">
        <v>8320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F5ED-4906-4387-8AF1-4E93FBB3EA0D}">
  <dimension ref="A2:E19"/>
  <sheetViews>
    <sheetView tabSelected="1" workbookViewId="0">
      <selection activeCell="F2" sqref="F2"/>
    </sheetView>
  </sheetViews>
  <sheetFormatPr defaultRowHeight="14.4" x14ac:dyDescent="0.3"/>
  <cols>
    <col min="1" max="1" width="24.88671875" bestFit="1" customWidth="1"/>
    <col min="2" max="2" width="16.21875" bestFit="1" customWidth="1"/>
    <col min="3" max="3" width="5.77734375" bestFit="1" customWidth="1"/>
    <col min="4" max="4" width="9.88671875" bestFit="1" customWidth="1"/>
    <col min="5" max="6" width="11.21875" bestFit="1" customWidth="1"/>
  </cols>
  <sheetData>
    <row r="2" spans="1:5" x14ac:dyDescent="0.3">
      <c r="A2" s="7" t="s">
        <v>8264</v>
      </c>
      <c r="B2" t="s">
        <v>8322</v>
      </c>
    </row>
    <row r="3" spans="1:5" x14ac:dyDescent="0.3">
      <c r="A3" s="7" t="s">
        <v>8379</v>
      </c>
      <c r="B3" t="s">
        <v>8322</v>
      </c>
    </row>
    <row r="5" spans="1:5" x14ac:dyDescent="0.3">
      <c r="A5" s="7" t="s">
        <v>8321</v>
      </c>
      <c r="B5" s="7" t="s">
        <v>8323</v>
      </c>
    </row>
    <row r="6" spans="1:5" x14ac:dyDescent="0.3">
      <c r="A6" s="7" t="s">
        <v>8310</v>
      </c>
      <c r="B6" t="s">
        <v>8220</v>
      </c>
      <c r="C6" t="s">
        <v>8221</v>
      </c>
      <c r="D6" t="s">
        <v>8219</v>
      </c>
      <c r="E6" t="s">
        <v>8320</v>
      </c>
    </row>
    <row r="7" spans="1:5" x14ac:dyDescent="0.3">
      <c r="A7" s="15" t="s">
        <v>8373</v>
      </c>
      <c r="B7" s="9">
        <v>34</v>
      </c>
      <c r="C7" s="9">
        <v>149</v>
      </c>
      <c r="D7" s="9">
        <v>182</v>
      </c>
      <c r="E7" s="9">
        <v>365</v>
      </c>
    </row>
    <row r="8" spans="1:5" x14ac:dyDescent="0.3">
      <c r="A8" s="15" t="s">
        <v>8374</v>
      </c>
      <c r="B8" s="9">
        <v>27</v>
      </c>
      <c r="C8" s="9">
        <v>106</v>
      </c>
      <c r="D8" s="9">
        <v>202</v>
      </c>
      <c r="E8" s="9">
        <v>335</v>
      </c>
    </row>
    <row r="9" spans="1:5" x14ac:dyDescent="0.3">
      <c r="A9" s="15" t="s">
        <v>8375</v>
      </c>
      <c r="B9" s="9">
        <v>28</v>
      </c>
      <c r="C9" s="9">
        <v>108</v>
      </c>
      <c r="D9" s="9">
        <v>180</v>
      </c>
      <c r="E9" s="9">
        <v>316</v>
      </c>
    </row>
    <row r="10" spans="1:5" x14ac:dyDescent="0.3">
      <c r="A10" s="15" t="s">
        <v>8376</v>
      </c>
      <c r="B10" s="9">
        <v>27</v>
      </c>
      <c r="C10" s="9">
        <v>102</v>
      </c>
      <c r="D10" s="9">
        <v>192</v>
      </c>
      <c r="E10" s="9">
        <v>321</v>
      </c>
    </row>
    <row r="11" spans="1:5" x14ac:dyDescent="0.3">
      <c r="A11" s="15" t="s">
        <v>8367</v>
      </c>
      <c r="B11" s="9">
        <v>26</v>
      </c>
      <c r="C11" s="9">
        <v>126</v>
      </c>
      <c r="D11" s="9">
        <v>234</v>
      </c>
      <c r="E11" s="9">
        <v>386</v>
      </c>
    </row>
    <row r="12" spans="1:5" x14ac:dyDescent="0.3">
      <c r="A12" s="15" t="s">
        <v>8377</v>
      </c>
      <c r="B12" s="9">
        <v>27</v>
      </c>
      <c r="C12" s="9">
        <v>147</v>
      </c>
      <c r="D12" s="9">
        <v>211</v>
      </c>
      <c r="E12" s="9">
        <v>385</v>
      </c>
    </row>
    <row r="13" spans="1:5" x14ac:dyDescent="0.3">
      <c r="A13" s="15" t="s">
        <v>8368</v>
      </c>
      <c r="B13" s="9">
        <v>43</v>
      </c>
      <c r="C13" s="9">
        <v>150</v>
      </c>
      <c r="D13" s="9">
        <v>194</v>
      </c>
      <c r="E13" s="9">
        <v>387</v>
      </c>
    </row>
    <row r="14" spans="1:5" x14ac:dyDescent="0.3">
      <c r="A14" s="15" t="s">
        <v>8369</v>
      </c>
      <c r="B14" s="9">
        <v>33</v>
      </c>
      <c r="C14" s="9">
        <v>134</v>
      </c>
      <c r="D14" s="9">
        <v>166</v>
      </c>
      <c r="E14" s="9">
        <v>333</v>
      </c>
    </row>
    <row r="15" spans="1:5" x14ac:dyDescent="0.3">
      <c r="A15" s="15" t="s">
        <v>8370</v>
      </c>
      <c r="B15" s="9">
        <v>24</v>
      </c>
      <c r="C15" s="9">
        <v>127</v>
      </c>
      <c r="D15" s="9">
        <v>147</v>
      </c>
      <c r="E15" s="9">
        <v>298</v>
      </c>
    </row>
    <row r="16" spans="1:5" x14ac:dyDescent="0.3">
      <c r="A16" s="15" t="s">
        <v>8371</v>
      </c>
      <c r="B16" s="9">
        <v>20</v>
      </c>
      <c r="C16" s="9">
        <v>149</v>
      </c>
      <c r="D16" s="9">
        <v>183</v>
      </c>
      <c r="E16" s="9">
        <v>352</v>
      </c>
    </row>
    <row r="17" spans="1:5" x14ac:dyDescent="0.3">
      <c r="A17" s="15" t="s">
        <v>8372</v>
      </c>
      <c r="B17" s="9">
        <v>37</v>
      </c>
      <c r="C17" s="9">
        <v>114</v>
      </c>
      <c r="D17" s="9">
        <v>183</v>
      </c>
      <c r="E17" s="9">
        <v>334</v>
      </c>
    </row>
    <row r="18" spans="1:5" x14ac:dyDescent="0.3">
      <c r="A18" s="15" t="s">
        <v>8378</v>
      </c>
      <c r="B18" s="9">
        <v>23</v>
      </c>
      <c r="C18" s="9">
        <v>118</v>
      </c>
      <c r="D18" s="9">
        <v>111</v>
      </c>
      <c r="E18" s="9">
        <v>252</v>
      </c>
    </row>
    <row r="19" spans="1:5" x14ac:dyDescent="0.3">
      <c r="A19" s="15" t="s">
        <v>8320</v>
      </c>
      <c r="B19" s="9">
        <v>349</v>
      </c>
      <c r="C19" s="9">
        <v>1530</v>
      </c>
      <c r="D19" s="9">
        <v>2185</v>
      </c>
      <c r="E19" s="9">
        <v>4064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PivotTable #1</vt:lpstr>
      <vt:lpstr>PivotTable #2</vt:lpstr>
      <vt:lpstr>PivotTable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jared</cp:lastModifiedBy>
  <dcterms:created xsi:type="dcterms:W3CDTF">2017-04-20T15:17:24Z</dcterms:created>
  <dcterms:modified xsi:type="dcterms:W3CDTF">2020-10-03T23:46:13Z</dcterms:modified>
</cp:coreProperties>
</file>