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red\excel-challenge\Minis_2\"/>
    </mc:Choice>
  </mc:AlternateContent>
  <xr:revisionPtr revIDLastSave="0" documentId="8_{BF692665-C214-445C-85BC-E66CD8480A5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ntioxidants" sheetId="1" r:id="rId1"/>
    <sheet name="Sheet2" sheetId="3" r:id="rId2"/>
    <sheet name="Outlier Testing" sheetId="2" r:id="rId3"/>
  </sheets>
  <definedNames>
    <definedName name="_xlnm._FilterDatabase" localSheetId="0" hidden="1">antioxidants!$A$1:$E$3137</definedName>
    <definedName name="_xlnm._FilterDatabase" localSheetId="2" hidden="1">'Outlier Testing'!$A$15:$B$2392</definedName>
    <definedName name="_xlchart.v1.0" hidden="1">antioxidants!$E$2:$E$3137</definedName>
    <definedName name="_xlchart.v1.1" hidden="1">antioxidants!$E$2:$E$3137</definedName>
    <definedName name="_xlchart.v1.2" hidden="1">antioxidants!$E$2:$E$3137</definedName>
    <definedName name="_xlchart.v1.3" hidden="1">antioxidants!$E$2:$E$3137</definedName>
    <definedName name="antioxidant">antioxidants!$E$2:$E$3137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7" i="2"/>
  <c r="B2" i="2"/>
  <c r="B3" i="2"/>
  <c r="B6" i="2"/>
  <c r="B5" i="2"/>
  <c r="B8" i="2" l="1"/>
  <c r="B10" i="2" s="1"/>
  <c r="B11" i="2" l="1"/>
</calcChain>
</file>

<file path=xl/sharedStrings.xml><?xml version="1.0" encoding="utf-8"?>
<sst xmlns="http://schemas.openxmlformats.org/spreadsheetml/2006/main" count="17055" uniqueCount="3227">
  <si>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</si>
  <si>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</si>
  <si>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</si>
  <si>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</si>
  <si>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</si>
  <si>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</si>
  <si>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</si>
  <si>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</si>
  <si>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</si>
  <si>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</si>
  <si>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</si>
  <si>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</si>
  <si>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</si>
  <si>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</si>
  <si>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</si>
  <si>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</si>
  <si>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</si>
  <si>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</si>
  <si>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</si>
  <si>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</si>
  <si>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</si>
  <si>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</si>
  <si>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</si>
  <si>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</si>
  <si>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</si>
  <si>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</si>
  <si>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</si>
  <si>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</si>
  <si>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</si>
  <si>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</si>
  <si>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</si>
  <si>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</si>
  <si>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</si>
  <si>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</si>
  <si>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</si>
  <si>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</si>
  <si>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</si>
  <si>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</si>
  <si>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</si>
  <si>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</si>
  <si>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</si>
  <si>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</si>
  <si>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</si>
  <si>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</si>
  <si>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</si>
  <si>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</si>
  <si>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</si>
  <si>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</si>
  <si>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</si>
  <si>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</si>
  <si>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</si>
  <si>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</si>
  <si>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</si>
  <si>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</si>
  <si>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</si>
  <si>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</si>
  <si>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</si>
  <si>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</si>
  <si>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</si>
  <si>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</si>
  <si>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</si>
  <si>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</si>
  <si>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</si>
  <si>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</si>
  <si>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</si>
  <si>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</si>
  <si>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</si>
  <si>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</si>
  <si>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</si>
  <si>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</si>
  <si>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</si>
  <si>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</si>
  <si>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</si>
  <si>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</si>
  <si>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</si>
  <si>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</si>
  <si>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</si>
  <si>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</si>
  <si>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</si>
  <si>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</si>
  <si>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</si>
  <si>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</si>
  <si>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</si>
  <si>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</si>
  <si>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</si>
  <si>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</si>
  <si>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</si>
  <si>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</si>
  <si>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</si>
  <si>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</si>
  <si>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</si>
  <si>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</si>
  <si>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</si>
  <si>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</si>
  <si>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</si>
  <si>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</si>
  <si>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</si>
  <si>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</si>
  <si>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</si>
  <si>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</si>
  <si>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</si>
  <si>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</si>
  <si>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</si>
  <si>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</si>
  <si>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</si>
  <si>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</si>
  <si>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</si>
  <si>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</si>
  <si>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</si>
  <si>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</si>
  <si>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</si>
  <si>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</si>
  <si>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</si>
  <si>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</si>
  <si>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</si>
  <si>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</si>
  <si>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</si>
  <si>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</si>
  <si>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</si>
  <si>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</si>
  <si>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</si>
  <si>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</si>
  <si>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</si>
  <si>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</si>
  <si>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</si>
  <si>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</si>
  <si>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</si>
  <si>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</si>
  <si>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</si>
  <si>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</si>
  <si>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</si>
  <si>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</si>
  <si>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</si>
  <si>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</si>
  <si>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</si>
  <si>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</si>
  <si>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</si>
  <si>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</si>
  <si>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</si>
  <si>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</si>
  <si>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</si>
  <si>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</si>
  <si>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</si>
  <si>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</si>
  <si>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</si>
  <si>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</si>
  <si>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</si>
  <si>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</si>
  <si>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</si>
  <si>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</si>
  <si>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</si>
  <si>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</si>
  <si>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</si>
  <si>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</si>
  <si>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</si>
  <si>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</si>
  <si>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</si>
  <si>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</si>
  <si>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</si>
  <si>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</si>
  <si>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</si>
  <si>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</si>
  <si>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</si>
  <si>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</si>
  <si>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</si>
  <si>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</si>
  <si>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</si>
  <si>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</si>
  <si>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</si>
  <si>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</si>
  <si>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</si>
  <si>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</si>
  <si>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</si>
  <si>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</si>
  <si>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</si>
  <si>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</si>
  <si>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</si>
  <si>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</si>
  <si>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</si>
  <si>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</si>
  <si>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</si>
  <si>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</si>
  <si>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</si>
  <si>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</si>
  <si>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</si>
  <si>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</si>
  <si>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</si>
  <si>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</si>
  <si>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</si>
  <si>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</si>
  <si>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</si>
  <si>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</si>
  <si>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</si>
  <si>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</si>
  <si>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</si>
  <si>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</si>
  <si>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</si>
  <si>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</si>
  <si>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</si>
  <si>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</si>
  <si>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</si>
  <si>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</si>
  <si>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</si>
  <si>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</si>
  <si>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</si>
  <si>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</si>
  <si>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</si>
  <si>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</si>
  <si>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</si>
  <si>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</si>
  <si>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</si>
  <si>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</si>
  <si>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</si>
  <si>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</si>
  <si>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</si>
  <si>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</si>
  <si>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</si>
  <si>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</si>
  <si>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</si>
  <si>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</si>
  <si>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</si>
  <si>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</si>
  <si>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</si>
  <si>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</si>
  <si>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</si>
  <si>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</si>
  <si>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</si>
  <si>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</si>
  <si>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</si>
  <si>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</si>
  <si>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</si>
  <si>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</si>
  <si>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</si>
  <si>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</si>
  <si>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</si>
  <si>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</si>
  <si>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</si>
  <si>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</si>
  <si>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</si>
  <si>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</si>
  <si>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</si>
  <si>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</si>
  <si>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</si>
  <si>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</si>
  <si>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</si>
  <si>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</si>
  <si>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</si>
  <si>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</si>
  <si>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</si>
  <si>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</si>
  <si>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</si>
  <si>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</si>
  <si>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</si>
  <si>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</si>
  <si>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</si>
  <si>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</si>
  <si>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</si>
  <si>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</si>
  <si>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</si>
  <si>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</si>
  <si>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</si>
  <si>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</si>
  <si>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</si>
  <si>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</si>
  <si>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</si>
  <si>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</si>
  <si>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</si>
  <si>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</si>
  <si>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</si>
  <si>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</si>
  <si>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</si>
  <si>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</si>
  <si>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</si>
  <si>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</si>
  <si>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</si>
  <si>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</si>
  <si>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</si>
  <si>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</si>
  <si>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</si>
  <si>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</si>
  <si>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</si>
  <si>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</si>
  <si>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</si>
  <si>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</si>
  <si>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</si>
  <si>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</si>
  <si>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</si>
  <si>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</si>
  <si>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</si>
  <si>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</si>
  <si>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</si>
  <si>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</si>
  <si>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</si>
  <si>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</si>
  <si>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</si>
  <si>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</si>
  <si>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</si>
  <si>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</si>
  <si>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</si>
  <si>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</si>
  <si>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</si>
  <si>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</si>
  <si>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</si>
  <si>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</si>
  <si>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</si>
  <si>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</si>
  <si>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</si>
  <si>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</si>
  <si>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</si>
  <si>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</si>
  <si>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</si>
  <si>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</si>
  <si>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</si>
  <si>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</si>
  <si>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</si>
  <si>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</si>
  <si>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</si>
  <si>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</si>
  <si>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</si>
  <si>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</si>
  <si>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</si>
  <si>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</si>
  <si>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</si>
  <si>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</si>
  <si>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</si>
  <si>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</si>
  <si>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</si>
  <si>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</si>
  <si>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</si>
  <si>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</si>
  <si>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</si>
  <si>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</si>
  <si>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</si>
  <si>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</si>
  <si>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</si>
  <si>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</si>
  <si>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</si>
  <si>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</si>
  <si>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</si>
  <si>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</si>
  <si>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</si>
  <si>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</si>
  <si>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</si>
  <si>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</si>
  <si>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</si>
  <si>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</si>
  <si>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</si>
  <si>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</si>
  <si>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</si>
  <si>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</si>
  <si>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</si>
  <si>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</si>
  <si>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</si>
  <si>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</si>
  <si>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</si>
  <si>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</si>
  <si>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</si>
  <si>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</si>
  <si>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</si>
  <si>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</si>
  <si>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</si>
  <si>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</si>
  <si>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</si>
  <si>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</si>
  <si>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</si>
  <si>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</si>
  <si>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</si>
  <si>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</si>
  <si>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</si>
  <si>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</si>
  <si>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</si>
  <si>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</si>
  <si>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</si>
  <si>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</si>
  <si>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</si>
  <si>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</si>
  <si>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</si>
  <si>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</si>
  <si>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</si>
  <si>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</si>
  <si>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</si>
  <si>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</si>
  <si>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</si>
  <si>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</si>
  <si>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</si>
  <si>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</si>
  <si>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</si>
  <si>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</si>
  <si>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</si>
  <si>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</si>
  <si>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</si>
  <si>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</si>
  <si>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</si>
  <si>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</si>
  <si>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</si>
  <si>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</si>
  <si>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</si>
  <si>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</si>
  <si>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</si>
  <si>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</si>
  <si>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</si>
  <si>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</si>
  <si>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</si>
  <si>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</si>
  <si>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</si>
  <si>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</si>
  <si>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</si>
  <si>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</si>
  <si>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</si>
  <si>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</si>
  <si>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</si>
  <si>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</si>
  <si>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</si>
  <si>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</si>
  <si>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</si>
  <si>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</si>
  <si>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</si>
  <si>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</si>
  <si>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</si>
  <si>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</si>
  <si>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</si>
  <si>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</si>
  <si>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</si>
  <si>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</si>
  <si>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</si>
  <si>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</si>
  <si>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</si>
  <si>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</si>
  <si>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</si>
  <si>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</si>
  <si>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</si>
  <si>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</si>
  <si>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</si>
  <si>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</si>
  <si>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</si>
  <si>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</si>
  <si>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</si>
  <si>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</si>
  <si>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</si>
  <si>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</si>
  <si>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</si>
  <si>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</si>
  <si>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</si>
  <si>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</si>
  <si>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</si>
  <si>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</si>
  <si>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</si>
  <si>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</si>
  <si>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</si>
  <si>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</si>
  <si>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</si>
  <si>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</si>
  <si>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</si>
  <si>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</si>
  <si>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</si>
  <si>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</si>
  <si>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</si>
  <si>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</si>
  <si>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</si>
  <si>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</si>
  <si>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</si>
  <si>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</si>
  <si>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</si>
  <si>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</si>
  <si>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</si>
  <si>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</si>
  <si>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</si>
  <si>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</si>
  <si>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</si>
  <si>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</si>
  <si>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</si>
  <si>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</si>
  <si>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</si>
  <si>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</si>
  <si>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</si>
  <si>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</si>
  <si>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</si>
  <si>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</si>
  <si>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</si>
  <si>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</si>
  <si>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</si>
  <si>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</si>
  <si>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</si>
  <si>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</si>
  <si>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</si>
  <si>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</si>
  <si>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</si>
  <si>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</si>
  <si>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</si>
  <si>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</si>
  <si>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</si>
  <si>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</si>
  <si>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</si>
  <si>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</si>
  <si>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</si>
  <si>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</si>
  <si>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</si>
  <si>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</si>
  <si>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</si>
  <si>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</si>
  <si>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</si>
  <si>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</si>
  <si>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</si>
  <si>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</si>
  <si>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</si>
  <si>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</si>
  <si>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</si>
  <si>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</si>
  <si>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</si>
  <si>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</si>
  <si>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</si>
  <si>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</si>
  <si>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</si>
  <si>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</si>
  <si>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</si>
  <si>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</si>
  <si>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</si>
  <si>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</si>
  <si>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</si>
  <si>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</si>
  <si>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</si>
  <si>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</si>
  <si>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</si>
  <si>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</si>
  <si>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</si>
  <si>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</si>
  <si>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</si>
  <si>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</si>
  <si>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</si>
  <si>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</si>
  <si>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</si>
  <si>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</si>
  <si>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</si>
  <si>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</si>
  <si>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</si>
  <si>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</si>
  <si>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</si>
  <si>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</si>
  <si>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</si>
  <si>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</si>
  <si>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</si>
  <si>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</si>
  <si>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</si>
  <si>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</si>
  <si>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</si>
  <si>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</si>
  <si>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</si>
  <si>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</si>
  <si>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</si>
  <si>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</si>
  <si>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</si>
  <si>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</si>
  <si>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</si>
  <si>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</si>
  <si>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</si>
  <si>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</si>
  <si>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</si>
  <si>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</si>
  <si>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</si>
  <si>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</si>
  <si>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</si>
  <si>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</si>
  <si>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</si>
  <si>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</si>
  <si>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</si>
  <si>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</si>
  <si>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</si>
  <si>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</si>
  <si>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</si>
  <si>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</si>
  <si>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</si>
  <si>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</si>
  <si>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</si>
  <si>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</si>
  <si>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</si>
  <si>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</si>
  <si>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</si>
  <si>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</si>
  <si>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</si>
  <si>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</si>
  <si>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</si>
  <si>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</si>
  <si>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</si>
  <si>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</si>
  <si>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</si>
  <si>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</si>
  <si>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</si>
  <si>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</si>
  <si>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</si>
  <si>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</si>
  <si>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</si>
  <si>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</si>
  <si>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</si>
  <si>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</si>
  <si>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</si>
  <si>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</si>
  <si>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</si>
  <si>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</si>
  <si>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</si>
  <si>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</si>
  <si>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</si>
  <si>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</si>
  <si>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</si>
  <si>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</si>
  <si>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</si>
  <si>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</si>
  <si>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</si>
  <si>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</si>
  <si>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</si>
  <si>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</si>
  <si>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</si>
  <si>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</si>
  <si>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</si>
  <si>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</si>
  <si>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</si>
  <si>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</si>
  <si>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</si>
  <si>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</si>
  <si>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</si>
  <si>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</si>
  <si>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</si>
  <si>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</si>
  <si>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</si>
  <si>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</si>
  <si>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</si>
  <si>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</si>
  <si>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</si>
  <si>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</si>
  <si>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</si>
  <si>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</si>
  <si>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</si>
  <si>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</si>
  <si>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</si>
  <si>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</si>
  <si>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</si>
  <si>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</si>
  <si>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</si>
  <si>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</si>
  <si>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</si>
  <si>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</si>
  <si>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</si>
  <si>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</si>
  <si>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</si>
  <si>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</si>
  <si>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</si>
  <si>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</si>
  <si>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</si>
  <si>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</si>
  <si>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</si>
  <si>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</si>
  <si>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</si>
  <si>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</si>
  <si>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</si>
  <si>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</si>
  <si>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</si>
  <si>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</si>
  <si>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</si>
  <si>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</si>
  <si>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</si>
  <si>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</si>
  <si>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</si>
  <si>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</si>
  <si>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</si>
  <si>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</si>
  <si>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</si>
  <si>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</si>
  <si>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</si>
  <si>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</si>
  <si>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</si>
  <si>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</si>
  <si>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</si>
  <si>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</si>
  <si>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</si>
  <si>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</si>
  <si>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</si>
  <si>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</si>
  <si>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</si>
  <si>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</si>
  <si>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</si>
  <si>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</si>
  <si>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</si>
  <si>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</si>
  <si>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</si>
  <si>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</si>
  <si>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</si>
  <si>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</si>
  <si>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</si>
  <si>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</si>
  <si>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</si>
  <si>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</si>
  <si>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</si>
  <si>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</si>
  <si>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</si>
  <si>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</si>
  <si>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</si>
  <si>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</si>
  <si>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</si>
  <si>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</si>
  <si>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</si>
  <si>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</si>
  <si>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</si>
  <si>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</si>
  <si>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</si>
  <si>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</si>
  <si>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</si>
  <si>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</si>
  <si>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</si>
  <si>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</si>
  <si>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</si>
  <si>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</si>
  <si>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</si>
  <si>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</si>
  <si>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</si>
  <si>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</si>
  <si>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</si>
  <si>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</si>
  <si>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</si>
  <si>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</si>
  <si>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</si>
  <si>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</si>
  <si>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</si>
  <si>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</si>
  <si>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</si>
  <si>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</si>
  <si>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</si>
  <si>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</si>
  <si>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</si>
  <si>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</si>
  <si>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</si>
  <si>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</si>
  <si>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</si>
  <si>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</si>
  <si>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</si>
  <si>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</si>
  <si>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</si>
  <si>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</si>
  <si>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</si>
  <si>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</si>
  <si>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</si>
  <si>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</si>
  <si>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</si>
  <si>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</si>
  <si>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</si>
  <si>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</si>
  <si>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</si>
  <si>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</si>
  <si>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</si>
  <si>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</si>
  <si>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</si>
  <si>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</si>
  <si>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</si>
  <si>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</si>
  <si>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</si>
  <si>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</si>
  <si>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</si>
  <si>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</si>
  <si>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</si>
  <si>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</si>
  <si>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</si>
  <si>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</si>
  <si>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</si>
  <si>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</si>
  <si>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</si>
  <si>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</si>
  <si>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</si>
  <si>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</si>
  <si>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</si>
  <si>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</si>
  <si>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</si>
  <si>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</si>
  <si>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</si>
  <si>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</si>
  <si>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</si>
  <si>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</si>
  <si>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</si>
  <si>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</si>
  <si>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</si>
  <si>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</si>
  <si>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</si>
  <si>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</si>
  <si>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</si>
  <si>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</si>
  <si>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</si>
  <si>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</si>
  <si>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</si>
  <si>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</si>
  <si>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</si>
  <si>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</si>
  <si>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</si>
  <si>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</si>
  <si>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</si>
  <si>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</si>
  <si>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</si>
  <si>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</si>
  <si>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</si>
  <si>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</si>
  <si>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</si>
  <si>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</si>
  <si>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</si>
  <si>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</si>
  <si>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</si>
  <si>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</si>
  <si>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</si>
  <si>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</si>
  <si>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</si>
  <si>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</si>
  <si>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</si>
  <si>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</si>
  <si>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</si>
  <si>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</si>
  <si>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</si>
  <si>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</si>
  <si>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</si>
  <si>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</si>
  <si>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</si>
  <si>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</si>
  <si>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</si>
  <si>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</si>
  <si>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</si>
  <si>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</si>
  <si>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</si>
  <si>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</si>
  <si>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</si>
  <si>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</si>
  <si>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</si>
  <si>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</si>
  <si>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</si>
  <si>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</si>
  <si>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</si>
  <si>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</si>
  <si>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</si>
  <si>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</si>
  <si>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</si>
  <si>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</si>
  <si>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</si>
  <si>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</si>
  <si>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</si>
  <si>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</si>
  <si>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</si>
  <si>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</si>
  <si>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</si>
  <si>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</si>
  <si>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</si>
  <si>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</si>
  <si>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</si>
  <si>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</si>
  <si>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</si>
  <si>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</si>
  <si>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</si>
  <si>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</si>
  <si>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</si>
  <si>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</si>
  <si>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</si>
  <si>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</si>
  <si>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</si>
  <si>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</si>
  <si>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</si>
  <si>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</si>
  <si>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</si>
  <si>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</si>
  <si>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</si>
  <si>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</si>
  <si>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</si>
  <si>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</si>
  <si>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</si>
  <si>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</si>
  <si>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</si>
  <si>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</si>
  <si>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</si>
  <si>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</si>
  <si>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</si>
  <si>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</si>
  <si>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</si>
  <si>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</si>
  <si>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</si>
  <si>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</si>
  <si>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</si>
  <si>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</si>
  <si>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</si>
  <si>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</si>
  <si>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</si>
  <si>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</si>
  <si>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</si>
  <si>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</si>
  <si>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</si>
  <si>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</si>
  <si>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</si>
  <si>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</si>
  <si>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</si>
  <si>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</si>
  <si>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</si>
  <si>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</si>
  <si>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</si>
  <si>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</si>
  <si>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</si>
  <si>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</si>
  <si>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</si>
  <si>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</si>
  <si>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</si>
  <si>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</si>
  <si>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</si>
  <si>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</si>
  <si>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</si>
  <si>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</si>
  <si>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</si>
  <si>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</si>
  <si>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</si>
  <si>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</si>
  <si>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</si>
  <si>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</si>
  <si>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</si>
  <si>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</si>
  <si>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</si>
  <si>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</si>
  <si>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</si>
  <si>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</si>
  <si>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</si>
  <si>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</si>
  <si>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</si>
  <si>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</si>
  <si>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</si>
  <si>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</si>
  <si>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</si>
  <si>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</si>
  <si>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</si>
  <si>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</si>
  <si>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</si>
  <si>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</si>
  <si>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</si>
  <si>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</si>
  <si>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</si>
  <si>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</si>
  <si>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</si>
  <si>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</si>
  <si>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</si>
  <si>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</si>
  <si>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</si>
  <si>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</si>
  <si>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</si>
  <si>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</si>
  <si>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</si>
  <si>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</si>
  <si>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</si>
  <si>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</si>
  <si>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</si>
  <si>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</si>
  <si>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</si>
  <si>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</si>
  <si>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</si>
  <si>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</si>
  <si>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</si>
  <si>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</si>
  <si>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</si>
  <si>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</si>
  <si>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</si>
  <si>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</si>
  <si>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</si>
  <si>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</si>
  <si>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</si>
  <si>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</si>
  <si>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</si>
  <si>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</si>
  <si>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</si>
  <si>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</si>
  <si>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</si>
  <si>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</si>
  <si>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</si>
  <si>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</si>
  <si>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</si>
  <si>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</si>
  <si>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</si>
  <si>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</si>
  <si>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</si>
  <si>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</si>
  <si>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</si>
  <si>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</si>
  <si>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</si>
  <si>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</si>
  <si>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</si>
  <si>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</si>
  <si>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</si>
  <si>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</si>
  <si>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</si>
  <si>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</si>
  <si>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</si>
  <si>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</si>
  <si>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</si>
  <si>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</si>
  <si>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</si>
  <si>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</si>
  <si>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</si>
  <si>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</si>
  <si>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</si>
  <si>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</si>
  <si>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</si>
  <si>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</si>
  <si>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</si>
  <si>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</si>
  <si>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</si>
  <si>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</si>
  <si>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</si>
  <si>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</si>
  <si>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</si>
  <si>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</si>
  <si>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</si>
  <si>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</si>
  <si>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</si>
  <si>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</si>
  <si>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</si>
  <si>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</si>
  <si>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</si>
  <si>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</si>
  <si>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</si>
  <si>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</si>
  <si>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</si>
  <si>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</si>
  <si>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</si>
  <si>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</si>
  <si>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</si>
  <si>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</si>
  <si>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</si>
  <si>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</si>
  <si>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</si>
  <si>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</si>
  <si>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</si>
  <si>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</si>
  <si>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</si>
  <si>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</si>
  <si>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</si>
  <si>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</si>
  <si>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</si>
  <si>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</si>
  <si>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</si>
  <si>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</si>
  <si>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</si>
  <si>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</si>
  <si>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</si>
  <si>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</si>
  <si>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</si>
  <si>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</si>
  <si>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</si>
  <si>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</si>
  <si>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</si>
  <si>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</si>
  <si>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</si>
  <si>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</si>
  <si>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</si>
  <si>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</si>
  <si>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</si>
  <si>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</si>
  <si>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</si>
  <si>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</si>
  <si>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</si>
  <si>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</si>
  <si>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</si>
  <si>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</si>
  <si>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</si>
  <si>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</si>
  <si>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</si>
  <si>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</si>
  <si>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</si>
  <si>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</si>
  <si>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</si>
  <si>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</si>
  <si>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</si>
  <si>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</si>
  <si>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</si>
  <si>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</si>
  <si>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</si>
  <si>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</si>
  <si>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</si>
  <si>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</si>
  <si>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</si>
  <si>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</si>
  <si>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</si>
  <si>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</si>
  <si>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</si>
  <si>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</si>
  <si>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</si>
  <si>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</si>
  <si>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</si>
  <si>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</si>
  <si>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</si>
  <si>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</si>
  <si>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</si>
  <si>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</si>
  <si>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</si>
  <si>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</si>
  <si>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</si>
  <si>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</si>
  <si>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</si>
  <si>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</si>
  <si>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</si>
  <si>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</si>
  <si>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</si>
  <si>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</si>
  <si>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</si>
  <si>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</si>
  <si>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</si>
  <si>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</si>
  <si>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</si>
  <si>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</si>
  <si>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</si>
  <si>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</si>
  <si>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</si>
  <si>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</si>
  <si>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</si>
  <si>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</si>
  <si>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</si>
  <si>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</si>
  <si>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</si>
  <si>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</si>
  <si>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</si>
  <si>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</si>
  <si>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</si>
  <si>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</si>
  <si>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</si>
  <si>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</si>
  <si>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</si>
  <si>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</si>
  <si>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</si>
  <si>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</si>
  <si>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</si>
  <si>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</si>
  <si>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</si>
  <si>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</si>
  <si>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</si>
  <si>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</si>
  <si>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</si>
  <si>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</si>
  <si>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</si>
  <si>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</si>
  <si>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</si>
  <si>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</si>
  <si>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</si>
  <si>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</si>
  <si>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</si>
  <si>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</si>
  <si>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</si>
  <si>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</si>
  <si>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</si>
  <si>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</si>
  <si>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</si>
  <si>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</si>
  <si>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</si>
  <si>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</si>
  <si>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</si>
  <si>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</si>
  <si>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</si>
  <si>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</si>
  <si>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</si>
  <si>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</si>
  <si>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</si>
  <si>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</si>
  <si>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</si>
  <si>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</si>
  <si>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</si>
  <si>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</si>
  <si>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</si>
  <si>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</si>
  <si>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</si>
  <si>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</si>
  <si>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</si>
  <si>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</si>
  <si>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</si>
  <si>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</si>
  <si>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</si>
  <si>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</si>
  <si>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</si>
  <si>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</si>
  <si>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</si>
  <si>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</si>
  <si>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</si>
  <si>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</si>
  <si>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</si>
  <si>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</si>
  <si>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</si>
  <si>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</si>
  <si>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</si>
  <si>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</si>
  <si>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</si>
  <si>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</si>
  <si>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</si>
  <si>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</si>
  <si>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</si>
  <si>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</si>
  <si>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</si>
  <si>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</si>
  <si>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</si>
  <si>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</si>
  <si>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</si>
  <si>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</si>
  <si>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</si>
  <si>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</si>
  <si>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</si>
  <si>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</si>
  <si>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</si>
  <si>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</si>
  <si>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</si>
  <si>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</si>
  <si>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</si>
  <si>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</si>
  <si>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</si>
  <si>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</si>
  <si>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</si>
  <si>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</si>
  <si>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</si>
  <si>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</si>
  <si>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</si>
  <si>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</si>
  <si>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</si>
  <si>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</si>
  <si>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</si>
  <si>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</si>
  <si>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</si>
  <si>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</si>
  <si>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</si>
  <si>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</si>
  <si>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</si>
  <si>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</si>
  <si>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</si>
  <si>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</si>
  <si>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</si>
  <si>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</si>
  <si>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</si>
  <si>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</si>
  <si>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</si>
  <si>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</si>
  <si>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</si>
  <si>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</si>
  <si>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</si>
  <si>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</si>
  <si>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</si>
  <si>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</si>
  <si>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</si>
  <si>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</si>
  <si>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</si>
  <si>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</si>
  <si>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</si>
  <si>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</si>
  <si>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</si>
  <si>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</si>
  <si>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</si>
  <si>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</si>
  <si>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</si>
  <si>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</si>
  <si>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</si>
  <si>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</si>
  <si>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</si>
  <si>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</si>
  <si>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</si>
  <si>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</si>
  <si>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</si>
  <si>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</si>
  <si>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</si>
  <si>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</si>
  <si>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</si>
  <si>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</si>
  <si>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</si>
  <si>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</si>
  <si>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</si>
  <si>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</si>
  <si>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</si>
  <si>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</si>
  <si>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</si>
  <si>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</si>
  <si>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</si>
  <si>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</si>
  <si>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</si>
  <si>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</si>
  <si>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</si>
  <si>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</si>
  <si>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</si>
  <si>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</si>
  <si>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</si>
  <si>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</si>
  <si>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</si>
  <si>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</si>
  <si>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</si>
  <si>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</si>
  <si>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</si>
  <si>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</si>
  <si>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</si>
  <si>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</si>
  <si>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</si>
  <si>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</si>
  <si>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</si>
  <si>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</si>
  <si>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</si>
  <si>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</si>
  <si>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</si>
  <si>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</si>
  <si>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</si>
  <si>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</si>
  <si>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</si>
  <si>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</si>
  <si>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</si>
  <si>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</si>
  <si>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</si>
  <si>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</si>
  <si>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</si>
  <si>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</si>
  <si>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</si>
  <si>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</si>
  <si>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</si>
  <si>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</si>
  <si>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</si>
  <si>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</si>
  <si>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</si>
  <si>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</si>
  <si>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</si>
  <si>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</si>
  <si>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</si>
  <si>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</si>
  <si>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</si>
  <si>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</si>
  <si>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</si>
  <si>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</si>
  <si>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</si>
  <si>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</si>
  <si>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</si>
  <si>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</si>
  <si>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</si>
  <si>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</si>
  <si>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</si>
  <si>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</si>
  <si>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</si>
  <si>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</si>
  <si>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</si>
  <si>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</si>
  <si>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</si>
  <si>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</si>
  <si>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</si>
  <si>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</si>
  <si>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</si>
  <si>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</si>
  <si>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</si>
  <si>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</si>
  <si>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</si>
  <si>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</si>
  <si>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</si>
  <si>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</si>
  <si>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</si>
  <si>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</si>
  <si>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</si>
  <si>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</si>
  <si>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</si>
  <si>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</si>
  <si>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</si>
  <si>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</si>
  <si>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</si>
  <si>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</si>
  <si>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</si>
  <si>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</si>
  <si>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</si>
  <si>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</si>
  <si>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</si>
  <si>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</si>
  <si>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</si>
  <si>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</si>
  <si>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</si>
  <si>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</si>
  <si>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</si>
  <si>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</si>
  <si>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</si>
  <si>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</si>
  <si>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</si>
  <si>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</si>
  <si>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</si>
  <si>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</si>
  <si>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</si>
  <si>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</si>
  <si>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</si>
  <si>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</si>
  <si>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</si>
  <si>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</si>
  <si>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</si>
  <si>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</si>
  <si>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</si>
  <si>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</si>
  <si>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</si>
  <si>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</si>
  <si>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</si>
  <si>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</si>
  <si>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</si>
  <si>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</si>
  <si>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</si>
  <si>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</si>
  <si>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</si>
  <si>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</si>
  <si>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</si>
  <si>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</si>
  <si>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</si>
  <si>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</si>
  <si>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</si>
  <si>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</si>
  <si>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</si>
  <si>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</si>
  <si>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</si>
  <si>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</si>
  <si>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</si>
  <si>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</si>
  <si>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</si>
  <si>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</si>
  <si>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</si>
  <si>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</si>
  <si>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</si>
  <si>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</si>
  <si>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</si>
  <si>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</si>
  <si>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</si>
  <si>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</si>
  <si>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</si>
  <si>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</si>
  <si>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</si>
  <si>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</si>
  <si>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</si>
  <si>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</si>
  <si>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</si>
  <si>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</si>
  <si>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</si>
  <si>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</si>
  <si>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</si>
  <si>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</si>
  <si>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</si>
  <si>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</si>
  <si>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</si>
  <si>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</si>
  <si>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</si>
  <si>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</si>
  <si>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</si>
  <si>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</si>
  <si>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</si>
  <si>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</si>
  <si>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</si>
  <si>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</si>
  <si>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</si>
  <si>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</si>
  <si>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</si>
  <si>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</si>
  <si>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</si>
  <si>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</si>
  <si>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</si>
  <si>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</si>
  <si>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</si>
  <si>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</si>
  <si>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</si>
  <si>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</si>
  <si>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</si>
  <si>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</si>
  <si>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</si>
  <si>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</si>
  <si>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</si>
  <si>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</si>
  <si>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</si>
  <si>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</si>
  <si>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</si>
  <si>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</si>
  <si>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</si>
  <si>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</si>
  <si>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</si>
  <si>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</si>
  <si>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</si>
  <si>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</si>
  <si>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</si>
  <si>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</si>
  <si>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</si>
  <si>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</si>
  <si>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</si>
  <si>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</si>
  <si>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</si>
  <si>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</si>
  <si>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</si>
  <si>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</si>
  <si>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</si>
  <si>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</si>
  <si>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</si>
  <si>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</si>
  <si>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</si>
  <si>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</si>
  <si>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</si>
  <si>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</si>
  <si>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</si>
  <si>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</si>
  <si>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</si>
  <si>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</si>
  <si>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</si>
  <si>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</si>
  <si>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</si>
  <si>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</si>
  <si>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</si>
  <si>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</si>
  <si>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</si>
  <si>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</si>
  <si>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</si>
  <si>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</si>
  <si>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</si>
  <si>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</si>
  <si>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</si>
  <si>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</si>
  <si>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</si>
  <si>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</si>
  <si>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</si>
  <si>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</si>
  <si>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</si>
  <si>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</si>
  <si>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</si>
  <si>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</si>
  <si>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</si>
  <si>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</si>
  <si>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</si>
  <si>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</si>
  <si>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</si>
  <si>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</si>
  <si>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</si>
  <si>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</si>
  <si>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</si>
  <si>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</si>
  <si>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</si>
  <si>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</si>
  <si>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</si>
  <si>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</si>
  <si>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</si>
  <si>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</si>
  <si>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</si>
  <si>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</si>
  <si>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</si>
  <si>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</si>
  <si>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</si>
  <si>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</si>
  <si>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</si>
  <si>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</si>
  <si>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</si>
  <si>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</si>
  <si>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</si>
  <si>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</si>
  <si>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</si>
  <si>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</si>
  <si>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</si>
  <si>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</si>
  <si>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</si>
  <si>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</si>
  <si>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</si>
  <si>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</si>
  <si>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</si>
  <si>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</si>
  <si>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</si>
  <si>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</si>
  <si>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</si>
  <si>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</si>
  <si>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</si>
  <si>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</si>
  <si>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</si>
  <si>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</si>
  <si>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</si>
  <si>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</si>
  <si>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</si>
  <si>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</si>
  <si>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</si>
  <si>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</si>
  <si>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</si>
  <si>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</si>
  <si>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</si>
  <si>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</si>
  <si>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</si>
  <si>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</si>
  <si>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</si>
  <si>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</si>
  <si>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</si>
  <si>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</si>
  <si>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</si>
  <si>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</si>
  <si>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</si>
  <si>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</si>
  <si>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</si>
  <si>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</si>
  <si>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</si>
  <si>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</si>
  <si>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</si>
  <si>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</si>
  <si>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</si>
  <si>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</si>
  <si>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</si>
  <si>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</si>
  <si>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</si>
  <si>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</si>
  <si>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</si>
  <si>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</si>
  <si>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</si>
  <si>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</si>
  <si>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</si>
  <si>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</si>
  <si>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</si>
  <si>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</si>
  <si>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</si>
  <si>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</si>
  <si>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</si>
  <si>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</si>
  <si>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</si>
  <si>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</si>
  <si>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</si>
  <si>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</si>
  <si>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</si>
  <si>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</si>
  <si>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</si>
  <si>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</si>
  <si>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</si>
  <si>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</si>
  <si>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</si>
  <si>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</si>
  <si>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</si>
  <si>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</si>
  <si>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</si>
  <si>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</si>
  <si>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</si>
  <si>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</si>
  <si>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</si>
  <si>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</si>
  <si>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</si>
  <si>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</si>
  <si>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</si>
  <si>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</si>
  <si>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</si>
  <si>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</si>
  <si>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</si>
  <si>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</si>
  <si>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</si>
  <si>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</si>
  <si>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</si>
  <si>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</si>
  <si>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</si>
  <si>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</si>
  <si>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</si>
  <si>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</si>
  <si>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</si>
  <si>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</si>
  <si>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</si>
  <si>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</si>
  <si>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</si>
  <si>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</si>
  <si>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</si>
  <si>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</si>
  <si>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</si>
  <si>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</si>
  <si>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</si>
  <si>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</si>
  <si>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</si>
  <si>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</si>
  <si>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</si>
  <si>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</si>
  <si>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</si>
  <si>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</si>
  <si>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</si>
  <si>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</si>
  <si>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</si>
  <si>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</si>
  <si>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</si>
  <si>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</si>
  <si>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</si>
  <si>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</si>
  <si>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</si>
  <si>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</si>
  <si>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</si>
  <si>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</si>
  <si>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</si>
  <si>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</si>
  <si>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</si>
  <si>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</si>
  <si>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</si>
  <si>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</si>
  <si>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</si>
  <si>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</si>
  <si>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</si>
  <si>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</si>
  <si>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</si>
  <si>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</si>
  <si>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</si>
  <si>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</si>
  <si>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</si>
  <si>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</si>
  <si>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</si>
  <si>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</si>
  <si>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</si>
  <si>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</si>
  <si>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</si>
  <si>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</si>
  <si>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</si>
  <si>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</si>
  <si>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</si>
  <si>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</si>
  <si>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</si>
  <si>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</si>
  <si>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</si>
  <si>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</si>
  <si>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</si>
  <si>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</si>
  <si>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</si>
  <si>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</si>
  <si>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</si>
  <si>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</si>
  <si>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</si>
  <si>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</si>
  <si>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</si>
  <si>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</si>
  <si>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</si>
  <si>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</si>
  <si>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</si>
  <si>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</si>
  <si>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</si>
  <si>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</si>
  <si>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</si>
  <si>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</si>
  <si>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</si>
  <si>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</si>
  <si>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</si>
  <si>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</si>
  <si>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</si>
  <si>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</si>
  <si>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</si>
  <si>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</si>
  <si>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</si>
  <si>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</si>
  <si>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</si>
  <si>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</si>
  <si>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</si>
  <si>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</si>
  <si>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</si>
  <si>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</si>
  <si>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</si>
  <si>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</si>
  <si>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</si>
  <si>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</si>
  <si>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</si>
  <si>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</si>
  <si>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</si>
  <si>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</si>
  <si>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</si>
  <si>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</si>
  <si>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</si>
  <si>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</si>
  <si>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</si>
  <si>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</si>
  <si>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</si>
  <si>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</si>
  <si>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</si>
  <si>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</si>
  <si>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</si>
  <si>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</si>
  <si>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</si>
  <si>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</si>
  <si>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</si>
  <si>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</si>
  <si>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</si>
  <si>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</si>
  <si>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</si>
  <si>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</si>
  <si>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</si>
  <si>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</si>
  <si>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</si>
  <si>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</si>
  <si>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</si>
  <si>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</si>
  <si>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</si>
  <si>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</si>
  <si>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</si>
  <si>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</si>
  <si>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</si>
  <si>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</si>
  <si>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</si>
  <si>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</si>
  <si>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</si>
  <si>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</si>
  <si>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</si>
  <si>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</si>
  <si>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</si>
  <si>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</si>
  <si>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</si>
  <si>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</si>
  <si>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</si>
  <si>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</si>
  <si>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</si>
  <si>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</si>
  <si>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</si>
  <si>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</si>
  <si>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</si>
  <si>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</si>
  <si>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</si>
  <si>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</si>
  <si>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</si>
  <si>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</si>
  <si>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</si>
  <si>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</si>
  <si>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</si>
  <si>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</si>
  <si>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</si>
  <si>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</si>
  <si>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</si>
  <si>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</si>
  <si>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</si>
  <si>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</si>
  <si>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</si>
  <si>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</si>
  <si>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</si>
  <si>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</si>
  <si>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</si>
  <si>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</si>
  <si>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</si>
  <si>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</si>
  <si>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</si>
  <si>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</si>
  <si>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</si>
  <si>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</si>
  <si>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</si>
  <si>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</si>
  <si>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</si>
  <si>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</si>
  <si>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</si>
  <si>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</si>
  <si>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</si>
  <si>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</si>
  <si>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</si>
  <si>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</si>
  <si>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</si>
  <si>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</si>
  <si>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</si>
  <si>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</si>
  <si>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</si>
  <si>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</si>
  <si>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</si>
  <si>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</si>
  <si>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</si>
  <si>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</si>
  <si>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</si>
  <si>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</si>
  <si>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</si>
  <si>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</si>
  <si>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</si>
  <si>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</si>
  <si>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</si>
  <si>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</si>
  <si>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</si>
  <si>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</si>
  <si>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</si>
  <si>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</si>
  <si>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</si>
  <si>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</si>
  <si>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</si>
  <si>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</si>
  <si>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</si>
  <si>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</si>
  <si>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</si>
  <si>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</si>
  <si>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</si>
  <si>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</si>
  <si>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</si>
  <si>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</si>
  <si>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</si>
  <si>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</si>
  <si>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</si>
  <si>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</si>
  <si>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</si>
  <si>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</si>
  <si>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</si>
  <si>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</si>
  <si>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</si>
  <si>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</si>
  <si>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</si>
  <si>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</si>
  <si>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</si>
  <si>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</si>
  <si>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</si>
  <si>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</si>
  <si>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</si>
  <si>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</si>
  <si>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</si>
  <si>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</si>
  <si>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</si>
  <si>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</si>
  <si>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</si>
  <si>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</si>
  <si>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</si>
  <si>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</si>
  <si>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</si>
  <si>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</si>
  <si>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</si>
  <si>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</si>
  <si>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</si>
  <si>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</si>
  <si>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</si>
  <si>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</si>
  <si>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</si>
  <si>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</si>
  <si>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</si>
  <si>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</si>
  <si>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</si>
  <si>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</si>
  <si>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</si>
  <si>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</si>
  <si>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</si>
  <si>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</si>
  <si>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</si>
  <si>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</si>
  <si>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</si>
  <si>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</si>
  <si>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</si>
  <si>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</si>
  <si>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</si>
  <si>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</si>
  <si>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</si>
  <si>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</si>
  <si>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</si>
  <si>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</si>
  <si>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</si>
  <si>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</si>
  <si>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</si>
  <si>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</si>
  <si>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</si>
  <si>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</si>
  <si>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</si>
  <si>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</si>
  <si>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</si>
  <si>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</si>
  <si>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</si>
  <si>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</si>
  <si>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</si>
  <si>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</si>
  <si>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</si>
  <si>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</si>
  <si>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</si>
  <si>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</si>
  <si>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</si>
  <si>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</si>
  <si>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</si>
  <si>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</si>
  <si>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</si>
  <si>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</si>
  <si>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</si>
  <si>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</si>
  <si>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</si>
  <si>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</si>
  <si>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</si>
  <si>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</si>
  <si>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</si>
  <si>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</si>
  <si>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</si>
  <si>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</si>
  <si>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</si>
  <si>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</si>
  <si>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</si>
  <si>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</si>
  <si>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</si>
  <si>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</si>
  <si>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</si>
  <si>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</si>
  <si>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</si>
  <si>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</si>
  <si>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</si>
  <si>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</si>
  <si>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</si>
  <si>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</si>
  <si>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</si>
  <si>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</si>
  <si>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</si>
  <si>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</si>
  <si>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</si>
  <si>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</si>
  <si>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</si>
  <si>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</si>
  <si>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</si>
  <si>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</si>
  <si>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</si>
  <si>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</si>
  <si>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</si>
  <si>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</si>
  <si>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</si>
  <si>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</si>
  <si>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</si>
  <si>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</si>
  <si>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</si>
  <si>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</si>
  <si>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</si>
  <si>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</si>
  <si>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</si>
  <si>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</si>
  <si>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</si>
  <si>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</si>
  <si>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</si>
  <si>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</si>
  <si>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</si>
  <si>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</si>
  <si>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</si>
  <si>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</si>
  <si>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</si>
  <si>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</si>
  <si>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</si>
  <si>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</si>
  <si>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</si>
  <si>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</si>
  <si>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</si>
  <si>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</si>
  <si>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</si>
  <si>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</si>
  <si>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</si>
  <si>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</si>
  <si>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</si>
  <si>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</si>
  <si>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</si>
  <si>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</si>
  <si>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</si>
  <si>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</si>
  <si>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</si>
  <si>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</si>
  <si>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</si>
  <si>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</si>
  <si>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</si>
  <si>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</si>
  <si>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</si>
  <si>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</si>
  <si>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</si>
  <si>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</si>
  <si>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</si>
  <si>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</si>
  <si>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</si>
  <si>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</si>
  <si>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</si>
  <si>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</si>
  <si>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</si>
  <si>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</si>
  <si>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</si>
  <si>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</si>
  <si>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</si>
  <si>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</si>
  <si>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</si>
  <si>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</si>
  <si>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</si>
  <si>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</si>
  <si>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</si>
  <si>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</si>
  <si>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</si>
  <si>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</si>
  <si>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</si>
  <si>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</si>
  <si>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</si>
  <si>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</si>
  <si>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</si>
  <si>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</si>
  <si>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</si>
  <si>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</si>
  <si>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</si>
  <si>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</si>
  <si>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</si>
  <si>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</si>
  <si>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</si>
  <si>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</si>
  <si>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</si>
  <si>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</si>
  <si>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</si>
  <si>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</si>
  <si>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</si>
  <si>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</si>
  <si>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</si>
  <si>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</si>
  <si>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</si>
  <si>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</si>
  <si>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</si>
  <si>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</si>
  <si>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</si>
  <si>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</si>
  <si>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</si>
  <si>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</si>
  <si>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</si>
  <si>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</si>
  <si>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</si>
  <si>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</si>
  <si>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</si>
  <si>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</si>
  <si>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</si>
  <si>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</si>
  <si>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</si>
  <si>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</si>
  <si>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</si>
  <si>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</si>
  <si>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</si>
  <si>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</si>
  <si>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</si>
  <si>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</si>
  <si>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</si>
  <si>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</si>
  <si>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</si>
  <si>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</si>
  <si>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</si>
  <si>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</si>
  <si>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</si>
  <si>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</si>
  <si>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</si>
  <si>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</si>
  <si>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</si>
  <si>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</si>
  <si>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</si>
  <si>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</si>
  <si>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</si>
  <si>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</si>
  <si>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</si>
  <si>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</si>
  <si>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</si>
  <si>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</si>
  <si>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</si>
  <si>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</si>
  <si>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</si>
  <si>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</si>
  <si>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</si>
  <si>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</si>
  <si>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</si>
  <si>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</si>
  <si>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</si>
  <si>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</si>
  <si>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</si>
  <si>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</si>
  <si>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</si>
  <si>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</si>
  <si>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</si>
  <si>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</si>
  <si>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</si>
  <si>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</si>
  <si>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</si>
  <si>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</si>
  <si>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</si>
  <si>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</si>
  <si>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</si>
  <si>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</si>
  <si>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</si>
  <si>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</si>
  <si>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</si>
  <si>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</si>
  <si>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</si>
  <si>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</si>
  <si>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</si>
  <si>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</si>
  <si>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</si>
  <si>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</si>
  <si>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</si>
  <si>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</si>
  <si>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</si>
  <si>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</si>
  <si>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</si>
  <si>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</si>
  <si>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</si>
  <si>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</si>
  <si>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</si>
  <si>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</si>
  <si>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</si>
  <si>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</si>
  <si>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</si>
  <si>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</si>
  <si>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</si>
  <si>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</si>
  <si>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</si>
  <si>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</si>
  <si>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</si>
  <si>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</si>
  <si>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</si>
  <si>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</si>
  <si>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</si>
  <si>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</si>
  <si>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</si>
  <si>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</si>
  <si>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</si>
  <si>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</si>
  <si>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</si>
  <si>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</si>
  <si>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</si>
  <si>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</si>
  <si>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</si>
  <si>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</si>
  <si>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</si>
  <si>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</si>
  <si>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</si>
  <si>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</si>
  <si>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</si>
  <si>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</si>
  <si>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</si>
  <si>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</si>
  <si>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</si>
  <si>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</si>
  <si>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</si>
  <si>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</si>
  <si>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</si>
  <si>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</si>
  <si>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</si>
  <si>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</si>
  <si>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</si>
  <si>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</si>
  <si>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</si>
  <si>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</si>
  <si>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</si>
  <si>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</si>
  <si>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</si>
  <si>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</si>
  <si>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</si>
  <si>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</si>
  <si>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</si>
  <si>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</si>
  <si>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</si>
  <si>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</si>
  <si>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</si>
  <si>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</si>
  <si>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</si>
  <si>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</si>
  <si>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</si>
  <si>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</si>
  <si>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</si>
  <si>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</si>
  <si>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</si>
  <si>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</si>
  <si>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</si>
  <si>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</si>
  <si>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</si>
  <si>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</si>
  <si>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</si>
  <si>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</si>
  <si>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</si>
  <si>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</si>
  <si>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</si>
  <si>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</si>
  <si>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</si>
  <si>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</si>
  <si>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</si>
  <si>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</si>
  <si>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</si>
  <si>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</si>
  <si>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</si>
  <si>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</si>
  <si>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</si>
  <si>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</si>
  <si>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</si>
  <si>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</si>
  <si>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</si>
  <si>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</si>
  <si>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</si>
  <si>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</si>
  <si>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</si>
  <si>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</si>
  <si>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</si>
  <si>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</si>
  <si>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</si>
  <si>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</si>
  <si>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</si>
  <si>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</si>
  <si>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</si>
  <si>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</si>
  <si>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</si>
  <si>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</si>
  <si>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</si>
  <si>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</si>
  <si>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</si>
  <si>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</si>
  <si>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</si>
  <si>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</si>
  <si>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</si>
  <si>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</si>
  <si>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</si>
  <si>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</si>
  <si>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</si>
  <si>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</si>
  <si>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</si>
  <si>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</si>
  <si>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</si>
  <si>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</si>
  <si>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</si>
  <si>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</si>
  <si>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</si>
  <si>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</si>
  <si>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</si>
  <si>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</si>
  <si>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</si>
  <si>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</si>
  <si>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</si>
  <si>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</si>
  <si>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</si>
  <si>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</si>
  <si>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</si>
  <si>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</si>
  <si>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</si>
  <si>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</si>
  <si>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</si>
  <si>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</si>
  <si>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</si>
  <si>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</si>
  <si>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</si>
  <si>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</si>
  <si>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</si>
  <si>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</si>
  <si>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</si>
  <si>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</si>
  <si>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</si>
  <si>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</si>
  <si>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</si>
  <si>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</si>
  <si>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</si>
  <si>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</si>
  <si>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</si>
  <si>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</si>
  <si>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</si>
  <si>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</si>
  <si>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</si>
  <si>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</si>
  <si>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</si>
  <si>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</si>
  <si>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</si>
  <si>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</si>
  <si>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</si>
  <si>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</si>
  <si>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</si>
  <si>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</si>
  <si>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</si>
  <si>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</si>
  <si>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</si>
  <si>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</si>
  <si>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</si>
  <si>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</si>
  <si>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</si>
  <si>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</si>
  <si>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</si>
  <si>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</si>
  <si>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</si>
  <si>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</si>
  <si>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</si>
  <si>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</si>
  <si>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</si>
  <si>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</si>
  <si>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</si>
  <si>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</si>
  <si>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</si>
  <si>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</si>
  <si>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</si>
  <si>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</si>
  <si>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</si>
  <si>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</si>
  <si>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</si>
  <si>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</si>
  <si>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</si>
  <si>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</si>
  <si>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</si>
  <si>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</si>
  <si>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</si>
  <si>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</si>
  <si>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</si>
  <si>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</si>
  <si>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</si>
  <si>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</si>
  <si>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</si>
  <si>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</si>
  <si>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</si>
  <si>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</si>
  <si>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</si>
  <si>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</si>
  <si>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</si>
  <si>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</si>
  <si>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</si>
  <si>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</si>
  <si>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</si>
  <si>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</si>
  <si>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</si>
  <si>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</si>
  <si>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</si>
  <si>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</si>
  <si>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</si>
  <si>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</si>
  <si>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</si>
  <si>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</si>
  <si>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</si>
  <si>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</si>
  <si>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</si>
  <si>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</si>
  <si>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</si>
  <si>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</si>
  <si>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</si>
  <si>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</si>
  <si>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</si>
  <si>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</si>
  <si>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</si>
  <si>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</si>
  <si>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</si>
  <si>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</si>
  <si>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</si>
  <si>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</si>
  <si>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</si>
  <si>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</si>
  <si>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</si>
  <si>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</si>
  <si>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</si>
  <si>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</si>
  <si>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</si>
  <si>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</si>
  <si>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</si>
  <si>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</si>
  <si>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</si>
  <si>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</si>
  <si>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</si>
  <si>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</si>
  <si>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</si>
  <si>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</si>
  <si>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</si>
  <si>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</si>
  <si>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</si>
  <si>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</si>
  <si>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</si>
  <si>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</si>
  <si>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</si>
  <si>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</si>
  <si>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</si>
  <si>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</si>
  <si>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</si>
  <si>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</si>
  <si>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</si>
  <si>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</si>
  <si>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</si>
  <si>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</si>
  <si>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</si>
  <si>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</si>
  <si>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</si>
  <si>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</si>
  <si>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</si>
  <si>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</si>
  <si>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</si>
  <si>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</si>
  <si>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</si>
  <si>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</si>
  <si>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</si>
  <si>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</si>
  <si>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</si>
  <si>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</si>
  <si>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</si>
  <si>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</si>
  <si>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</si>
  <si>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</si>
  <si>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</si>
  <si>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</si>
  <si>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</si>
  <si>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</si>
  <si>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</si>
  <si>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</si>
  <si>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</si>
  <si>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</si>
  <si>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</si>
  <si>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</si>
  <si>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</si>
  <si>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</si>
  <si>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</si>
  <si>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</si>
  <si>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</si>
  <si>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</si>
  <si>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</si>
  <si>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</si>
  <si>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</si>
  <si>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</si>
  <si>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</si>
  <si>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</si>
  <si>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</si>
  <si>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</si>
  <si>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</si>
  <si>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</si>
  <si>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</si>
  <si>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</si>
  <si>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</si>
  <si>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</si>
  <si>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</si>
  <si>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</si>
  <si>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</si>
  <si>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</si>
  <si>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</si>
  <si>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</si>
  <si>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</si>
  <si>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</si>
  <si>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</si>
  <si>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</si>
  <si>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</si>
  <si>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</si>
  <si>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</si>
  <si>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</si>
  <si>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</si>
  <si>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</si>
  <si>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</si>
  <si>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</si>
  <si>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</si>
  <si>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</si>
  <si>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</si>
  <si>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</si>
  <si>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</si>
  <si>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</si>
  <si>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</si>
  <si>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</si>
  <si>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</si>
  <si>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</si>
  <si>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</si>
  <si>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</si>
  <si>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</si>
  <si>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</si>
  <si>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</si>
  <si>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</si>
  <si>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</si>
  <si>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</si>
  <si>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</si>
  <si>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</si>
  <si>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</si>
  <si>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</si>
  <si>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</si>
  <si>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</si>
  <si>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</si>
  <si>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</si>
  <si>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</si>
  <si>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</si>
  <si>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</si>
  <si>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</si>
  <si>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</si>
  <si>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</si>
  <si>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</si>
  <si>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</si>
  <si>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</si>
  <si>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</si>
  <si>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</si>
  <si>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</si>
  <si>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</si>
  <si>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</si>
  <si>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</si>
  <si>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</si>
  <si>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</si>
  <si>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</si>
  <si>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</si>
  <si>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</si>
  <si>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</si>
  <si>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</si>
  <si>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</si>
  <si>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</si>
  <si>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</si>
  <si>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</si>
  <si>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</si>
  <si>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</si>
  <si>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</si>
  <si>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</si>
  <si>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</si>
  <si>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</si>
  <si>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</si>
  <si>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</si>
  <si>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</si>
  <si>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</si>
  <si>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</si>
  <si>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</si>
  <si>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</si>
  <si>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</si>
  <si>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</si>
  <si>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</si>
  <si>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</si>
  <si>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</si>
  <si>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</si>
  <si>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</si>
  <si>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</si>
  <si>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</si>
  <si>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</si>
  <si>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</si>
  <si>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</si>
  <si>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</si>
  <si>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</si>
  <si>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</si>
  <si>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</si>
  <si>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</si>
  <si>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</si>
  <si>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</si>
  <si>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</si>
  <si>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</si>
  <si>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</si>
  <si>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</si>
  <si>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</si>
  <si>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</si>
  <si>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</si>
  <si>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</si>
  <si>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</si>
  <si>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</si>
  <si>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</si>
  <si>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</si>
  <si>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</si>
  <si>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</si>
  <si>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</si>
  <si>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</si>
  <si>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</si>
  <si>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</si>
  <si>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</si>
  <si>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</si>
  <si>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</si>
  <si>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</si>
  <si>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</si>
  <si>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</si>
  <si>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</si>
  <si>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</si>
  <si>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</si>
  <si>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</si>
  <si>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</si>
  <si>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</si>
  <si>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</si>
  <si>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</si>
  <si>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</si>
  <si>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</si>
  <si>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</si>
  <si>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</si>
  <si>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</si>
  <si>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</si>
  <si>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</si>
  <si>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</si>
  <si>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</si>
  <si>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</si>
  <si>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</si>
  <si>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</si>
  <si>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</si>
  <si>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</si>
  <si>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</si>
  <si>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</si>
  <si>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</si>
  <si>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</si>
  <si>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</si>
  <si>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</si>
  <si>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</si>
  <si>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</si>
  <si>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</si>
  <si>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</si>
  <si>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</si>
  <si>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</si>
  <si>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</si>
  <si>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</si>
  <si>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</si>
  <si>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</si>
  <si>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</si>
  <si>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</si>
  <si>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</si>
  <si>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</si>
  <si>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</si>
  <si>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</si>
  <si>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</si>
  <si>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</si>
  <si>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</si>
  <si>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</si>
  <si>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</si>
  <si>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</si>
  <si>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</si>
  <si>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</si>
  <si>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</si>
  <si>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</si>
  <si>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</si>
  <si>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</si>
  <si>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</si>
  <si>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</si>
  <si>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</si>
  <si>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</si>
  <si>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</si>
  <si>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</si>
  <si>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</si>
  <si>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</si>
  <si>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</si>
  <si>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</si>
  <si>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</si>
  <si>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</si>
  <si>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</si>
  <si>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</si>
  <si>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</si>
  <si>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</si>
  <si>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</si>
  <si>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</si>
  <si>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</si>
  <si>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</si>
  <si>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</si>
  <si>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</si>
  <si>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</si>
  <si>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</si>
  <si>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</si>
  <si>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</si>
  <si>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</si>
  <si>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</si>
  <si>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</si>
  <si>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</si>
  <si>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</si>
  <si>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</si>
  <si>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</si>
  <si>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</si>
  <si>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</si>
  <si>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</si>
  <si>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</si>
  <si>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</si>
  <si>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</si>
  <si>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</si>
  <si>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</si>
  <si>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</si>
  <si>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</si>
  <si>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</si>
  <si>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</si>
  <si>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</si>
  <si>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</si>
  <si>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</si>
  <si>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</si>
  <si>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</si>
  <si>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</si>
  <si>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</si>
  <si>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</si>
  <si>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</si>
  <si>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</si>
  <si>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</si>
  <si>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</si>
  <si>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</si>
  <si>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</si>
  <si>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</si>
  <si>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</si>
  <si>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</si>
  <si>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</si>
  <si>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</si>
  <si>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</si>
  <si>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</si>
  <si>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</si>
  <si>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</si>
  <si>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</si>
  <si>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</si>
  <si>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</si>
  <si>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</si>
  <si>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</si>
  <si>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</si>
  <si>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</si>
  <si>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</si>
  <si>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</si>
  <si>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</si>
  <si>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</si>
  <si>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</si>
  <si>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</si>
  <si>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</si>
  <si>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</si>
  <si>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</si>
  <si>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</si>
  <si>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</si>
  <si>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</si>
  <si>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</si>
  <si>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</si>
  <si>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</si>
  <si>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</si>
  <si>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</si>
  <si>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</si>
  <si>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</si>
  <si>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</si>
  <si>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</si>
  <si>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</si>
  <si>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</si>
  <si>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</si>
  <si>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</si>
  <si>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</si>
  <si>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</si>
  <si>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</si>
  <si>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</si>
  <si>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</si>
  <si>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</si>
  <si>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</si>
  <si>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</si>
  <si>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</si>
  <si>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</si>
  <si>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</si>
  <si>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</si>
  <si>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</si>
  <si>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</si>
  <si>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</si>
  <si>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</si>
  <si>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</si>
  <si>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</si>
  <si>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</si>
  <si>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</si>
  <si>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</si>
  <si>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</si>
  <si>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</si>
  <si>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</si>
  <si>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</si>
  <si>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</si>
  <si>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</si>
  <si>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</si>
  <si>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</si>
  <si>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</si>
  <si>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</si>
  <si>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</si>
  <si>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</si>
  <si>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</si>
  <si>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</si>
  <si>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</si>
  <si>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</si>
  <si>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</si>
  <si>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</si>
  <si>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</si>
  <si>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</si>
  <si>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</si>
  <si>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</si>
  <si>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</si>
  <si>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</si>
  <si>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</si>
  <si>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</si>
  <si>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</si>
  <si>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</si>
  <si>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</si>
  <si>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</si>
  <si>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</si>
  <si>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</si>
  <si>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</si>
  <si>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</si>
  <si>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</si>
  <si>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</si>
  <si>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</si>
  <si>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</si>
  <si>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</si>
  <si>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</si>
  <si>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</si>
  <si>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</si>
  <si>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</si>
  <si>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</si>
  <si>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</si>
  <si>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</si>
  <si>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</si>
  <si>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</si>
  <si>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</si>
  <si>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</si>
  <si>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</si>
  <si>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</si>
  <si>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</si>
  <si>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</si>
  <si>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</si>
  <si>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</si>
  <si>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</si>
  <si>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</si>
  <si>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</si>
  <si>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</si>
  <si>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</si>
  <si>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</si>
  <si>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</si>
  <si>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</si>
  <si>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</si>
  <si>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</si>
  <si>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</si>
  <si>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</si>
  <si>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</si>
  <si>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</si>
  <si>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</si>
  <si>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</si>
  <si>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</si>
  <si>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</si>
  <si>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</si>
  <si>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</si>
  <si>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</si>
  <si>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</si>
  <si>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</si>
  <si>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</si>
  <si>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</si>
  <si>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</si>
  <si>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</si>
  <si>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</si>
  <si>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</si>
  <si>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</si>
  <si>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</si>
  <si>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</si>
  <si>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</si>
  <si>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</si>
  <si>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</si>
  <si>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</si>
  <si>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</si>
  <si>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</si>
  <si>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</si>
  <si>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</si>
  <si>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</si>
  <si>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</si>
  <si>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</si>
  <si>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</si>
  <si>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</si>
  <si>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</si>
  <si>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</si>
  <si>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</si>
  <si>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</si>
  <si>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</si>
  <si>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</si>
  <si>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</si>
  <si>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</si>
  <si>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</si>
  <si>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</si>
  <si>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</si>
  <si>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</si>
  <si>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</si>
  <si>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</si>
  <si>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</si>
  <si>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</si>
  <si>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</si>
  <si>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</si>
  <si>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</si>
  <si>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</si>
  <si>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</si>
  <si>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</si>
  <si>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</si>
  <si>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</si>
  <si>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</si>
  <si>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</si>
  <si>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</si>
  <si>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</si>
  <si>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</si>
  <si>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</si>
  <si>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</si>
  <si>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</si>
  <si>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</si>
  <si>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</si>
  <si>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</si>
  <si>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</si>
  <si>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</si>
  <si>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</si>
  <si>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</si>
  <si>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</si>
  <si>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</si>
  <si>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</si>
  <si>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</si>
  <si>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</si>
  <si>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</si>
  <si>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</si>
  <si>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</si>
  <si>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</si>
  <si>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</si>
  <si>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</si>
  <si>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</si>
  <si>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</si>
  <si>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</si>
  <si>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</si>
  <si>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</si>
  <si>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</si>
  <si>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</si>
  <si>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</si>
  <si>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</si>
  <si>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</si>
  <si>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</si>
  <si>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</si>
  <si>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</si>
  <si>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</si>
  <si>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</si>
  <si>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</si>
  <si>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</si>
  <si>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</si>
  <si>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</si>
  <si>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</si>
  <si>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</si>
  <si>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</si>
  <si>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</si>
  <si>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</si>
  <si>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</si>
  <si>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</si>
  <si>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</si>
  <si>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</si>
  <si>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</si>
  <si>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</si>
  <si>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</si>
  <si>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</si>
  <si>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</si>
  <si>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</si>
  <si>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</si>
  <si>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</si>
  <si>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</si>
  <si>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</si>
  <si>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</si>
  <si>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</si>
  <si>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</si>
  <si>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</si>
  <si>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</si>
  <si>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</si>
  <si>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</si>
  <si>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</si>
  <si>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</si>
  <si>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</si>
  <si>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</si>
  <si>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</si>
  <si>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</si>
  <si>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</si>
  <si>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</si>
  <si>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</si>
  <si>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</si>
  <si>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</si>
  <si>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</si>
  <si>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</si>
  <si>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</si>
  <si>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</si>
  <si>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</si>
  <si>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</si>
  <si>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</si>
  <si>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</si>
  <si>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</si>
  <si>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</si>
  <si>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</si>
  <si>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</si>
  <si>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</si>
  <si>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</si>
  <si>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</si>
  <si>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</si>
  <si>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</si>
  <si>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</si>
  <si>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</si>
  <si>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</si>
  <si>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</si>
  <si>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</si>
  <si>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</si>
  <si>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</si>
  <si>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</si>
  <si>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</si>
  <si>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</si>
  <si>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</si>
  <si>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</si>
  <si>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</si>
  <si>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</si>
  <si>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</si>
  <si>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</si>
  <si>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</si>
  <si>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</si>
  <si>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</si>
  <si>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</si>
  <si>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</si>
  <si>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</si>
  <si>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</si>
  <si>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</si>
  <si>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</si>
  <si>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</si>
  <si>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</si>
  <si>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</si>
  <si>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</si>
  <si>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</si>
  <si>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</si>
  <si>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</si>
  <si>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</si>
  <si>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</si>
  <si>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</si>
  <si>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</si>
  <si>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</si>
  <si>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</si>
  <si>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</si>
  <si>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</si>
  <si>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</si>
  <si>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</si>
  <si>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</si>
  <si>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</si>
  <si>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</si>
  <si>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</si>
  <si>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</si>
  <si>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</si>
  <si>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</si>
  <si>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</si>
  <si>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</si>
  <si>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</si>
  <si>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</si>
  <si>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</si>
  <si>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</si>
  <si>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</si>
  <si>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</si>
  <si>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</si>
  <si>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</si>
  <si>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</si>
  <si>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</si>
  <si>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</si>
  <si>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</si>
  <si>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</si>
  <si>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</si>
  <si>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</si>
  <si>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</si>
  <si>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</si>
  <si>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</si>
  <si>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</si>
  <si>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</si>
  <si>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</si>
  <si>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</si>
  <si>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</si>
  <si>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</si>
  <si>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</si>
  <si>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</si>
  <si>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</si>
  <si>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</si>
  <si>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</si>
  <si>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</si>
  <si>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</si>
  <si>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</si>
  <si>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</si>
  <si>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</si>
  <si>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</si>
  <si>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</si>
  <si>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</si>
  <si>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</si>
  <si>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</si>
  <si>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</si>
  <si>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</si>
  <si>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</si>
  <si>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</si>
  <si>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</si>
  <si>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</si>
  <si>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</si>
  <si>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</si>
  <si>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</si>
  <si>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</si>
  <si>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</si>
  <si>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</si>
  <si>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</si>
  <si>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</si>
  <si>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</si>
  <si>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</si>
  <si>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</si>
  <si>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</si>
  <si>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</si>
  <si>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</si>
  <si>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</si>
  <si>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</si>
  <si>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</si>
  <si>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</si>
  <si>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</si>
  <si>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</si>
  <si>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</si>
  <si>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</si>
  <si>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</si>
  <si>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</si>
  <si>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</si>
  <si>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</si>
  <si>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</si>
  <si>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</si>
  <si>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</si>
  <si>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</si>
  <si>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</si>
  <si>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</si>
  <si>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</si>
  <si>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</si>
  <si>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</si>
  <si>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</si>
  <si>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</si>
  <si>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</si>
  <si>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</si>
  <si>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</si>
  <si>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</si>
  <si>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</si>
  <si>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</si>
  <si>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</si>
  <si>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</si>
  <si>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</si>
  <si>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</si>
  <si>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</si>
  <si>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</si>
  <si>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</si>
  <si>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</si>
  <si>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</si>
  <si>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</si>
  <si>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</si>
  <si>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</si>
  <si>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</si>
  <si>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</si>
  <si>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</si>
  <si>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</si>
  <si>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</si>
  <si>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</si>
  <si>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</si>
  <si>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</si>
  <si>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</si>
  <si>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</si>
  <si>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</si>
  <si>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</si>
  <si>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</si>
  <si>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</si>
  <si>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</si>
  <si>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</si>
  <si>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</si>
  <si>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</si>
  <si>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</si>
  <si>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</si>
  <si>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</si>
  <si>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</si>
  <si>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</si>
  <si>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</si>
  <si>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</si>
  <si>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</si>
  <si>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</si>
  <si>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</si>
  <si>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</si>
  <si>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</si>
  <si>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</si>
  <si>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</si>
  <si>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</si>
  <si>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</si>
  <si>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</si>
  <si>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</si>
  <si>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</si>
  <si>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</si>
  <si>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</si>
  <si>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</si>
  <si>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</si>
  <si>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</si>
  <si>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</si>
  <si>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</si>
  <si>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</si>
  <si>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</si>
  <si>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</si>
  <si>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</si>
  <si>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</si>
  <si>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</si>
  <si>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</si>
  <si>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</si>
  <si>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</si>
  <si>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</si>
  <si>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</si>
  <si>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</si>
  <si>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</si>
  <si>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</si>
  <si>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</si>
  <si>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</si>
  <si>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</si>
  <si>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</si>
  <si>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</si>
  <si>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</si>
  <si>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</si>
  <si>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</si>
  <si>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</si>
  <si>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</si>
  <si>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</si>
  <si>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</si>
  <si>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</t>
  </si>
  <si>
    <t>Maximum</t>
  </si>
  <si>
    <t>First Quartile</t>
  </si>
  <si>
    <t>Third Quartile</t>
  </si>
  <si>
    <t>IQR</t>
  </si>
  <si>
    <t>Q1 - (1.5*IQR) Boundary:</t>
  </si>
  <si>
    <t>Row Labels</t>
  </si>
  <si>
    <t>Grand Total</t>
  </si>
  <si>
    <t>Max of Antioxidant_content_in_mmol_100g</t>
  </si>
  <si>
    <t>Q3 + (1.5*IQR) Boundary:</t>
  </si>
  <si>
    <t>Products Outside IQR Boundary</t>
  </si>
  <si>
    <t>Antioxidant Content in mmol 100g</t>
  </si>
  <si>
    <t>Antioxidant content in mmol 100g for all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</si>
</sst>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0" borderId="11" xfId="0" applyFont="1" applyBorder="1" applyAlignment="1">
      <alignment horizontal="left"/>
    </xf>
    <xf numFmtId="0" fontId="16" fillId="0" borderId="11" xfId="0" applyNumberFormat="1" applyFont="1" applyBorder="1"/>
    <xf numFmtId="0" fontId="0" fillId="0" borderId="12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Antixoxidant Content in mmol 100g for All Products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Antixoxidant Content in mmol 100g for All Products</a:t>
          </a:r>
        </a:p>
      </cx:txPr>
    </cx:title>
    <cx:plotArea>
      <cx:plotAreaRegion>
        <cx:series layoutId="boxWhisker" uniqueId="{D66B292A-915C-4043-B949-8FE0B5E18D3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6927</xdr:colOff>
      <xdr:row>1</xdr:row>
      <xdr:rowOff>6927</xdr:rowOff>
    </xdr:from>
    <xdr:to>
      <xdr:col>10</xdr:col>
      <xdr:colOff>665018</xdr:colOff>
      <xdr:row>14</xdr:row>
      <xdr:rowOff>193963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F128A0E-EB53-40AB-9C38-804069946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6618" y="207818"/>
              <a:ext cx="4689764" cy="2798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" refreshedDate="44105.412023263889" createdVersion="6" refreshedVersion="6" minRefreshableVersion="3" recordCount="3136" xr:uid="{D3BFA0D9-E5E7-413A-8A82-ECBD8FEEDB4D}">
  <cacheSource type="worksheet">
    <worksheetSource ref="A1:E3137" sheet="antioxidants"/>
  </cacheSource>
  <cacheFields count="5">
    <cacheField name="Category_name" numFmtId="0">
      <sharedItems count="24">
        <s v="Breakfast cereals"/>
        <s v="Spices and herbs"/>
        <s v="Vitamin and dietary supplements"/>
        <s v="Vegetables"/>
        <s v="Nuts and seeds"/>
        <s v="Herbal / traditional plant medicine"/>
        <s v="Berries and berry products"/>
        <s v="Desserts and cakes"/>
        <s v="Fruit and fruit juices"/>
        <s v="Beverages"/>
        <s v="Miscellaneous ingredients"/>
        <s v="Grains and grain products"/>
        <s v="Mixed food entrees"/>
        <s v="Meat and meat products"/>
        <s v="Soups, sauces, dressings and salsa"/>
        <s v="Poultry and poultry products"/>
        <s v="Legumes"/>
        <s v="Infant foods and beverages"/>
        <s v="Snacks"/>
        <s v="Fats and oils"/>
        <s v="Dairy and dairy products"/>
        <s v="Chocolate and sweets"/>
        <s v="Fish and seafood"/>
        <s v="Egg"/>
      </sharedItems>
    </cacheField>
    <cacheField name="Product" numFmtId="0">
      <sharedItems count="2360">
        <s v="100% Bran"/>
        <s v="100% Natural Granola, Oats, Honey, &amp; Raisins"/>
        <s v="A condiment with red pepper and six other spices, dried ground"/>
        <s v="AARP Formula 196, no iron"/>
        <s v="Ajwain fruit pods, dried"/>
        <s v="Ajwain fruit pods, whole"/>
        <s v="Alfa sprouts"/>
        <s v="All‐Bran"/>
        <s v="All‐Bran Plus"/>
        <s v="All‐Bran Regular"/>
        <s v="Allspice, dried ground"/>
        <s v="Almond oil"/>
        <s v="Almonds, with pellicle"/>
        <s v="Almonds, with pellicle, sliced"/>
        <s v="Almonds, without pellicle (scalded using hot water)"/>
        <s v="Almonds, without pellicle, sliced"/>
        <s v="Aloe Vera Gel"/>
        <s v="Alpha Lipoic Acid, 50mg"/>
        <s v="Alpine lady's‐mantle, leaves, dried"/>
        <s v="Amalaki (Amla), powder in capsule"/>
        <s v="Amla berries, dried"/>
        <s v="Amla, Indian Gooseberries, whole, canned"/>
        <s v="Amla, syrup from canned Indian Gooseberries"/>
        <s v="Amway Nutrilite Double X, Bronze"/>
        <s v="Amway Nutrilite Double X, Gold"/>
        <s v="Amway Nutrilite Double X, Silver"/>
        <s v="Angelica, fresh"/>
        <s v="Angelica, leaves, dried"/>
        <s v="Angelica, seeds, dried"/>
        <s v="Angelicae Radix"/>
        <s v="Anisisop, leaves, dried"/>
        <s v="Antioxidant capsules, Medox"/>
        <s v="Antocyanin ascorbates, Aronia"/>
        <s v="Antocyanin capsules, Cherry"/>
        <s v="Apple pie"/>
        <s v="Apples, Composite of Red Delicious, Golden Delicious, Granny Smith, Gala, &amp; Fuji,"/>
        <s v="Apples, dried"/>
        <s v="Apples, dried (Tasmanian dried apples)"/>
        <s v="Apples, Fuji"/>
        <s v="Apples, Gala"/>
        <s v="Apples, Golden Delicious"/>
        <s v="Apples, Golden Delicious, without peel"/>
        <s v="Apples, Granny Smith"/>
        <s v="Apples, green, Greenstar"/>
        <s v="Apples, red, Fuji"/>
        <s v="Apples, red, Pink Lady"/>
        <s v="Apples, red, Pinova"/>
        <s v="Apples, red, Red Delicious"/>
        <s v="Apples, red, Red Delicious, ecological"/>
        <s v="Apples, red, Red Delicious, without peel"/>
        <s v="Apricot kernel oil"/>
        <s v="Apricots"/>
        <s v="Apricots, canned, drained"/>
        <s v="Apricots, dried"/>
        <s v="Aquavit, Løiten Linie"/>
        <s v="Arjuna, powder in capsule"/>
        <s v="Arnica (Arnica montana), flower and seeds, dried"/>
        <s v="Arnica (Arnica montana), leaves"/>
        <s v="Artichoke"/>
        <s v="Artichoke, boiled"/>
        <s v="Artichoke, brine pack"/>
        <s v="Artichoke, canned"/>
        <s v="Artichoke, leaves"/>
        <s v="Artichoke, microwaved"/>
        <s v="Artichoke, water pack"/>
        <s v="Artificial sweetener"/>
        <s v="Artificial sweetener, calorie‐ free"/>
        <s v="Artificial sweetener; calorie‐ free"/>
        <s v="Ash, young leaves, dried"/>
        <s v="Asparagus"/>
        <s v="Asparagus bean, frozen"/>
        <s v="Asparagus bean, frozen, cooked"/>
        <s v="Asparagus, cooked"/>
        <s v="Aspartame"/>
        <s v="Astragali Radix"/>
        <s v="Atractylodis Lanceae Rhizoma"/>
        <s v="Aubergine"/>
        <s v="Aubergine, native, red"/>
        <s v="Aubergine, native, white"/>
        <s v="Aurantii Nobilis Pericarpium"/>
        <s v="Autumn wheat, Bastian"/>
        <s v="Avocado"/>
        <s v="Ayur Slim, powder in capsule"/>
        <s v="B‐carotene, capsules"/>
        <s v="Baby carrots"/>
        <s v="Bacon and eggs, flower, dried"/>
        <s v="Bacon egg and cheese biscuit"/>
        <s v="Bacon, fried"/>
        <s v="Bacon, Frokostbacon"/>
        <s v="Bagels, frozen"/>
        <s v="Bagels, plain"/>
        <s v="Bagels, plain, frozen"/>
        <s v="Bagels, plain, frozen, toasted"/>
        <s v="Bagels, plain, New York style"/>
        <s v="Bagels, plain, New York style, toasted"/>
        <s v="Bagels, plain, toasted"/>
        <s v="Baked beans, pork and beans in brown sugar sauce"/>
        <s v="Baked beans, pork and beans in brown sugar sauce, heated"/>
        <s v="Baked beans, pork and beans in tomato sauce"/>
        <s v="Baked beans, pork and beans in tomato sauce, heated"/>
        <s v="Baked beans, vegetarian"/>
        <s v="Baked beans, vegetarian, heated"/>
        <s v="Balance, diluted"/>
        <s v="Balance, powder"/>
        <s v="Banana"/>
        <s v="Barbecue sauce"/>
        <s v="Barbeque ketchup"/>
        <s v="Barbeque oil, alround"/>
        <s v="Barbeque sauce"/>
        <s v="Barbeque spicemix"/>
        <s v="Barberry, bark"/>
        <s v="Barley malt syrup, organic"/>
        <s v="Barley, flour"/>
        <s v="Barley, pearl barley"/>
        <s v="Barley, wholemeal flour, crushed"/>
        <s v="Basil, dried"/>
        <s v="Basil, fresh"/>
        <s v="Bausch &amp; Lomb Ocuvite"/>
        <s v="Bay leaves, dried"/>
        <s v="Bay leaves, fresh"/>
        <s v="Bayer One A Day Essential"/>
        <s v="BBQ chicken wings, frozen"/>
        <s v="BBQ chicken wings, frozen, cooked in conventional oven"/>
        <s v="BBQ chicken wings, frozen, microwave cooked"/>
        <s v="BBQ classic"/>
        <s v="BBQ sauce orginal"/>
        <s v="Bean and cheese burritos, frozen"/>
        <s v="Bean and cheese burritos, frozen, cooked"/>
        <s v="Beans with tomato sauce, canned"/>
        <s v="Beans, red, canned, boiled"/>
        <s v="Beans, white, large size, haricotes lingots Blanc"/>
        <s v="Bearberry (Arctostaphylos uva‐ursi), leaves, dried"/>
        <s v="Bee balm (Monarda didyma), flower, dried"/>
        <s v="Beef"/>
        <s v="Beef and bean burritos, frozen"/>
        <s v="Beef and bean burritos, frozen, cooked"/>
        <s v="Beef and bean burritos, frozen, family pack"/>
        <s v="Beef hot dogs"/>
        <s v="Beef hot dogs, cooked (boiled)"/>
        <s v="Beef stew, canned"/>
        <s v="Beef stew, canned, cooked"/>
        <s v="Beer, Aass Gull"/>
        <s v="Beer, Bavarian Weizen"/>
        <s v="Beer, Bayer"/>
        <s v="Beer, Beck`s beer"/>
        <s v="Beer, Guinnes Draught"/>
        <s v="Beer, Lager Beer"/>
        <s v="Beer, Leffe"/>
        <s v="Beer, light"/>
        <s v="Beer, Limfjords Porter, double brown stout"/>
        <s v="Beer, Lysholmer Spesial"/>
        <s v="Beer, Mack Bok‐øl"/>
        <s v="Beer, Maredsous, Trippel 10"/>
        <s v="Beer, Pale ale"/>
        <s v="Beer, Pères Trappistes"/>
        <s v="Beer, Pils"/>
        <s v="Beer, Porter"/>
        <s v="Beer, Premium Lager"/>
        <s v="Beer, regular"/>
        <s v="Beer, Saison Dupont, Biologique"/>
        <s v="Beer, Samichlaus Bier (Santa Claus Beer), Lager Beer"/>
        <s v="Beer, without alcohol"/>
        <s v="Beet (beetroot)"/>
        <s v="Berlotti beans"/>
        <s v="Betonica officinalis, dried"/>
        <s v="Betterave"/>
        <s v="Big Mac, national"/>
        <s v="Big Mac, no cheese, national"/>
        <s v="Bilberries, wild"/>
        <s v="Bilberries, wild, dried"/>
        <s v="Birch, leaves, dried"/>
        <s v="Birch, leaves, fresh"/>
        <s v="Birdcherry, flower, dried"/>
        <s v="Biscuits, Bixit"/>
        <s v="Biscuits, crunch cream croustillants"/>
        <s v="Biscuits, oat, Kornmo"/>
        <s v="Biscuits, refridgerated, Big Country Buttermilk"/>
        <s v="Biscuits, refridgerated, Buttermilk Fluffy, cooked"/>
        <s v="Biscuits, refrigerated, Big Country Butter Tastin' Fluffy Biscuits, cooked"/>
        <s v="Biscuits, refrigerated, Golden Layers Butter Tastin' Biscuits"/>
        <s v="Biscuits, refrigerated, Golden Layers Butter Tastin', cooked"/>
        <s v="Biscuits, refrigerated, Golden Layers buttermilk"/>
        <s v="Biscuits, refrigerated, Golden Layers buttermilk, cooked"/>
        <s v="Biscuits, refrigerated, Grands Butter Tastin' Biscuits"/>
        <s v="Biscuits, refrigerated, Grands Butter Tastin' Biscuits, cooked"/>
        <s v="Biscuits, refrigerated, Grands Buttermilk Biscuits"/>
        <s v="Biscuits, refrigerated, Grands Buttermilk Biscuits, cooked"/>
        <s v="Biscuits, RITZ crackers"/>
        <s v="Biting stonecrop, dried"/>
        <s v="BK Big Fish with cheese"/>
        <s v="BK Broiler"/>
        <s v="Blåbærsmust"/>
        <s v="Black eye beans, haricot blance"/>
        <s v="Black eye beans, white, cornille"/>
        <s v="Black eyes beans, white, medium size, dry"/>
        <s v="Blackberries, cultivated"/>
        <s v="Blackberries, cultivated, canned, drained"/>
        <s v="Blackberries, cultivated, frozen"/>
        <s v="Blackberries, cultivated, with sugar"/>
        <s v="Blackberries, Dessert Berries, without sugar, frozen"/>
        <s v="Blackberries, dried, &quot;Loch Ness&quot;"/>
        <s v="Blackberries, wild"/>
        <s v="Blackberry, leaves, dried"/>
        <s v="Blackcurrant, cultivated"/>
        <s v="Blackcurrant, cultivated, &quot;Ben Tiran&quot;"/>
        <s v="Blackcurrant, leaves, dried"/>
        <s v="Blackcurrant, syrup (100%), with sugar (undiluted)"/>
        <s v="Blackcurrant, syrup (40%), with sugar (undiluted)"/>
        <s v="Blackcurrant, syrup (54%), with sugar (undiluted)"/>
        <s v="Blackcurrant, syrup, without sugar (undiluted)"/>
        <s v="Blackcurrant, toddy, instant, Regia"/>
        <s v="Blackcurrant, toddy, instant, Regia, prepared"/>
        <s v="Blood Purifier, powder in capsule"/>
        <s v="Blue beans"/>
        <s v="Blue beans, cooked"/>
        <s v="Blueberries"/>
        <s v="Blueberries, canned, heavy syrup, drained liquid"/>
        <s v="Blueberries, canned, heavy syrup, drained solids"/>
        <s v="Blueberries, canned, light syrup, drained liquid"/>
        <s v="Blueberries, canned, light syrup, drained solids"/>
        <s v="Blueberries, cultivated"/>
        <s v="Blueberries, cultivated, &quot;Aron&quot;"/>
        <s v="Blueberries, cultivated, &quot;Hardyblue&quot;"/>
        <s v="Blueberries, Dessert Berries, without sugar, frozen"/>
        <s v="Blueberries, dried"/>
        <s v="Blueberry, jam"/>
        <s v="Blueberry, jam, Naturlig lett"/>
        <s v="Blueberry, jam, Noras hjemmelagde"/>
        <s v="Blueberry, jam, Wild Blueberry Spread"/>
        <s v="Blueberry, syrup (undiluted)"/>
        <s v="Blueberry, syrup, without sugar (undiluted)"/>
        <s v="Body Wise Right Choice AM"/>
        <s v="Body Wise Right Choice PM"/>
        <s v="Bordelobo"/>
        <s v="Brahmi, powder in capsule"/>
        <s v="Bran Flakes"/>
        <s v="Brandy, Napoleon V.S.O.P."/>
        <s v="Brazil nuts"/>
        <s v="Brazil nuts, with pellicle (partly)"/>
        <s v="Bread crumbs, plain"/>
        <s v="Bread crumbs, seasoned"/>
        <s v="Bread crumbs, seasoned, garlic &amp; herb"/>
        <s v="Bread crumbs, seasoned, italian style"/>
        <s v="Bread crumbs, seasoned, Parmesan cheese"/>
        <s v="Bread, Graham"/>
        <s v="Bread, white"/>
        <s v="Bread, with fibre/wholemeal"/>
        <s v="Bread, with fibre/wholemeal, Birkebeiner"/>
        <s v="Bread, with fibre/wholemeal, Panda"/>
        <s v="Bread, with fibre/wholemeal, with walnuts"/>
        <s v="Breast Filet"/>
        <s v="Brewer's Yeast, 7.5 grain tablet"/>
        <s v="Broad beans, green"/>
        <s v="Broad beans, split"/>
        <s v="Broccoli"/>
        <s v="Broccoli and chicken dinner"/>
        <s v="Broccoli and chicken dinner, heated"/>
        <s v="Broccoli raab"/>
        <s v="Broccoli raab, cooked"/>
        <s v="Broccoli, cooked"/>
        <s v="Bronson Garlic Oil, softgel 1 mg"/>
        <s v="Brown rice malt syrup, organic"/>
        <s v="Brown rice syrup, powder, organic"/>
        <s v="Brownies"/>
        <s v="Bruschetta"/>
        <s v="Brussels sprout, Content"/>
        <s v="Brussels sprouts"/>
        <s v="Buckwheat, white flour"/>
        <s v="Buckwheat, wholemeal flour"/>
        <s v="Bulgur"/>
        <s v="Bulgur, prepared"/>
        <s v="Bun, with cinnamon"/>
        <s v="Bun, with cinnamon and vanilla cream"/>
        <s v="Bun, with currants"/>
        <s v="Bupleuri Radix"/>
        <s v="Burrito, bean"/>
        <s v="Burrito, supreme with beef"/>
        <s v="Burrito, supreme with chicken"/>
        <s v="Burrito, supreme with steak"/>
        <s v="Butter"/>
        <s v="Butter, Tine smør, Ekte Meierismør"/>
        <s v="Buttermilk, skimmed"/>
        <s v="Buttermilk, special 1.5% fat, Biola"/>
        <s v="Buttermilk, special 1.5% fat, Cultura"/>
        <s v="Cabbage"/>
        <s v="Cabbage, cooked"/>
        <s v="Cabbage, Lady"/>
        <s v="Cabbage, red"/>
        <s v="Cabbage, red,  Autoro"/>
        <s v="Cabbage, red, cooked"/>
        <s v="Cabbage, red, from packaged Classic Iceberg salad, chopped"/>
        <s v="Cacao, for baking, powder, Regia"/>
        <s v="Cake frosting, chocolate, ready‐to‐spread, creamy chocolate"/>
        <s v="Cake frosting, chocolate, ready‐to‐spread, creamy homestyle classic chocolate"/>
        <s v="Cake frosting, chocolate, ready‐to‐spread, creamy homestyle milk chocolate"/>
        <s v="Cake frosting, chocolate, ready‐to‐spread, creamy milk chocolate"/>
        <s v="Cake frosting, chocolate, ready‐to‐spread, rich &amp; creamy"/>
        <s v="Cake frosting, vanilla, ready‐ to‐spread, creamy"/>
        <s v="Cake frosting, vanilla, ready‐ to‐spread, creamy homestyle"/>
        <s v="Cake frosting, vanilla, ready‐ to‐spread, rich &amp; creamy"/>
        <s v="Cake mix, chocolate devils food cake mix, dry,  Super Moist"/>
        <s v="Cake mix, chocolate devils food cake mix, dry, Moist Deluxe"/>
        <s v="Cake mix, chocolate devils food cake mix, dry, Moist Supreme"/>
        <s v="Cake Mix, chocolate devils food cake mix, prepared, moist deluxe"/>
        <s v="Cake mix, chocolate devils food cake mix, prepared, super moist"/>
        <s v="Calamus root (Acorus calamus), rhizome"/>
        <s v="Cancerina"/>
        <s v="Candy bars"/>
        <s v="Candy bars, Snickers"/>
        <s v="Candy bars, Wafer Bar"/>
        <s v="Canola and corn oil blend"/>
        <s v="Canola oil"/>
        <s v="Canola oil, cold‐pressed"/>
        <s v="Cantaloupe"/>
        <s v="Cap'n Crunch Peanut Butter Cereal"/>
        <s v="Caper, flower"/>
        <s v="Caper, fruits and stem, Caprons Finos"/>
        <s v="Caper, small"/>
        <s v="Car Magaz, whole kernels"/>
        <s v="Caramel, creem, Smørbukk"/>
        <s v="Caramel, lemon, FOX"/>
        <s v="Caraway seeds, dried"/>
        <s v="Cardamom pod, green, whole"/>
        <s v="Cardamom seeds (from green pod)"/>
        <s v="Cardamom seeds, dried"/>
        <s v="Cardamom, dried ground"/>
        <s v="Cardamom, whole fruit, dried"/>
        <s v="Carrot drink"/>
        <s v="Carrot juice"/>
        <s v="Carrots"/>
        <s v="Carrots, cooked"/>
        <s v="Carrots, cut, frozen"/>
        <s v="Carrots, cut, frozen, boiled"/>
        <s v="Carrots, cut, frozen, microwaved"/>
        <s v="Carrots, from packaged Classic Iceberg salad, chopped"/>
        <s v="Carrots, frozen"/>
        <s v="Carrots, frozen, boiled"/>
        <s v="Carrots, frozen, microwaved"/>
        <s v="Carrots, Nantes Duke"/>
        <s v="Carrots, red, in syrup"/>
        <s v="Carrots, Yukon"/>
        <s v="Cascara Sagrada"/>
        <s v="Cashews, without pellicle"/>
        <s v="Cashews, without pellicle, roasted"/>
        <s v="Cassava"/>
        <s v="Catechin 100, Green‐tea capsules"/>
        <s v="Cauliflower"/>
        <s v="Cauliflower, Alverda"/>
        <s v="Cauliflower, blue"/>
        <s v="Cauliflower, blue, cooked"/>
        <s v="Cauliflower, boiled"/>
        <s v="Cauliflower, Freemont"/>
        <s v="Cayenne pepper, dried ground"/>
        <s v="Celeriac, turnip‐rooted celery"/>
        <s v="Celery"/>
        <s v="Celery seeds, whole"/>
        <s v="Celery, blanched"/>
        <s v="Celery, leaves, dried"/>
        <s v="Centrum"/>
        <s v="Centrum Silver"/>
        <s v="Centrum with lutein"/>
        <s v="Cheerios"/>
        <s v="Cheese crackers with cheese filling"/>
        <s v="Cheese crackers with peanut butter filling"/>
        <s v="Cheese lasagna, frozen, five cheese"/>
        <s v="Cheese lasagna, frozen, five cheese, cooked"/>
        <s v="Cheese lasagna, frozen, Mozzarella"/>
        <s v="Cheese lasagna, frozen, three cheese"/>
        <s v="Cheese lasagna, frozen, three cheese, cooked"/>
        <s v="Cheese pizza, frozen, regular thin crust"/>
        <s v="Cheese pizza, frozen, rising crust"/>
        <s v="Cheese puff‐type cheese snacks"/>
        <s v="Cheese puff‐type cheese snacks, crunchy"/>
        <s v="Cheese, american cheese/pasteurized process cheese"/>
        <s v="Cheese, american cheese/pasteurized process cheese food"/>
        <s v="Cheese, american/skim, white, sliced, commodity"/>
        <s v="Cheese, american/skim, yellow, sliced"/>
        <s v="Cheese, american/skim, yellow, sliced, commodity"/>
        <s v="Cheese, Brie Coeur de Lion"/>
        <s v="Cheese, brown goat cheese"/>
        <s v="Cheese, Cheddar, chunk"/>
        <s v="Cheese, Gorgonzola dolce"/>
        <s v="Cheese, Mozzarella, low moisture part skim"/>
        <s v="Cheese, Mozzarella, whole milk"/>
        <s v="Cheese, Parmesan, grated"/>
        <s v="Cheese, Philadelphia, original"/>
        <s v="Cheese, processed, commodity"/>
        <s v="Cheese, processed, white, sliced"/>
        <s v="Cheese, processed, yellow, sliced, commodity"/>
        <s v="Cheese, Roquefort"/>
        <s v="Cheese, St Agur"/>
        <s v="Cheese, Stilton ring"/>
        <s v="Cheese, Swiss Cheese, slices"/>
        <s v="Cheese, white, Norvegia"/>
        <s v="Cheeseburger"/>
        <s v="Cheeseburger, national"/>
        <s v="Cherries"/>
        <s v="Cherries, sour, canned, heavy syrup, total can contents"/>
        <s v="Cherries, sour, canned, water pack, drained liquid"/>
        <s v="Cherries, sour, canned, water pack, drained solids"/>
        <s v="Chervil, dried"/>
        <s v="Chest nuts, with pellicle (purchased with shell)"/>
        <s v="Chest nuts, without pellicle (purchased with shell)"/>
        <s v="Chicken"/>
        <s v="Chicken and vegetable risotto, ecological (from 8 months)"/>
        <s v="Chicken and vegetables (from 6 months)"/>
        <s v="Chicken broth, 99% fat free"/>
        <s v="Chicken hot dogs"/>
        <s v="Chicken hot dogs, cooked"/>
        <s v="Chicken liver, frozen"/>
        <s v="Chicken liver, frozen, fried"/>
        <s v="Chicken McGrill, national"/>
        <s v="Chicken McNuggets"/>
        <s v="Chicken Nuggets"/>
        <s v="Chicken nuggets, frozen"/>
        <s v="Chicken nuggets, frozen, cooked"/>
        <s v="Chicken patties, frozen"/>
        <s v="Chicken patties, frozen, cooked"/>
        <s v="Chicken pot pie, frozen, cooked"/>
        <s v="Chicken Sandwich"/>
        <s v="Chicken Sandwich, grilled"/>
        <s v="Chicken tenders"/>
        <s v="Chicken tenders, frozen"/>
        <s v="Chicken tenders, frozen, cooked in conventional oven"/>
        <s v="Chicken tenders, frozen, microwave cooked"/>
        <s v="Chicken tenders, frozen, southern, cooked in conventional oven"/>
        <s v="Chicken, drumstick, grilled, with skin"/>
        <s v="Chicken, drumstick, grilled, without skin"/>
        <s v="Chicken, with skin, frozen"/>
        <s v="Chicken, with skin, frozen, fried"/>
        <s v="Chicken, without skin, frozen"/>
        <s v="Chicken, without skin, frozen, fried"/>
        <s v="Chickpeas"/>
        <s v="Chickpeas, small size"/>
        <s v="Chili with meat and beans, canned"/>
        <s v="Chili with meat and beans, canned (hot)"/>
        <s v="Chili with meat and beans, canned (thick)"/>
        <s v="Chili with meat and beans, canned, heated"/>
        <s v="Chili with meat, no beans, canned"/>
        <s v="Chili with meat, no beans, canned, heated"/>
        <s v="Chili, Chile Ancho, dark, whole, dried"/>
        <s v="Chili, Chile de Arcbol, small red, whole, dried"/>
        <s v="Chili, Chile Don Piquin, with seeds, crushed, dried"/>
        <s v="Chili, Chile Guajillo, dark, whole, dried"/>
        <s v="Chili, Chile Pasilla, dark, whole, dried"/>
        <s v="Chili, Chile Piquin, dried ground"/>
        <s v="Chili, Chile, dried ground"/>
        <s v="Chili, dried"/>
        <s v="Chili, dried ground"/>
        <s v="Chili, dried ground, hot"/>
        <s v="Chili, dried ground, mexican"/>
        <s v="Chili, green, whole"/>
        <s v="Chili, red with seeds, dried"/>
        <s v="Chili, red, whole"/>
        <s v="Chili, without seeds, dried"/>
        <s v="Chinese broad bean paste"/>
        <s v="Chinese cabbage"/>
        <s v="Chinese chili oil"/>
        <s v="Chives, chopped, dried"/>
        <s v="Chives, dried"/>
        <s v="Chives, fresh"/>
        <s v="Chocolate"/>
        <s v="Chocolate butter, Sjokade"/>
        <s v="Chocolate butter, Sjokella"/>
        <s v="Chocolate cake"/>
        <s v="Chocolate cake, filled"/>
        <s v="Chocolate cake, filled, dark, Sachertorte"/>
        <s v="Chocolate devils food cake mix, moist supreme, prepared"/>
        <s v="Chocolate muffin, with chocolate chips"/>
        <s v="Chocolate, Cacao Gastronomie, 100%"/>
        <s v="Chocolate, chocolate covered cacao nibs, 53% cocoa"/>
        <s v="Chocolate, chocolate covered coffe beans, 53% cocoa"/>
        <s v="Chocolate, chocolate discs, 70% cocoa"/>
        <s v="Chocolate, dark chocolate, Colombian coffee bits, 70% cocoa"/>
        <s v="Chocolate, dark chocolate, Columbian singel origin, 70% cocoa"/>
        <s v="Chocolate, dark chocolate,Columbian singel origin with cacao nibs, 70% cocoa"/>
        <s v="Chocolate, dark, 70% cocoa"/>
        <s v="Chocolate, dark, Bocca Dark"/>
        <s v="Chocolate, dark, for baking, Mørk Kokesjokolade"/>
        <s v="Chocolate, dark, Lindt Excellence extra fine, 85% cocoa"/>
        <s v="Chocolate, dark, Lindt Exellence 99% cocoa"/>
        <s v="Chocolate, dark, Noir Amer, Guanaja, 70% cocoa"/>
        <s v="Chocolate, dark, Noir Dark, Lindt Excellence, 70% cocoa"/>
        <s v="Chocolate, dark, Noir de Domiane, Ampamakia, 64% cocoa"/>
        <s v="Chocolate, dark, Noir de Domiane, Chuao, 65% cocoa"/>
        <s v="Chocolate, dark, Noir de Domiane, Gran Couva, 64% cocoa"/>
        <s v="Chocolate, dark, Noir,  72% cocoa"/>
        <s v="Chocolate, dark, Sensation Brut Noir de Noir, 86% cocoa"/>
        <s v="Chocolate, dark, Sensation intense Noir de Noir, 70% cocoa"/>
        <s v="Chocolate, dark, Superior Dark 72% cocoa"/>
        <s v="Chocolate, dark, Toblerone"/>
        <s v="Chocolate, Dronning"/>
        <s v="Chocolate, for baking, Lys Kokesjokolade"/>
        <s v="Chocolate, for baking, unsweetened"/>
        <s v="Chocolate, Kvikk Lunsj"/>
        <s v="Chocolate, milk chocolate"/>
        <s v="Chocolate, milk chocolate candy"/>
        <s v="Chocolate, milk chocolate candy, Hershey Kisses"/>
        <s v="Chocolate, milk chocolate peanut butter cups, miniatures"/>
        <s v="Chocolate, milk chocolate, Freia Melkesjokolade"/>
        <s v="Chocolate, Milky Way"/>
        <s v="Chocolate, Mokkabønner"/>
        <s v="Chocolate, New Energy"/>
        <s v="Chocolate, Noir Nestlé Dessert"/>
        <s v="Chocolate, peanut butter cup miniatures, sugar‐free"/>
        <s v="Chocolate, Selskapssjokolade"/>
        <s v="Chocolate, semi‐dark, Colombian Singel Origin, 53% cocoa"/>
        <s v="Chocolate, Snickers"/>
        <s v="Chocolate, sugar‐free, chocolate candy"/>
        <s v="Chocolate, sugar‐free, dark chocolate candy"/>
        <s v="Chocolate, sweet authentic mexican chocolate"/>
        <s v="Chocolate, Voll‐Nuss (with whole hazelnuts)"/>
        <s v="Chocolate, white, with coconut"/>
        <s v="Chocolate, with hazelnuts, Bocca Dark"/>
        <s v="Chocolate, with pieces of hazelnuts, Firkløver"/>
        <s v="Chocolate, with whole hazelnuts, Helnøtt"/>
        <s v="Chokeberries, black, wild"/>
        <s v="Chondroitin Sulfate, 400 mg"/>
        <s v="Chyavanprash, Dabur"/>
        <s v="Chyavanprash, Zandu in Asli Ghee"/>
        <s v="Cider, Ãpple, 4,5vol%"/>
        <s v="Cider, Pãron, 2,25vol%"/>
        <s v="Cimicifugae Rhizoma"/>
        <s v="Cini‐Minis"/>
        <s v="Cinnamomi Cortex"/>
        <s v="Cinnamon sticks, Cassia vera indo"/>
        <s v="Cinnamon, bark, whole"/>
        <s v="Cinnamon, dried ground"/>
        <s v="Cirsium heterohpyllum, leaves, dried"/>
        <s v="Citrosept, extract from grapefruit kernels"/>
        <s v="Classic Double with Cheese"/>
        <s v="Clementines"/>
        <s v="Cloudberries, wild"/>
        <s v="Cloudberries, wild, frozen"/>
        <s v="Clove, dried ground"/>
        <s v="Clove, whole, dried"/>
        <s v="Club‐moss, dried"/>
        <s v="Cnidii Rhizoma"/>
        <s v="Cockburn`s Port"/>
        <s v="Cocoa Krispies"/>
        <s v="Coconut oil"/>
        <s v="Coconut, sweetened, flaked"/>
        <s v="Cocos‐frokost, chocolate flavor"/>
        <s v="Cod liver oil"/>
        <s v="Coenzyme Q10, 10 mg"/>
        <s v="Coffee beans, green"/>
        <s v="Coffee beans, raw/green"/>
        <s v="Coffee beans, roasted (black)"/>
        <s v="Coffee beans, roasted, Monsooned Malabar AA"/>
        <s v="Coffee mate, powder"/>
        <s v="Coffee, Ali, dark burned ground, 100% Arabica, filter brewed"/>
        <s v="Coffee, Ali, ground, 100% Arabica, boiled"/>
        <s v="Coffee, Ali, ground, 100% Arabica, filter brewed"/>
        <s v="Coffee, Andes Bolivia, boiled"/>
        <s v="Coffee, Andes Bolivia, filter brewed"/>
        <s v="Coffee, Arabica green, filter brewed"/>
        <s v="Coffee, Arabica medium roasting, filter brewed"/>
        <s v="Coffee, Arabica mild roasting, filter brewed"/>
        <s v="Coffee, Arabica strong roasting, filter brewed"/>
        <s v="Coffee, boiled"/>
        <s v="Coffee, Cafe Organico Arabica, instant, prepared"/>
        <s v="Coffee, Caffe Latte, double, prepared"/>
        <s v="Coffee, Caffe Latte, single, prepared"/>
        <s v="Coffee, Cappucino, double, prepared"/>
        <s v="Coffee, Cappucino, single, prepared"/>
        <s v="Coffee, Cirkel Coffee, boiled"/>
        <s v="Coffee, Cirkel Coffee, ground coffee, filter brewed"/>
        <s v="Coffee, Espresso Originale Italiano, classico, prepared"/>
        <s v="Coffee, Espresso, double, prepared"/>
        <s v="Coffee, Espresso, single, prepared"/>
        <s v="Coffee, Evergood, boiled"/>
        <s v="Coffee, Evergood, caffein free, ground, filter brewed"/>
        <s v="Coffee, Evergood, filter brewed"/>
        <s v="Coffee, Farmers Coffee (fairtrade Max Havelaar), filter brewed"/>
        <s v="Coffee, filter brewed"/>
        <s v="Coffee, Finca Rodomunho, boiled"/>
        <s v="Coffee, Finca Rodomunho, filter brewed"/>
        <s v="Coffee, Frokost, filter brewed"/>
        <s v="Coffee, Iced coffee Cappucino, ready to drink"/>
        <s v="Coffee, Iced coffee Mocca, ready to drink"/>
        <s v="Coffee, instant, Nescafe Gull, prepared"/>
        <s v="Coffee, instant, prepared"/>
        <s v="Coffee, instant, Sombrero, prepared"/>
        <s v="Coffee, L'Or, 100% Arabica, boiled"/>
        <s v="Coffee, L'Or, 100% Arabica, filter brewed"/>
        <s v="Coffee, Lavazza, Caffe Espresso, 100% Arabica, prepared"/>
        <s v="Coffee, Macciato, double, prepared"/>
        <s v="Coffee, Macciato, single, prepared"/>
        <s v="Coffee, prepared"/>
        <s v="Coffee, Robusta green, filter brewed"/>
        <s v="Coffee, Robusta medium roasting, filter brewed"/>
        <s v="Coffee, Robusta mild roasting, filter brewed"/>
        <s v="Coffee, Robusta strong roasting, filter brewed"/>
        <s v="Coffee, yellow Coop, filter brewed"/>
        <s v="Cognac, V.S.Martell, Fine Cognac"/>
        <s v="Cognac, X.O.Braastad, FineChampagne"/>
        <s v="Colosseo (durum)"/>
        <s v="Coltsfoot, leaves, dried"/>
        <s v="Columbine, Granny's bonnet, dried"/>
        <s v="Common alkanet, dried"/>
        <s v="Common butterwort, leaves, dried"/>
        <s v="Common chickweed, dried"/>
        <s v="Common elder, flower, dried"/>
        <s v="Common elder, leaves, dried"/>
        <s v="Common fumitory, dried"/>
        <s v="Common horsetail, dried"/>
        <s v="Common mallow, flower and leaves, dried"/>
        <s v="Common mallow, flower, dried"/>
        <s v="Common mallow, leaves, dried"/>
        <s v="Common millet, white flour"/>
        <s v="Common millet, wholemeal flour"/>
        <s v="Common nettle, stinging nettle, leaves, dried"/>
        <s v="Common polypody, rhizome"/>
        <s v="Common silver birch, leaves, dried"/>
        <s v="Common valerian, flower and leaves, dried"/>
        <s v="Complete"/>
        <s v="Complete One"/>
        <s v="Concentrato di pomedoro"/>
        <s v="Condiment with red pepper, dried ground"/>
        <s v="Coneflower solution"/>
        <s v="Cononut, sweetened, flaked"/>
        <s v="Cononut, sweetened, flaked, Angel Flake"/>
        <s v="Cookies, chocolate chip"/>
        <s v="Cookies, chocolate chip cookies, with hazelnuts"/>
        <s v="Cookies, chocolate with vanilla creme filling"/>
        <s v="Cookies, chocolate with vanilla creme filling, double stuf"/>
        <s v="Cordial, lemon flavored, Fun light, Sitron, undiluted"/>
        <s v="Cordial, orange flavored, Fun Light Appelsin, undiluted"/>
        <s v="Cordial, peach flavored, Fun light, Peach Passion, undiluted"/>
        <s v="Cordial, raspebbery flavored, Fun light, Bringebær, undiluted"/>
        <s v="Cordial, strawberry flavored, Fun light Jordbær, undiluted"/>
        <s v="Cordial, wild berries flavored, Fun light Wild Berries, undiluted"/>
        <s v="Coriander (Dhaniya), dried ground"/>
        <s v="Coriander seeds"/>
        <s v="Coriander, leaves, dried"/>
        <s v="Coriander, leaves, fresh"/>
        <s v="Coriander, seeds, green, dried"/>
        <s v="Corn and Rice, Crispix"/>
        <s v="Corn and Rice, Crispy Doubles"/>
        <s v="Corn and Rice, Crispy Hexagons"/>
        <s v="Corn Chef"/>
        <s v="Corn Flakes"/>
        <s v="Corn Flakes, ecological"/>
        <s v="Corn Flakes, Honey Crunch"/>
        <s v="Corn Grits, white, instant"/>
        <s v="Corn Grits, white, instant, microwave cooked"/>
        <s v="Corn Grits, white, instant, prepared with boiling water"/>
        <s v="Corn Grits, white, quick"/>
        <s v="Corn Grits, white, quick, cooked on stovetop"/>
        <s v="Corn Grits, white, quick, microwave cooked"/>
        <s v="Corn Grits, yellow, cooked on stovetop"/>
        <s v="Corn Grits, yellow, quick"/>
        <s v="Corn Grits, yellow, quick, cooked on stovetop"/>
        <s v="Corn Grits, yellow, quick, microwave cooked"/>
        <s v="Corn Meal, degermed"/>
        <s v="Corn oil"/>
        <s v="Corn Squares, Corn Biscuits"/>
        <s v="Corn Squares, Toasted Corn"/>
        <s v="Corn syrup, light"/>
        <s v="Corn tortillas, refrigerated"/>
        <s v="Corn, whole kernel, canned, drained liquid"/>
        <s v="Corn, whole kernel, canned, drained solids"/>
        <s v="Cornflower, dried"/>
        <s v="Cornflower, flower, dried"/>
        <s v="Cottage Cheese"/>
        <s v="Courgettes"/>
        <s v="Couscous"/>
        <s v="Couscous, swelled"/>
        <s v="Crab, canned"/>
        <s v="Cranberries, cultivated"/>
        <s v="Cranberries, dried"/>
        <s v="Cranberry craisins cherry flavor"/>
        <s v="Cranberry, syrup, without sugar (undiluted)"/>
        <s v="Cream of Wheat, cooked on stovetop, 1 minute"/>
        <s v="Cream of Wheat, cooked on stovetop, 2 1/2 minute"/>
        <s v="Cream of Wheat, cooked on stovetop, 2 1/2 minutes"/>
        <s v="Cream of Wheat, instant, microwave cooked"/>
        <s v="Cream of Wheat, instant, not prepared"/>
        <s v="Cream of Wheat, instant, prepared (boiled)"/>
        <s v="Cream of Wheat, instant, prepared with boiling water"/>
        <s v="Cream of Wheat, microwave cooked, 2 1/2 minute"/>
        <s v="Cream of Wheat, microwave cooked, 2 1/2 minutes"/>
        <s v="Cream, 22% fat"/>
        <s v="Cream, 35% fat"/>
        <s v="Creeping jenny (Lysimachia nummularia), leaves, dried"/>
        <s v="Crispbread, brown"/>
        <s v="Crispbread, brown, rye‐crisp"/>
        <s v="Crispbread, brown, Wasa Husmann"/>
        <s v="Crispbread, white, Frokost"/>
        <s v="Crispbread, white, Wasa Frukost"/>
        <s v="Crispix"/>
        <s v="Crispy chicken sandwich, national"/>
        <s v="Croissanwich with egg and cheese"/>
        <s v="Croissanwich with sausage and cheese"/>
        <s v="Croissanwich with sausage, egg and cheese"/>
        <s v="Crowberries"/>
        <s v="Crowberries, frozen"/>
        <s v="Crowberry, syrup (undiluted)"/>
        <s v="Crowberry, syrup, juice of peel (undiluted)"/>
        <s v="Crowberry, syrup, without sugar (undiluted)"/>
        <s v="Crusli"/>
        <s v="Crusli, Solfrokost"/>
        <s v="Cucumber"/>
        <s v="Cucumber (Cucumis sativus)"/>
        <s v="Cucumber pickles"/>
        <s v="Cucumber pickles, whole"/>
        <s v="Cucumber, small, russian"/>
        <s v="Cucumber, without peel"/>
        <s v="Cumin, Comino, dried ground"/>
        <s v="Cumin, dried ground"/>
        <s v="Cumin, Jerra, dried ground"/>
        <s v="Cumin, seeds, whole, dried"/>
        <s v="Cumin, whole"/>
        <s v="Cupcakes, chocolate"/>
        <s v="Curled parsley, fresh"/>
        <s v="Curly kale"/>
        <s v="Curly kale, Bornick"/>
        <s v="Curly kale, red"/>
        <s v="Currant (raisins of Korinth)"/>
        <s v="Curry, powder"/>
        <s v="Curry, powder, Madras, hot, dried ground"/>
        <s v="Curry, powder, Madras, mild, dried ground"/>
        <s v="Curry, powder, Premium, mild, dried ground"/>
        <s v="CVS Daily Vitamin (no minerals)"/>
        <s v="CVS Iron Slow release, 50 mg"/>
        <s v="CVS Multivitamin with minerals"/>
        <s v="CVS plus iron"/>
        <s v="CVS Vitamin B 12, 250 mcg"/>
        <s v="CVS Vitamin C (as ascorbic acid), 500 mg"/>
        <s v="CVS Vitamin C with Rose Hips, 500 mg"/>
        <s v="CVS Vitamin E (d alpha tocopherol) 400 IU"/>
        <s v="Dame's violet, dried"/>
        <s v="Dandelion, flower, dried"/>
        <s v="Dandelion, leaves"/>
        <s v="Dandelion, leaves, dried"/>
        <s v="Dandelion, root"/>
        <s v="Dates"/>
        <s v="Dates, Deglet Noor"/>
        <s v="Dates, dried"/>
        <s v="Dates, dried, Chuhare"/>
        <s v="Dates, Medjool"/>
        <s v="Dessert, Solskinnspuré, from 6 months"/>
        <s v="Devil's‐bit, dried"/>
        <s v="Diet Mountain Dew Superb"/>
        <s v="Digestiv, powder in capsule"/>
        <s v="Dill, dried"/>
        <s v="Dill, fresh"/>
        <s v="Dill, seeds"/>
        <s v="Dinner rolls, brown and serve rolls"/>
        <s v="Dinner rolls, brown and serve rolls, cooked"/>
        <s v="Dinner rolls, soft dinner rolls, country style"/>
        <s v="Dinner rolls, soft dinner rolls, country style, cooked"/>
        <s v="Dinner rolls, soft dinner rolls, Parker House"/>
        <s v="Dinner rolls, soft dinner rolls, Parker House, cooked"/>
        <s v="Dog Rose"/>
        <s v="Dog Rose oil"/>
        <s v="Dog Rose, dried, whole"/>
        <s v="Dog Rose, extract"/>
        <s v="Dog Rose, powder"/>
        <s v="Dog Rose, powder, Hyben‐ Vital"/>
        <s v="Dog Rose, powder, HybenMax"/>
        <s v="Dog Rosepurée"/>
        <s v="Dog Roseshell, flour"/>
        <s v="Domiana de SanLuis"/>
        <s v="Doppio concentrato di pomodoro"/>
        <s v="Double Whopper"/>
        <s v="Double Whopper with cheese"/>
        <s v="Doughnuts with candy sprinkles"/>
        <s v="Doughnuts, cake, chocolate covered"/>
        <s v="Doughnuts, cake, plain"/>
        <s v="Doughnuts, chocolate‐glazed"/>
        <s v="Doughnuts, glazed, plain"/>
        <s v="Doughnuts, mini‐cake‐type with powdered sugar"/>
        <s v="Doughnuts, original glazed"/>
        <s v="Dressing, Caesar, salad dressing, max 3% fat"/>
        <s v="Dressing, French ,salad dressing, fat free"/>
        <s v="Dressing, French, salad dressing"/>
        <s v="Dressing, French, salad dressing, lite"/>
        <s v="Dressing, French, salad dressing, regular"/>
        <s v="Dressing, Italian, salad dressing, fat free"/>
        <s v="Dressing, Italian, salad dressing, lite"/>
        <s v="Dressing, Italian, salad dressing, regular"/>
        <s v="Dressing, Ranch, salad dressing"/>
        <s v="Dressing, Ranch, salad dressing, fat free"/>
        <s v="Dressing, Ranch, salad dressing, light"/>
        <s v="Dressing, Soltørket tomat (Sundried Tomato), salad dressing"/>
        <s v="Dressing, Thousand Island, salad dressing"/>
        <s v="Dressing, Thousand Island, salad dressing, fat free"/>
        <s v="Dressing, Thousand Island, salad dressing, lite"/>
        <s v="Drink Mix vanilla flavored, diluted"/>
        <s v="Drink Mix vanilla flavored, powder"/>
        <s v="Durum wheat"/>
        <s v="Durum wheat, brown"/>
        <s v="Durum wheat, white"/>
        <s v="Dwarf birch, leaves, dried"/>
        <s v="Echinacea cocktail"/>
        <s v="Edamame, frozen"/>
        <s v="Edamame, frozen, prepared"/>
        <s v="Edible mushroom (Agaricus bisporus/champignon)"/>
        <s v="Edible mushroom (Agaricus bisporus/champignon), canned"/>
        <s v="Egg McMuffin"/>
        <s v="Egg noodles, wide"/>
        <s v="Egg noodles, wide, cooked"/>
        <s v="Egg, beaters"/>
        <s v="Egg, scrambled,  with milk"/>
        <s v="Egg, whites"/>
        <s v="Egg, whole"/>
        <s v="Egg, whole, fried"/>
        <s v="Egg, whole, hard cooked"/>
        <s v="Egg, yolk"/>
        <s v="Eggwich with bacon and cheese"/>
        <s v="Eggwich with bacon, egg and cheese"/>
        <s v="Eggwich with egg and cheese"/>
        <s v="Einkorn wheat, triticum monococcum"/>
        <s v="Elbow macaroni, cooked"/>
        <s v="Elderberries, black (berries from common elder), wild"/>
        <s v="Elderberries, cultivated"/>
        <s v="Elderberry flowerdrink, concentrate"/>
        <s v="Elderberry, syrup, without sugar (undiluted)"/>
        <s v="Energy drink"/>
        <s v="Energy drink, sugar free"/>
        <s v="Energy Mix"/>
        <s v="English ivy, leaves, dried"/>
        <s v="English muffins, cinnamon raisin"/>
        <s v="English muffins, cinnamon raisin, toasted"/>
        <s v="English muffins, plain"/>
        <s v="English muffins, plain, toasted"/>
        <s v="Estragon, dried"/>
        <s v="Estragon, french, leaves, dried"/>
        <s v="Estragon, russian, leaves, dried"/>
        <s v="Eucalipto"/>
        <s v="European golden rod, dried"/>
        <s v="Fakouhoye leaves, dried"/>
        <s v="Fennel"/>
        <s v="Fennel, leaves, dried"/>
        <s v="Fennel, whole seeds, dried"/>
        <s v="Fenugreek, seeds"/>
        <s v="Fenugreek, whole"/>
        <s v="Fiber One"/>
        <s v="Field bindweed, dried"/>
        <s v="Field forget‐me‐not, dried"/>
        <s v="Field horsetail (Equisetum arvense), leaves, dried"/>
        <s v="Field restharrow (Ononis arvensis), root"/>
        <s v="Figs"/>
        <s v="Figs, dried"/>
        <s v="Figs, dried, Calimyrna"/>
        <s v="Figs, dried, Mission"/>
        <s v="Figwort, dried"/>
        <s v="Filet‐o‐Fish"/>
        <s v="Fir clubmoss, dried"/>
        <s v="Fish sticks, breaded, frozen, baked, Crunchy Fish Sticks"/>
        <s v="Fish sticks, breaded, frozen, baked, Crunchy Golden Fish Sticks"/>
        <s v="Fish sticks, breaded, frozen, baked, Select Cuts Crunchy Fish Sticks"/>
        <s v="Fish sticks, breaded, frozen, Crunchy Fish Sticks"/>
        <s v="Fish sticks, breaded, frozen, Crunchy Golden Fish Sticks"/>
        <s v="Fish sticks, breaded, frozen, Select Cuts Crunchy Fish Sticks"/>
        <s v="Fitness"/>
        <s v="Fitness &amp; Fruits"/>
        <s v="Flageolets beans, green, canned, boiled"/>
        <s v="Flaxseed"/>
        <s v="Flaxseed, ground"/>
        <s v="Flaxseed, whole brown"/>
        <s v="Flour tortillas, refrigerated"/>
        <s v="Folat pills"/>
        <s v="Fonio, whole grain"/>
        <s v="Forward Multi‐Nutrient Oacket"/>
        <s v="French bread"/>
        <s v="French bread, toasted"/>
        <s v="French fried potatoes, frozen, cooked, steak fries"/>
        <s v="French fried potatoes, frozen, crinkle cut"/>
        <s v="French fried potatoes, frozen, crinkle cut, cooked"/>
        <s v="French fried potatoes, frozen, shoestring"/>
        <s v="French fried potatoes, frozen, shoestring , cooked"/>
        <s v="French fried potatoes, frozen, shoestring, cooked"/>
        <s v="French fried potatoes, frozen, steak fries"/>
        <s v="French fried potatoes, frozen, steak fries, cooked"/>
        <s v="French fried potatoes, frozen, tater tots"/>
        <s v="French fried potatoes, frozen, tater tots, cooked"/>
        <s v="French fried potatoes, frozen, tater tots, seasoned shredded potatoes"/>
        <s v="French fried potatoes, frozen, tater tots, seasoned shredded potatoes, cooked"/>
        <s v="French fried potatoes, steak fries"/>
        <s v="French fries"/>
        <s v="French frites, light"/>
        <s v="French toast sticks"/>
        <s v="Froot Loops"/>
        <s v="Frosted Flakes"/>
        <s v="Frosted Mine Wheets"/>
        <s v="Frosty dairy dessert"/>
        <s v="Fruit dessert"/>
        <s v="Fruit dessert, red"/>
        <s v="Fruit from the African Baobab tree"/>
        <s v="Fruit salad, ecological (From 8 months)"/>
        <s v="Fruit salad, traditional, in natural juice"/>
        <s v="Gamma E capsules, oil"/>
        <s v="Garden Cat‐mint (Nepeta x faassenii), dried"/>
        <s v="Garlic"/>
        <s v="Garlic, dried ground"/>
        <s v="Garlic, raw paste"/>
        <s v="Geritol Liquid"/>
        <s v="Ginger"/>
        <s v="Ginger (jengibre molido), dried ground"/>
        <s v="Ginger, dried"/>
        <s v="Ginger, dried ground"/>
        <s v="Ginger, raw paste"/>
        <s v="Gingerale"/>
        <s v="Gingerale, american type"/>
        <s v="Ginkgo Biloba, 60 mg"/>
        <s v="Ginseng cocktail"/>
        <s v="Ginseng Radix"/>
        <s v="Ginseng, Panax, solution"/>
        <s v="Glacè cherries"/>
        <s v="Glucosamine sulfate, 500 mg"/>
        <s v="Glycyrrhizae Radix"/>
        <s v="GNC brewer's yeast powder, 100 g"/>
        <s v="GNC Spirulina, 500 mg capsules"/>
        <s v="GNC Ultra Mega Gold"/>
        <s v="Goatmilk"/>
        <s v="Goji Berries, organic, dried"/>
        <s v="Gooseberries, cultivated"/>
        <s v="Goshuyutou, kampo, traditional Chinese medicine from Japan, powder"/>
        <s v="Granola bars, 100% natural crunchy oats and honey"/>
        <s v="Granola bars, chewy, chocolate chip"/>
        <s v="Granola bars, chewy, oats and honey"/>
        <s v="Granola bars, crunchy"/>
        <s v="Grape Nuts Flakes"/>
        <s v="Grape Seed Extract, 50 mg"/>
        <s v="Grapefruit, red"/>
        <s v="Grapefruit, yellow"/>
        <s v="Grapes, blue"/>
        <s v="Grapes, blue, Don Mario"/>
        <s v="Grapes, blue, Salvi"/>
        <s v="Grapes, green"/>
        <s v="Grapes, green, Mario de Cristo"/>
        <s v="Grapes, green, Salvi"/>
        <s v="Grapes, green, without stone"/>
        <s v="Grapes, red"/>
        <s v="Grass‐of‐Parnasuss (Parnassia palustris), dried"/>
        <s v="Gravy, beef, Savory"/>
        <s v="Gravy, turkey, canned"/>
        <s v="Gravy, turkey, canned, Home Style"/>
        <s v="Grear grains, Pecan Crunch"/>
        <s v="Greater burdock, root"/>
        <s v="Greater plantain, leaves, dried"/>
        <s v="Green beans"/>
        <s v="Green mint, leaves, dried"/>
        <s v="Grey alder (Alnus incana), leaves, dried"/>
        <s v="Ground‐ivy (Glechoma hederacea), dried"/>
        <s v="Guava"/>
        <s v="Guava, wild"/>
        <s v="Ham Egg and Cheese Bagel"/>
        <s v="Hamburger"/>
        <s v="Hamburger bread, with sesame seeds"/>
        <s v="Hamburger frozen"/>
        <s v="Hamburger with cheese, 1/4 lb Single"/>
        <s v="Hamburger with cheese, Junior"/>
        <s v="Hamburger, frozen"/>
        <s v="Hamburger, frozen, fried"/>
        <s v="Hamburger, Junior"/>
        <s v="Hamburger, No Cheese, 1/4 lb Single"/>
        <s v="Hamburger/hot dog rolls, hamburger rolls"/>
        <s v="Hamburger/hot dog rolls, hot dog rolls"/>
        <s v="Hangebyakujutsutemmato"/>
        <s v="Hash brown rounds"/>
        <s v="Hash browns"/>
        <s v="Hazel, leaves, dried"/>
        <s v="Hazelnuts, roasted with salt and spices, with pellicle"/>
        <s v="Hazelnuts, with pellicle"/>
        <s v="Hazelnuts, without pellicle"/>
        <s v="Heather, flower, dried"/>
        <s v="Hoary plantain, leaves, dried"/>
        <s v="Hochuekkito"/>
        <s v="Holelen"/>
        <s v="Hollyhock, flower and leaves, dried"/>
        <s v="Honey"/>
        <s v="Honey Bunckes of Oats"/>
        <s v="Honey Nut Cheerios"/>
        <s v="Honey, clover"/>
        <s v="Honey, pure"/>
        <s v="Honeydew"/>
        <s v="Hop, cone"/>
        <s v="Hops, leaves, dried"/>
        <s v="Horehound (Marrubium vulgare), dried"/>
        <s v="Horse radish"/>
        <s v="Hot chili sauce"/>
        <s v="Hot dog, barbecue"/>
        <s v="Hot dog, barbecue, fried"/>
        <s v="Hot dog, frankfurter"/>
        <s v="Hotcakes and sausage"/>
        <s v="Hound's tongue, leaves, dried"/>
        <s v="Houseleek, dried"/>
        <s v="Huacharable"/>
        <s v="Human breast milk (mean of 49 samples)"/>
        <s v="Hyssop, flower, dried"/>
        <s v="Hyssop, leaves, dried"/>
        <s v="Ice cream"/>
        <s v="Ice cream, chocolate, regular fat"/>
        <s v="Ice cream, chocolate, regular fat, grand chocolate flavor"/>
        <s v="Ice cream, regular fat, natural vanilla"/>
        <s v="Ice cream, vanilla"/>
        <s v="Ice cream, vanilla, regular fat"/>
        <s v="Ice cream, with strawberry"/>
        <s v="Ice‐type novelties, containing fruit juice"/>
        <s v="Ice‐type novelties, regular, cherry flavor"/>
        <s v="Ice‐type novelties, regular, grape flavor"/>
        <s v="Ice‐type novelties, regular, orange flavor"/>
        <s v="Ice‐type novelties, sugar free, cherry flavor"/>
        <s v="Ice‐type novelties, sugar free, grape flavor"/>
        <s v="Ice‐type novelties, sugar free, orange flavor"/>
        <s v="Ice, sorbet, mango"/>
        <s v="Iceland moss (Cetraria islandica), dried"/>
        <s v="Imperatoria ostruthium, rhizome"/>
        <s v="Infant formula with omega 3, Collett, prepared"/>
        <s v="Infant formula, NAN, prepared"/>
        <s v="Instant cocoa, Choco‐Mocca, powder"/>
        <s v="Instant cocoa, Choco‐Mocca, prepared"/>
        <s v="Instant cocoa, Regia express, light, powder"/>
        <s v="Instant cocoa, Regia express, light, prepared"/>
        <s v="Instant cocoa, Regia express, original, powder"/>
        <s v="Instant cocoa, Regia express, original, prepared"/>
        <s v="Instant cocoa, Rett i Koppen, powder"/>
        <s v="Instant cocoa, Rett i Koppen, prepared"/>
        <s v="Jalapeño Pepper, dried"/>
        <s v="Jalfrezi cooking sauce"/>
        <s v="Jam, apple"/>
        <s v="Japanese pepper, dried ground"/>
        <s v="Japanese plum pulp, paste"/>
        <s v="Japanese rose, Ramanas rose, fruit shell, dried"/>
        <s v="Jello, snack, strawberry flavor"/>
        <s v="Jello, snack, strawberry/orange flavor"/>
        <s v="Jello, with gooseberry flavor, powder, prepared"/>
        <s v="Jello, with strawberry flavor"/>
        <s v="Juice drinks, 10% juce, boppin' strawberry flavor"/>
        <s v="Juice drinks, 10% juice, splash cooler flavor"/>
        <s v="Juice drinks, 10% juice, strawberry kiwi flavor"/>
        <s v="Juice drinks,10% ,strawberry flavor"/>
        <s v="Juice drinks,10% juice, blazin' blueberry flavor"/>
        <s v="Juice drinks,10% juice, mountain cooler flavor"/>
        <s v="Juice from canned apricots"/>
        <s v="Juice, 4 frukter (4 fruits)"/>
        <s v="Juice, apple"/>
        <s v="Juice, apple, calcium enriched, with added vitamin C"/>
        <s v="Juice, apple, God Frokost"/>
        <s v="Juice, apple, premium"/>
        <s v="Juice, apple, with added vitamin C"/>
        <s v="Juice, apple, with dietary fibre"/>
        <s v="Juice, blackberry, juice/syrup from canned blackberries"/>
        <s v="Juice, Cranapple"/>
        <s v="Juice, cranberry"/>
        <s v="Juice, cranberry, juice cocktail"/>
        <s v="Juice, fruits with pomegranate"/>
        <s v="Juice, grape"/>
        <s v="Juice, grape and grape blends"/>
        <s v="Juice, grape and grape blends, sweetened"/>
        <s v="Juice, grape and grape blends, unsweetened"/>
        <s v="Juice, grape, purple"/>
        <s v="Juice, grapefruit"/>
        <s v="Juice, grapefruit, red, with pulp"/>
        <s v="Juice, lemon"/>
        <s v="Juice, Mana Blå, grape, blueberry, aronia, cherry"/>
        <s v="Juice, Mana Gul, dog rose and orange"/>
        <s v="Juice, Mana Rød, cranberries, raspberries and grapes"/>
        <s v="Juice, mango and pineapple"/>
        <s v="Juice, orange"/>
        <s v="Juice, orange and carrot"/>
        <s v="Juice, orange and pineapple"/>
        <s v="Juice, orange and pineapple with pulp"/>
        <s v="Juice, orange and strawberry"/>
        <s v="Juice, orange, from concentrate"/>
        <s v="Juice, orange, from concentrate, with added vitamin C"/>
        <s v="Juice, orange, from Florida, with Omega‐3 from plant"/>
        <s v="Juice, orange, frozen concentrate"/>
        <s v="Juice, orange, frozen concentrate, country style"/>
        <s v="Juice, orange, frozen concentrate, original"/>
        <s v="Juice, orange, frozen concentrate, pulp free"/>
        <s v="Juice, orange, red"/>
        <s v="Juice, orange, refrigerated"/>
        <s v="Juice, orange, refrigerated, premium"/>
        <s v="Juice, orange, refrigerated, pure premium"/>
        <s v="Juice, orange, with pulp"/>
        <s v="Juice, orange, with pulp, from Florida"/>
        <s v="Juice, pineapple"/>
        <s v="Juice, pineapple, canned or bottled, unsweetened"/>
        <s v="Juice, pomegranate, freshly squeezed from whole pomegranate"/>
        <s v="Juice, prune"/>
        <s v="Juice, prune, with pulp"/>
        <s v="Juice, raspberry"/>
        <s v="Juice, strawberry"/>
        <s v="Juice, Tropisk, original"/>
        <s v="Juice, Vie Shot, apple, carrot, strawberry"/>
        <s v="Juice, Vie Shot, banana, pumpkin, kiwi"/>
        <s v="Juice, white grape"/>
        <s v="Juice, with fruits and berries, Noras Antioksidanter med bøåbær og bringebær"/>
        <s v="Jungamals Life Pak for Kids"/>
        <s v="Jungle dessert"/>
        <s v="Juniper berries, blue, dried"/>
        <s v="Juniper berries, coniferous litter, dried"/>
        <s v="Juniper berries, dried"/>
        <s v="Juniper berries, green, dried"/>
        <s v="Just Right"/>
        <s v="Juzentaihoto"/>
        <s v="Kaloonji, whole seeds, dried"/>
        <s v="Kampo, traditional Chinese medicine from Japan, powder"/>
        <s v="Kapenta, dried"/>
        <s v="Karela, bitter gourd, powder in capsule"/>
        <s v="Kernel from watermelon, roasted with salt and spices"/>
        <s v="Kernel popcorn, air popped"/>
        <s v="Kernel popcorn, oil popped"/>
        <s v="Kernels from pumpkin, roasted with salt and spices"/>
        <s v="Kidney beans, canned, light red"/>
        <s v="Kidney beans, canned, light red, cooked"/>
        <s v="Kidney beans, dry"/>
        <s v="Kidney beans, large size"/>
        <s v="Kidney beans, medium size, dry"/>
        <s v="Kidney beans, striped, large size, dry"/>
        <s v="Kirkland high energy pak"/>
        <s v="Kirkland high energy pak (Chromium Picolinate)"/>
        <s v="Kirkland high energy pak (Ginseng Concentrate)"/>
        <s v="Kirkland high energy pak (Multivitamin/mineral)"/>
        <s v="Kirkland high energy pak (Vitamin C)"/>
        <s v="Kirkland high energy pak (Vitamin E)"/>
        <s v="Kiwano"/>
        <s v="Kiwi"/>
        <s v="Kiwi,  Gold"/>
        <s v="Kiwi, green"/>
        <s v="Kiwi, yellow"/>
        <s v="Kix"/>
        <s v="Knotgrass, dried"/>
        <s v="Korean Ginseng, extract"/>
        <s v="Lady's bedstraw, dried"/>
        <s v="Lady's mantle, leaves, dried"/>
        <s v="Lamb"/>
        <s v="Lasagna with meat, frozen, lower fat"/>
        <s v="Lasagna with meat, frozen, regular, cooked"/>
        <s v="Lasagna with meat, regular, frozen"/>
        <s v="Lasuna, garlic, powder in capsule"/>
        <s v="Latino beverages, guanabana nectar"/>
        <s v="Latino beverages, guava (guayaba) nectar"/>
        <s v="Latino beverages, mango nectar"/>
        <s v="Latino beverages, tamarind (tamarindo) nectar"/>
        <s v="Lavender, leaves and flower, dried"/>
        <s v="Leaves from the African Baobab tree, dry, crushed"/>
        <s v="Leaves of the Pumpkin plant"/>
        <s v="Leaves of the Sweet Potato plant"/>
        <s v="Lecithin, 1200 mg"/>
        <s v="Lederle Protegra"/>
        <s v="Lederle Stresstabs"/>
        <s v="Leek"/>
        <s v="Lemon"/>
        <s v="Lemon balm (Melissa officinalis), leaves, fresh"/>
        <s v="Lemon balm, leaves, dried"/>
        <s v="Lemon pepper"/>
        <s v="Lemon skin"/>
        <s v="Lemon skin, from lemon ecologically grown"/>
        <s v="Lemon thyme, leaves and flower, dried"/>
        <s v="Lemon thyme, leaves, dried"/>
        <s v="Lemon, ecologically grown"/>
        <s v="Lemonade mix, pink, sweetened with artificial sweetener"/>
        <s v="Lemonade mix, sweetened with artificial sweetener"/>
        <s v="Lemonade powder mix, pink, sweetened with sugar"/>
        <s v="Lemonade powder mix, sweetened with sugar"/>
        <s v="Lemonade powder mix, unsweetened"/>
        <s v="Lemonade syrup, Blackthorn, undiluted"/>
        <s v="Lemonade, grape (ready to drink)"/>
        <s v="Lemonade, lemon"/>
        <s v="Lemonade, mixed wild berries"/>
        <s v="Lemonade, pink, frozen concentrate"/>
        <s v="Lemonade, regular, frozen concentrate"/>
        <s v="Lentils, black with peel"/>
        <s v="Lentils, Cole‐Dal, yellow, split"/>
        <s v="Lentils, green"/>
        <s v="Lentils, Masoor‐Dal Sabat, dark brown, with peel"/>
        <s v="Lentils, Masoor‐Dal, pink, without peel"/>
        <s v="Lentils, Moong‐Dal, yellow, split"/>
        <s v="Lentils, Posune"/>
        <s v="Lentils, red"/>
        <s v="Lentils, Toor Dal, yellow"/>
        <s v="Lentils, white, split, Maa‐Dal"/>
        <s v="Lettuce, Butterhead"/>
        <s v="Lettuce, Crispheaded"/>
        <s v="Lettuce, Endevie"/>
        <s v="Lettuce, Green leaves"/>
        <s v="Lettuce, Iceberg"/>
        <s v="Lettuce, Iceberg, from packaged Classic Iceberg salad, chopped"/>
        <s v="Lettuce, Lollo rosso"/>
        <s v="Lettuce, Red leaves"/>
        <s v="Lettuce, Romaine"/>
        <s v="Life"/>
        <s v="Life Extension High Potency Antioxidant"/>
        <s v="Life Pak Essentials"/>
        <s v="LifePak"/>
        <s v="Lime"/>
        <s v="Lime skin"/>
        <s v="Liquor of crowberries, Frost"/>
        <s v="Liquorice candy, Godt og blandet"/>
        <s v="Liquorice candy, NOX"/>
        <s v="Liquorice candy, Skipper lakrisbåter"/>
        <s v="Liquorice, sweet‐root, root and rhizome"/>
        <s v="Liver, ox, frozen"/>
        <s v="Liver, pork, frozen"/>
        <s v="Loops, Multi Grain"/>
        <s v="Lovage (Levisticum officinale), leaves, dried"/>
        <s v="Low fat Granola"/>
        <s v="Macadamia nuts, without pellicle"/>
        <s v="Macaroni and cheese (microwaveable cans), canned"/>
        <s v="Macaroni and cheese mix (with dry cheese powder)"/>
        <s v="Macaroni and cheese mix (with dry cheese powder), prepared"/>
        <s v="Macaroni and cheese mix (with prepared cheese sauce), prepared"/>
        <s v="Macaroni and cheese, canned"/>
        <s v="Mackerel, fried"/>
        <s v="Mackerel, raw"/>
        <s v="Maghaj, dried"/>
        <s v="Maize cob (Corn cob)"/>
        <s v="Maize cob (Corn cob), frozen"/>
        <s v="Maize cob (Corn), canned"/>
        <s v="Maize cob (Corn), dried"/>
        <s v="Maize flour, Ufa, made from locally grown white mais"/>
        <s v="Maize, white flour"/>
        <s v="Maize, whole grain"/>
        <s v="Maizena"/>
        <s v="Malt beer"/>
        <s v="Malt‐extract, Moss"/>
        <s v="Mango"/>
        <s v="Mango, dried"/>
        <s v="Mango, red"/>
        <s v="Mango, yellow"/>
        <s v="Maple syrup, 100% pure"/>
        <s v="Maral Root (Leuzea carthamoides), leaves, dried"/>
        <s v="Margarine, Brelett Oliven, light"/>
        <s v="Margarine, Brelett, light"/>
        <s v="Margarine, Bremykt"/>
        <s v="Margarine, Melange"/>
        <s v="Margarine, Per"/>
        <s v="Margarine, Soft Flora"/>
        <s v="Margarine, Soft light"/>
        <s v="Margarine, Soya"/>
        <s v="Marigold (Calendula officinalis), flower and leaves, dried"/>
        <s v="Marine Omega"/>
        <s v="Marzipan"/>
        <s v="Marzipan, luxury quality"/>
        <s v="Mashed potatoe, powder"/>
        <s v="Mashed potatoes, prepared"/>
        <s v="Mashed potatoes, with milk powder, prepared"/>
        <s v="Mayonnaise, original"/>
        <s v="Meadowsweet (Filipendula ulmaria), dried"/>
        <s v="Meadowsweet (Filipendula ulmaria), flower and leaves, dried"/>
        <s v="Meadowsweet (Filipendula ulmaria), flower, dried"/>
        <s v="Meadowsweet (Filipendula ulmaria), leaves, dried"/>
        <s v="Meat franks"/>
        <s v="Meat franks, cooked (boiled)"/>
        <s v="Meat franks, jumbo"/>
        <s v="Meditarranean olive sauce"/>
        <s v="Melon, Cantaloupe"/>
        <s v="Melon, Cantaloupe, small"/>
        <s v="Melon, pattern"/>
        <s v="Melon, yellow"/>
        <s v="Merian, dried"/>
        <s v="Metamucil, dierary fiber suplement, orange, powder"/>
        <s v="Metamucil, dierary fiber suplement, powder"/>
        <s v="Mexican sauce"/>
        <s v="Milk chocolate peanut butter cups"/>
        <s v="Milk, 1%"/>
        <s v="Milk, 2%"/>
        <s v="Milk, chocolate, 2% reduced fat"/>
        <s v="Milk, chocolate, 2%, reduced fat"/>
        <s v="Milk, extra semi‐skimmed"/>
        <s v="Milk, Kefir"/>
        <s v="Milk, semi‐skimmed"/>
        <s v="Milk, semi‐skimmed, ecological"/>
        <s v="Milk, semi‐skimmed, lactose reduced"/>
        <s v="Milk, semi‐skimmed, Q‐Melk"/>
        <s v="Milk, skim"/>
        <s v="Milk, skimmed"/>
        <s v="Milk, skimmed fermented"/>
        <s v="Milk, skimmed fermented with blackcurrants"/>
        <s v="Milk, skimmed fermented with blueberries"/>
        <s v="Milk, skimmed with blueberries"/>
        <s v="Milk, skimmed, Q ‐Melk"/>
        <s v="Milk, skimmed, with blackcurrants"/>
        <s v="Milk, whole, H‐Melk"/>
        <s v="Milk, whole, Q‐Melk"/>
        <s v="Millet, white fluor"/>
        <s v="Mint, dried"/>
        <s v="Mint, Mentha spicata, fresh"/>
        <s v="Mixed vegetables"/>
        <s v="Molasses, dark"/>
        <s v="Moringa Stenopetala, dried leaves and stem"/>
        <s v="Moringa Stenopetala, fresh green leaves and stem"/>
        <s v="Motherworth (Leonurus cardiaca), dried"/>
        <s v="Moung Dal, with peel"/>
        <s v="Mueslix"/>
        <s v="Muffin with blueberries"/>
        <s v="Muffin with blueberries, Mini Muffins"/>
        <s v="Mugwort, dried"/>
        <s v="Mullein, flower, dried"/>
        <s v="Multi‐Grain Chex"/>
        <s v="Multigrain snack chips"/>
        <s v="Multiminerals, supplements"/>
        <s v="Mung beans"/>
        <s v="Mung beans, peeled"/>
        <s v="Mushroom (Pholiota mutabilis)"/>
        <s v="Mushroom, Chanterelle, wild"/>
        <s v="Mushroom, Crimini"/>
        <s v="Mushroom, Edible bolete"/>
        <s v="Mushroom, Enoki"/>
        <s v="Mushroom, Funnel chantarelle, wild"/>
        <s v="Mushroom, Hedgehog fungus"/>
        <s v="Mushroom, Maitake"/>
        <s v="Mushroom, Matriske (Russulaceae)"/>
        <s v="Mushroom, Oyster"/>
        <s v="Mushroom, Portabella"/>
        <s v="Mushroom, Portabella, grilled"/>
        <s v="Mushroom, Sheep polypore"/>
        <s v="Mushroom, Shiitake, stir‐ fried"/>
        <s v="Mushroom, white"/>
        <s v="Mushroom, white, microwave cooked"/>
        <s v="Mushroom, white, stir‐fried"/>
        <s v="Müsli Whole Grain"/>
        <s v="Müsli, Frokost"/>
        <s v="Mustard powder"/>
        <s v="Mustard seed, yellow, ground"/>
        <s v="Mustard seeds"/>
        <s v="Mustard seeds, brown, whole"/>
        <s v="Mustard seeds, ground"/>
        <s v="Mustard seeds, yellow, whole"/>
        <s v="Mustard, Bodsennep, prepared"/>
        <s v="Mustard, Dijon originale, prepared"/>
        <s v="Mustard, hot, prepared"/>
        <s v="Mustard, Original, prepared"/>
        <s v="Mustard, paste, prepared"/>
        <s v="Mustard, Premium Americana, prepared"/>
        <s v="Mustard, Savora, prepared"/>
        <s v="Mustard, yellow, Classic Yellow Mustard, prepared"/>
        <s v="Mustard, yellow, prepared"/>
        <s v="Myadec"/>
        <s v="Nabisco Shredded"/>
        <s v="Nachos"/>
        <s v="Nachos supreme"/>
        <s v="Nali Ginger Chilie Sauce"/>
        <s v="Nali Hot Peri‐Peri Sauce"/>
        <s v="Natrol DHEA, 25 mg"/>
        <s v="Natto extract, capsules"/>
        <s v="Nature Made Balanced B‐50"/>
        <s v="Nature Made cod liver oil, capsules"/>
        <s v="Nature Made folic acid, 400 mcg"/>
        <s v="Nature Made Magnesium, 250 mg"/>
        <s v="Nature Made Potassium Gluconate, 90 mg"/>
        <s v="Nature made Vitamin B6, 100 mg"/>
        <s v="Nature's Bounty Beta Carotene Pro Vitamin A, 25000 IU"/>
        <s v="Nature's Bounty Calcium Citate, 200 mg"/>
        <s v="Nature's Bounty Chromium Picolinate, 500 mcg"/>
        <s v="Nature's Bounty Ginseng Royal Jelly plus"/>
        <s v="Nature's Bounty Melatonin, 3 mg"/>
        <s v="Nature's Bounty Niacin, 250 mg"/>
        <s v="Nature's Bounty Salmon oil, 1000 mg softgels"/>
        <s v="Nature's Bounty Vitamin A, 10000IU"/>
        <s v="Nature's Bounty Vitamin D 400 IU"/>
        <s v="Nature's Resource St.John's Wort"/>
        <s v="Navy beans"/>
        <s v="Navy beans, dry"/>
        <s v="Navy beans, dry, cooked"/>
        <s v="Nectar, apple"/>
        <s v="Nectar, apple with pear"/>
        <s v="Nectar, Multivitamine"/>
        <s v="Nectar, orange"/>
        <s v="Nectar, Sydhavsnektar"/>
        <s v="Nectar, Tropical"/>
        <s v="Nectarines"/>
        <s v="Neem Guard, powder in capsule"/>
        <s v="Nettle, White Deaed, dried"/>
        <s v="Nimba (Neem Tree), powder in capsule"/>
        <s v="Non‐carbonated bottled drinking water"/>
        <s v="Non‐carbonated flavored bottled drinking water, elements enhanced water energy, lemon"/>
        <s v="Non‐carbonated flavored bottled drinking water, essential multi vitamin, watermelon flavor"/>
        <s v="Non‐carbonated flavored bottled drinking water, fitness H2O, natural lemon flavor"/>
        <s v="Non‐carbonated flavored bottled drinking water, fluoride to go"/>
        <s v="Non‐carbonated flavored bottled drinking water, fruit2o water, natural strawberry flavor"/>
        <s v="Non‐carbonated flavored bottled drinking water, fruit2o, natural raspberry flavor"/>
        <s v="Noni, capsules"/>
        <s v="Northern dock, dried"/>
        <s v="Northern dock, root"/>
        <s v="Nut and chocolate butter, Nugatti"/>
        <s v="Nutmeg (Jalwatri), dried"/>
        <s v="Nutmeg, dried"/>
        <s v="Nutmeg, dried ground"/>
        <s v="Nutmeg, whole, dried"/>
        <s v="Oat bran"/>
        <s v="Oat Circle"/>
        <s v="Oat patent flour"/>
        <s v="Oat squares"/>
        <s v="Oat, flour"/>
        <s v="Oat, puffed"/>
        <s v="Oat, rolled, Bjørn havregryn"/>
        <s v="Oat, rolled, rough oatmeal, precooked"/>
        <s v="Oatmeal cereal, unprepared"/>
        <s v="Oatmeal porridge with milk and water, prepared"/>
        <s v="Oatmeal porridge with water, Bjørn Havregyn, prepared"/>
        <s v="Oatmeal, instant"/>
        <s v="Oatmeal, instant, boiled"/>
        <s v="Oatmeal, instant, microwave cooked"/>
        <s v="Oatmeal, old fashioned"/>
        <s v="Oatmeal, old fashioned, boiled"/>
        <s v="Oatmeal, old fashioned, microwave cooked"/>
        <s v="Oatmeal, quick cooking"/>
        <s v="Oatmeal, quick cooking, 1‐ Minute Oats"/>
        <s v="Oatmeal, quick cooking, 1‐ minute oats, boiled"/>
        <s v="Oatmeal, quick cooking, 1‐ minute oats, microwave cooked"/>
        <s v="Oatmeal, quick cooking, boiled"/>
        <s v="Oatmeal, quick cooking, microwave cooked"/>
        <s v="Oats, rolled, rough oatmeal"/>
        <s v="Ocuvite ekstra, pill"/>
        <s v="Okra (Abelmoschus esculentus)"/>
        <s v="Okra / gumbo, dry, fluor"/>
        <s v="Old Glory"/>
        <s v="Olive oil"/>
        <s v="Olive oil, extra virgin"/>
        <s v="Olive oil, extra virgin, Fraticello"/>
        <s v="Olive oil, extra virgin, Kalamata D.O.P."/>
        <s v="Olive oil, extra virgin, Sitia‐ crete D.O.P."/>
        <s v="Olive oil, Kalamata extra virgin, golden selection"/>
        <s v="Olive oil, Kalamata extra virgin, organic farming"/>
        <s v="Olives, black Kalamata, with stone"/>
        <s v="Olives, black, Hojiblanca I, without stone"/>
        <s v="Olives, black, without stone"/>
        <s v="Olives, green, Hojiblanca I, without stone"/>
        <s v="Olives, green, with stone"/>
        <s v="Olives, green, without stone"/>
        <s v="Olives, Kalamata, with stone"/>
        <s v="One A Day 50 Plus"/>
        <s v="One A Day Maximum"/>
        <s v="One a day Men`s Health Formula, pill"/>
        <s v="One A Day Women's Formula"/>
        <s v="Onion"/>
        <s v="Onion flakes"/>
        <s v="Onion, boiled"/>
        <s v="Onion, dried ground"/>
        <s v="Onion, red"/>
        <s v="Onion, red, Red Baron"/>
        <s v="Onion, small"/>
        <s v="Onion, white"/>
        <s v="Onion, yellow"/>
        <s v="Onion, yellow, cooked"/>
        <s v="Orange"/>
        <s v="Orange roughy, fillets"/>
        <s v="Orange roughy, fillets, baked"/>
        <s v="Oranges, navel"/>
        <s v="Oregano (oregano entero), dried"/>
        <s v="Oregano, dried"/>
        <s v="Oregano, fresh"/>
        <s v="Original shredded wheat"/>
        <s v="Orpine (Sedum telephium), rhizome"/>
        <s v="Over drive"/>
        <s v="Paeoniae Radix"/>
        <s v="Paisin Bran"/>
        <s v="Pancakes, buttermilk frozen, microwave"/>
        <s v="Pancakes, buttermilk, frozen, microwaved"/>
        <s v="Pancakes, buttermilk, frozen, toasted"/>
        <s v="Pancakes, buttermilk, frozen, uncooked"/>
        <s v="Papaya"/>
        <s v="Papaya, dried"/>
        <s v="Paprika (powder), dried ground"/>
        <s v="Paprika, (powder), dried ground"/>
        <s v="Paprika, (powder), red, dried ground"/>
        <s v="Parsely, big leaves, fresh"/>
        <s v="Parsley"/>
        <s v="Parsley, big leaves, fresh"/>
        <s v="Parsley, dried"/>
        <s v="Parsnip"/>
        <s v="Passata di pomodoro con basilico"/>
        <s v="Passion fruit, wild, handpicked"/>
        <s v="Pasta bolognese"/>
        <s v="Pasta with beef (from 8 months)"/>
        <s v="Paste, canned tomato"/>
        <s v="Peaches"/>
        <s v="Peaches, canned in heavy syrup, drained liquid"/>
        <s v="Peaches, canned in heavy syrup, drained solids"/>
        <s v="Peaches, canned with syrup"/>
        <s v="Peaches, canned with syrup with spices"/>
        <s v="Peaches, canned, in heavy syrup, drained liquid"/>
        <s v="Peanut butter, coarse type"/>
        <s v="Peanut butter, creamy"/>
        <s v="Peanut butter, crunchy"/>
        <s v="Peanuts, Malawi nuts, Traditional African Roasted Peanuts"/>
        <s v="Peanuts, Polly, roasted, with salt, without pellicle"/>
        <s v="Peanuts, roasted, with pellicle (purchased with shell)"/>
        <s v="Peanuts, without pellicle"/>
        <s v="Pears"/>
        <s v="Pears, Bartlett"/>
        <s v="Pears, Bartlett, selected halve, premium, canned"/>
        <s v="Pears, Bosc"/>
        <s v="Pears, composite of Bartlett, Green Anjou, and Bosc"/>
        <s v="Pears, Green Anjou"/>
        <s v="Pears, Red Anjou"/>
        <s v="Peas"/>
        <s v="Peas, baby, canned, drained liquid"/>
        <s v="Peas, baby, canned, drained solids"/>
        <s v="Peas, regular, canned, drained liquid"/>
        <s v="Peas, regular, canned, drained solids"/>
        <s v="Peas, regular, canned, drained solids, heated"/>
        <s v="Peas, yellow, split"/>
        <s v="Pecans, with pellicle"/>
        <s v="Pelali mediterranei"/>
        <s v="Pepper (pimenta dulce molida), dried ground"/>
        <s v="Pepper, bell‐, green"/>
        <s v="Pepper, bell‐, orange"/>
        <s v="Pepper, bell‐, red"/>
        <s v="Pepper, bell‐, yellow"/>
        <s v="Pepper, black (pimenta negra molida), dried ground"/>
        <s v="Pepper, black, dried ground"/>
        <s v="Pepper, black, whole, dried"/>
        <s v="Pepper, dark green &quot;berries&quot; on the stem, fresh"/>
        <s v="Pepper, green"/>
        <s v="Pepper, green &quot;berries&quot; on the stem, fresh"/>
        <s v="Pepper, green, cooked"/>
        <s v="Pepper, red"/>
        <s v="Pepper, red, cooked"/>
        <s v="Pepper, white, dried ground"/>
        <s v="Pepper, white, whole"/>
        <s v="Peppermint, leaves, dried"/>
        <s v="Pepperwort, garden cress, fresh"/>
        <s v="Perforate St. John's wort, flower and leaves, dried"/>
        <s v="Pesto Rosso"/>
        <s v="Pesto Rosso Piccante"/>
        <s v="Pesto Rosso Piccante, sundried tomato"/>
        <s v="Pesto Rosso, sundried tomato"/>
        <s v="Pesto, alla Genovese con Basilico fresco"/>
        <s v="Pesto, basil"/>
        <s v="Pesto, basil, Italia"/>
        <s v="Physalis (Physalis peruviana), wild"/>
        <s v="Piccante sauce, medium"/>
        <s v="Pickle, just the solution from cucumber pickles"/>
        <s v="Pickle, just the solution from cucumber pickles (whole)"/>
        <s v="Pie crust, frozen deep dish, regular fat"/>
        <s v="Pie crust, frozen deep dish, regular fat, baked"/>
        <s v="Pie crust, frozen, regular fat"/>
        <s v="Pie crust, frozen, regular fat, baked"/>
        <s v="Piffi, dried ground"/>
        <s v="Pine nuts"/>
        <s v="Pine nuts, ecologically grown"/>
        <s v="Pineapple"/>
        <s v="Pineapple, dried"/>
        <s v="Pineapple, Gold"/>
        <s v="Pineapples, MDII, Extra Gold"/>
        <s v="Pinelliae Tuber"/>
        <s v="Pinguica"/>
        <s v="Pinto beans"/>
        <s v="Pinto beans, dried"/>
        <s v="Pinto beans, dried, cooked"/>
        <s v="Piri Piri, dried ground"/>
        <s v="Piri‐piri, dried"/>
        <s v="Pistachios"/>
        <s v="Pistachios (purchased with shell)"/>
        <s v="Pistachios, roasted with salt and spices"/>
        <s v="Pizza filling"/>
        <s v="Pizza filling, with edible mushroom (Agaricus bisporus) and bell pepper, Casa di Italia, prepared"/>
        <s v="Pizza filling, with tomatoes and herbs, Casa di Italia, prepared"/>
        <s v="Pizza filling, with tomatoes and onion, Casa di Italia, prepared"/>
        <s v="Pizza, Big One Classic, prepared"/>
        <s v="Pizza, cheese pizza, frozen, regular thin crust"/>
        <s v="Pizza, cheese pizza, frozen, rising crust"/>
        <s v="Pizza, cheese, classic hand‐ tossed"/>
        <s v="Pizza, cheese, large deep dish"/>
        <s v="Pizza, cheese, original crust"/>
        <s v="Pizza, cheese, regular crust"/>
        <s v="Pizza, cheese, thick crust"/>
        <s v="Pizza, cheese, thin crust"/>
        <s v="Pizza, cheese, ultimate deep dish"/>
        <s v="Pizza, extravaganza feast, classic hand‐tossed"/>
        <s v="Pizza, Grandiosa"/>
        <s v="Pizza, Grandiosa, prepared"/>
        <s v="Pizza, La Mia Pizzeria Speciale, ham and tomato, prepared"/>
        <s v="Pizza, Original Round, cheese"/>
        <s v="Pizza, Original Round, meal+ vegetab"/>
        <s v="Pizza, pepperoni, classic hand‐tossed"/>
        <s v="Pizza, pepperoni, large deep dish"/>
        <s v="Pizza, pepperoni, original crust"/>
        <s v="Pizza, pepperoni, original round"/>
        <s v="Pizza, pepperoni, regular crust, prepared"/>
        <s v="Pizza, pepperoni, thick crust"/>
        <s v="Pizza, pepperoni, ultimate deep dish"/>
        <s v="Pizza, Pig's Knuckle, prepared"/>
        <s v="Pizza, Pizza Margherita"/>
        <s v="Pizza, Pizza Margherita, prepared"/>
        <s v="Pizza, prepared"/>
        <s v="Pizza, Ristorante Pizza Speciale, prepared"/>
        <s v="Pizza, sausage &amp; pepperoni pizza, frozen, cooked"/>
        <s v="Pizza, Super Suprime, regular crust"/>
        <s v="Pizza, The Works, original crust"/>
        <s v="Pizza, thin crust"/>
        <s v="Plantain"/>
        <s v="Plums"/>
        <s v="Plums, Black Diamond"/>
        <s v="Plums, dried"/>
        <s v="Plums, red"/>
        <s v="Plums, red, canned"/>
        <s v="Pollock burger, fried"/>
        <s v="Pollock filet, raw"/>
        <s v="Polpa pomodori in finissimini pezzi"/>
        <s v="Polpapezzi di pomodori italiani"/>
        <s v="Pomegranate arils, dried"/>
        <s v="Pomegranate, arils"/>
        <s v="Pomegranate, arils and carpellar membrane"/>
        <s v="Pomegranate, arils and juice"/>
        <s v="Pomegranate, dried"/>
        <s v="Pomegranate, freshly squeezed juice"/>
        <s v="Pomegranate, only the white kernels"/>
        <s v="Pomegranate, only yellow pith"/>
        <s v="Pomegranate, sour, arils and juice"/>
        <s v="Pomegranate, sweet, arils and juice"/>
        <s v="Pomegranate, whole"/>
        <s v="Pomodori capperi acciughi"/>
        <s v="Pomodori del sole"/>
        <s v="Pomodori secchi"/>
        <s v="Pomodorini di collini"/>
        <s v="Pomodoro al basilico"/>
        <s v="Pomodoro mousse"/>
        <s v="Popcorn"/>
        <s v="Popcorn, microwave, 94% fat free butter flavor"/>
        <s v="Popcorn, microwave, 94% fat free, butter flavor"/>
        <s v="Popcorn, microwave, butter flavor"/>
        <s v="Poppy seeds"/>
        <s v="Poppy seeds, dried"/>
        <s v="Porridge with oat and banana, prepared"/>
        <s v="Porridge, wholemeal, with oat and apple, ecological, prepared"/>
        <s v="Porridge, wholemeal, without sugar, with banana/apricot and supplements, prepared"/>
        <s v="Porridge, wholemeal, without sugar, with fruit and supplements, prepared"/>
        <s v="Pot marigold, flower, dried"/>
        <s v="Potato chips"/>
        <s v="Potato chips, fat free, made with olean (olestra), original flavor"/>
        <s v="Potato chips, made with olestra, original flavor"/>
        <s v="Potato chips, Potetgull, classic, salt"/>
        <s v="Potato, blue, Congo"/>
        <s v="Potatoes"/>
        <s v="Potatoes, Beate"/>
        <s v="Potatoes, red"/>
        <s v="Potatoes, red, cooked"/>
        <s v="Potatoes, Roseval"/>
        <s v="Potatoes, Russet"/>
        <s v="Potatoes, Russet, cooked"/>
        <s v="Potatoes, white"/>
        <s v="Potatoes, white, cooked"/>
        <s v="Power bar, chocolate flavor"/>
        <s v="Prawns, peeled, cooked"/>
        <s v="Pretzels"/>
        <s v="Product 19"/>
        <s v="Prune dessert"/>
        <s v="Prune drink"/>
        <s v="Prune juice"/>
        <s v="Prune porridge"/>
        <s v="Prunes"/>
        <s v="Pudding mix, chocolate, cook &amp; serve"/>
        <s v="Pudding mix, chocolate, sugar free, cook &amp; serve"/>
        <s v="Pudding mix, chocolate, sugar‐free, fat‐free instant"/>
        <s v="Pudding mix, vanilla,  sugar‐ free, fat‐free instant"/>
        <s v="Pudding mix, vanilla, cook &amp; serve"/>
        <s v="Pudding mix, vanilla, instant"/>
        <s v="Pudding mix, vanilla, sugar free, cook &amp; serve"/>
        <s v="Pudding, caramel, Piano, ready‐to‐eat"/>
        <s v="Pudding, chocolate, Piano, ready‐to‐eat"/>
        <s v="Pudding, handi snacks pudding, vanilla flavor"/>
        <s v="Pudding, handi snacks, chocolate flavor"/>
        <s v="Pudding, refrigerated fat free, snack pack, tapioca flavor"/>
        <s v="Pudding, refrigerated, snack pack, chocolate flavor"/>
        <s v="Pudding, refrigerated, snack pack, vanilla flavor"/>
        <s v="Pudding, refrigerated, tapioca flavor"/>
        <s v="Pudding, refrigerated, vanilla flavor"/>
        <s v="Pudding, snack pack, chocolate flavor"/>
        <s v="Pudding, snack pack, tapioca flavor"/>
        <s v="Pudding, snack pack, vanilla flavor"/>
        <s v="Puffed Rice"/>
        <s v="Puffed Wheat"/>
        <s v="Pumpkin"/>
        <s v="Pumpkins"/>
        <s v="Purple Coneflower, Echinagard"/>
        <s v="Purple Coneflower, flower and leaves, dried"/>
        <s v="Purple Loosestrife (Lythrum salicaria), flower and leaves, dried"/>
        <s v="Pycogenol"/>
        <s v="Quack grass, rootstock (Elytrigia repens, rhizome)"/>
        <s v="Quarter pounder, national"/>
        <s v="Quarter Pounder, no cheese, national"/>
        <s v="Radishes"/>
        <s v="Ragu alla bolognese"/>
        <s v="Rai, dried"/>
        <s v="Raisin Bran"/>
        <s v="Raisins"/>
        <s v="Raisins, big"/>
        <s v="Raisins, green"/>
        <s v="Raspberries, cultivated"/>
        <s v="Raspberries, Dessert Berries, without sugar, frozen"/>
        <s v="Raspberries, wild"/>
        <s v="Raspberry, jam"/>
        <s v="Raspberry, jam,"/>
        <s v="Raspberry, jam, Bestemor Lerum Bringebærsyltetøy"/>
        <s v="Raspberry, jam, light"/>
        <s v="Raspberry, leaves, dried"/>
        <s v="Raspberry, leaves, fresh"/>
        <s v="Red clover, flower, dried"/>
        <s v="Red whortleberries, cultivated, dried"/>
        <s v="Red whortleberries, frozen"/>
        <s v="Red whortleberries, syrup, without sugar (undiluted)"/>
        <s v="Red whortleberries, wild"/>
        <s v="Red wortleberries, leaves, dried"/>
        <s v="Red‐berried elder, leaves, dried"/>
        <s v="Redcurrant, cultivated"/>
        <s v="Redcurrant, Dessert Berries, without sugar, frozen"/>
        <s v="Rexall Lycopene, 10 mg"/>
        <s v="Rhemanniae Radix"/>
        <s v="Rhubarb"/>
        <s v="Ribwort, leaves, dried"/>
        <s v="Rice"/>
        <s v="Rice Chex"/>
        <s v="Rice Crisp"/>
        <s v="Rice Krispies"/>
        <s v="Rice porridge"/>
        <s v="Rice Puffs"/>
        <s v="Rice, brown, ecologically grown"/>
        <s v="Rice, brown, grain, Basmati"/>
        <s v="Rice, brown, grain, Basmati, cooked"/>
        <s v="Rice, grain, fast"/>
        <s v="Rice, grain, Jasmin"/>
        <s v="Rice, long grain, white"/>
        <s v="Rice, long grain, white, cooked"/>
        <s v="Rice, puffed"/>
        <s v="Rice, white flour"/>
        <s v="Rice, white, cooked, instant"/>
        <s v="Rice, white, extra long grain, cooked"/>
        <s v="Rice, white, extra long grain, cooked, (tap water)"/>
        <s v="Rice, white, grain, instant"/>
        <s v="Rice, white, long grain"/>
        <s v="Rice, white, long grain, american"/>
        <s v="Rice, white, long grain, cooked"/>
        <s v="Rice, white, long grain, cooked  (tap water)"/>
        <s v="Rice, white, long grain, cooked, (tap water)"/>
        <s v="Rice, white, long grain, parboiled"/>
        <s v="Rice, white, long grain, parboiled, cooked"/>
        <s v="Rice, whole grain"/>
        <s v="Ricoffy, instant coffee &amp; chicory, Nescafe, powder"/>
        <s v="Ricotta"/>
        <s v="Rock bramble, frozen, wild"/>
        <s v="Rose‐bay, leaves, dried"/>
        <s v="Rose‐bay, willow herb flower, dried"/>
        <s v="Rose‐bay, willow herb, flower and leaves, dried"/>
        <s v="Rose, flower, dried"/>
        <s v="Rosemary, dried"/>
        <s v="Rosemary, fresh"/>
        <s v="Rosemary, fresh leaves"/>
        <s v="Rosemary, leaves, dried"/>
        <s v="Roseroot, fresh"/>
        <s v="Rowanberries, dried"/>
        <s v="Rowanberries, wild"/>
        <s v="Rye, flour, sieved"/>
        <s v="Rye, squeezed, wholemeal flour"/>
        <s v="Rye, white flour"/>
        <s v="Rye, wholemeal flour"/>
        <s v="Rye, wholemeal, fine"/>
        <s v="Safflower oil"/>
        <s v="Saffron, Balaji, dried ground"/>
        <s v="Saffron, dried ground"/>
        <s v="Saffron, stigma"/>
        <s v="Sage, dried"/>
        <s v="Sage, leaves, dried"/>
        <s v="Saikokeishito"/>
        <s v="Salami"/>
        <s v="Salami, Jubel"/>
        <s v="Salmon, pink, canned  with skin and bones"/>
        <s v="Salmon, pink, canned with skin and bones"/>
        <s v="Salmon, raw"/>
        <s v="Salmon, Red/Sockeye, canned  with skin and bones"/>
        <s v="Salmone (brohvete)"/>
        <s v="Salsa dip, medium"/>
        <s v="Salsa, All natural mild, bottled"/>
        <s v="Salsa, Chunky salsa, medium"/>
        <s v="Salsa, Garlic salsa"/>
        <s v="Salsa, garlic, TEXMEX, medium"/>
        <s v="Salsa, Habanero and tequila salsa, extra hot"/>
        <s v="Salsa, Kutbil‐ik de Chile Habanero"/>
        <s v="Salsa, Rio grande, medium"/>
        <s v="Salsa, Roasted garlic, bottled"/>
        <s v="Salsa, Salsa picante verde de Chile Habanero"/>
        <s v="Salsa, Sweet red chili salsa, medium"/>
        <s v="Salsa, Thick 'n Chunky, medium, bottled"/>
        <s v="Salsa, Thick 'n' Chunky mild, bottled"/>
        <s v="Salsa, Thick &amp; Chunky mild, bottled"/>
        <s v="Salsa, Tropical salsa, medium"/>
        <s v="Salt, iodized"/>
        <s v="Saltine crackers"/>
        <s v="Sambucol‐C"/>
        <s v="Sangre de grado (Croton lechleri), liquid solution"/>
        <s v="Sanguisorba officinalis, dried"/>
        <s v="Sano Sano"/>
        <s v="Sauce for pasta, tomato, oregano, onion and garlic"/>
        <s v="Sauce for pasta, with sundried tomato and shallot, Casa di Italia"/>
        <s v="Sauce, BBQ"/>
        <s v="Sauce, Bearnaise, prepared"/>
        <s v="Sauce, brown, for meatballs, prepared"/>
        <s v="Sauce, canned tomato"/>
        <s v="Sauce, Cayenne pepper, Red Devil"/>
        <s v="Sauce, chili, Oriental"/>
        <s v="Sauce, chilli sauce, hot"/>
        <s v="Sauce, chilli, hot"/>
        <s v="Sauce, for pasta"/>
        <s v="Sauce, for pasta with parmesan and creem, Al forno"/>
        <s v="Sauce, for pasta, classic"/>
        <s v="Sauce, for pasta, creamed, Casa d`Italia"/>
        <s v="Sauce, for pasta, no meat, chunky garden combination"/>
        <s v="Sauce, for pasta, no meat, mushroom flavor"/>
        <s v="Sauce, for pasta, no meat, old world style"/>
        <s v="Sauce, for pasta, no meat, three‐cheese flavor"/>
        <s v="Sauce, for pasta, spanish olives"/>
        <s v="Sauce, for pasta, tomato and mushrooms"/>
        <s v="Sauce, for pasta, with basil"/>
        <s v="Sauce, for pasta, with basil, heated"/>
        <s v="Sauce, for pasta, with chilli"/>
        <s v="Sauce, for pasta, with chilli and onion"/>
        <s v="Sauce, for pasta, with chilli and onion, heated"/>
        <s v="Sauce, for pasta, with chilli, Arrabbiata"/>
        <s v="Sauce, for pasta, with extra garlic"/>
        <s v="Sauce, for pasta, with extra garlic, heated"/>
        <s v="Sauce, for pasta, with extra spices"/>
        <s v="Sauce, for pasta, with extra vegetables"/>
        <s v="Sauce, for pasta, with garlic"/>
        <s v="Sauce, for pasta, with sundried tomatoes"/>
        <s v="Sauce, for pizza"/>
        <s v="Sauce, for pizza, Casa di Italia"/>
        <s v="Sauce, for pizza, Orginal"/>
        <s v="Sauce, for pizza, Spicy"/>
        <s v="Sauce, for spagetti, Italian tomato sauce with spices"/>
        <s v="Sauce, for spaghetti"/>
        <s v="Sauce, Hollandaise, prepared"/>
        <s v="Sauce, Indian Korma"/>
        <s v="Sauce, Indian Tandori"/>
        <s v="Sauce, orginal"/>
        <s v="Sauce, slices of tomato, with basil, garlic and oregano"/>
        <s v="Sauce, slices of tomato, with chilli and mexican spices, canned"/>
        <s v="Sauce, slices of tomato, with garlic, oregano and basil, canned"/>
        <s v="Sauce, slices of tomato, with pepper, onion and creole spices, canned"/>
        <s v="Sauce, soya sauce"/>
        <s v="Sauce, soya sauce, dark"/>
        <s v="Sauce, soya sauce, light"/>
        <s v="Sauce, sun dried tomato"/>
        <s v="Sauce, taco, hot"/>
        <s v="Sauce, taco, medium"/>
        <s v="Sauce, taco, medium spiced, TexMex"/>
        <s v="Sauce, taco, mildly spiced"/>
        <s v="Sauce, taco, smooth, medium spiced"/>
        <s v="Sauce, taco, smooth, strong spiced"/>
        <s v="Sauce, taco, strong spiced"/>
        <s v="Sauce, taco, strong spiced, TexMex"/>
        <s v="Sauce, taco, TexMex, hot"/>
        <s v="Sauce, taco, TexMex, mild"/>
        <s v="Sauce, Tikka Masala, Indian"/>
        <s v="Sauce, tomato, Tomatensauce, Toskana"/>
        <s v="Sauce, tomato, with basalmicovinegar, basil and oil, canned"/>
        <s v="Sauce, tomato, with mushroom, canned"/>
        <s v="Sauce, with chili"/>
        <s v="Sauce, wrap, medium spiced"/>
        <s v="Saunf, big, dried"/>
        <s v="Saunf, small, dried"/>
        <s v="Sausage &amp; pepperoni pizza, frozen, cooked"/>
        <s v="Sausage biscuit"/>
        <s v="Sausage biscuit with egg"/>
        <s v="Sausage breakfast burrito"/>
        <s v="Sausage McMuffin"/>
        <s v="Sausage McMuffin with egg"/>
        <s v="Savoy cabbage"/>
        <s v="Savoy cabbage, Taler"/>
        <s v="Saw Palmetto, 20 mg"/>
        <s v="Scented mayweed, flower, dried"/>
        <s v="Schiff Vegetarian Multiple"/>
        <s v="Scutellariae Radix"/>
        <s v="Sea buckthorn, berries"/>
        <s v="Selenium, 100 mcg"/>
        <s v="Sesame seeds"/>
        <s v="Sesame seeds (ajonjoli)"/>
        <s v="Sesame seeds, black"/>
        <s v="Sesame seeds, hulled"/>
        <s v="Sesame seeds, white"/>
        <s v="Sesame seeds, with shell"/>
        <s v="Sesame seeds, without shell"/>
        <s v="Shah jerra, dried"/>
        <s v="Shaklee Vita‐Lea, with Iron"/>
        <s v="Shallaki, powder in capsule"/>
        <s v="Sharon"/>
        <s v="Shaw's Calcium Hi Cal (oyster shell), 500 mg"/>
        <s v="Shepherd's purse, dried"/>
        <s v="Shredded Wheat"/>
        <s v="Shrimp, canned, cooked"/>
        <s v="Shuddha guggulu, powder in capsule"/>
        <s v="Silverweed, dried"/>
        <s v="Sinskajae"/>
        <s v="Slim‐Fast Meal options, Chewy Granola, chocolate chip, artificially flavored"/>
        <s v="Slim‐Fast Meal options, milk chocolate peanut flavored, meal on‐the‐go"/>
        <s v="Slim‐Fast Meal options, oatmeal raisin, natural &amp; artificially flavored,meal on‐ the‐go"/>
        <s v="Small‐leaved lime, flower, dried"/>
        <s v="Soft drink, citrus fruit, Urge"/>
        <s v="Soft drink, cola, diet"/>
        <s v="Soft drink, cola, regular"/>
        <s v="Soft drink, Fanta"/>
        <s v="Soft drink, lemon‐lime, light, 7 UP"/>
        <s v="Soft drink, lemon‐lime, regular, Sprite"/>
        <s v="Soft drink, lemon‐lime, Sprite"/>
        <s v="Soft drink, orange, Solo"/>
        <s v="Soft drink, white soda, regular"/>
        <s v="Solotron (includes iron)"/>
        <s v="Somage, dried ground"/>
        <s v="Sorghum"/>
        <s v="Sorghum (Sorgam), flour"/>
        <s v="Sorghum, whole grain"/>
        <s v="Sorrel, leaves, dried"/>
        <s v="Sorrel, Wood (Oxalis acetosella), dried"/>
        <s v="Soumbala"/>
        <s v="Soup stok, japanese (bonito,tangl), powder"/>
        <s v="Soup stok, japanese (small dried sardine), powder"/>
        <s v="Soup, chicken noodle cup a soup, dry"/>
        <s v="Soup, chicken noodle, canned, ready‐to‐eat"/>
        <s v="Soup, chicken noodle, canned, ready‐to‐eat, Kitchen Classics"/>
        <s v="Soup, chinese chicken soup stock, powder"/>
        <s v="Soup, clam chowder condensed"/>
        <s v="Soup, condensed chicken noodle soup"/>
        <s v="Soup, condensed cream of chicken soup"/>
        <s v="Soup, condensed cream of mushroom soup"/>
        <s v="Soup, condensed tomato"/>
        <s v="Soup, curry chicken, cup a soup"/>
        <s v="Soup, dog rose"/>
        <s v="Soup, Minestrone"/>
        <s v="Soup, Pea soup, Svensk/Swedish type, prepared"/>
        <s v="Soup, Pea soup, yellow, prepared"/>
        <s v="Soup, potato and leek, cup a soup"/>
        <s v="Soup, Ramen noodle soup, beef flavor, dry"/>
        <s v="Soup, tomato, ABC kremet tomatsuppe, prepared"/>
        <s v="Soup, tomato, canned, prepared"/>
        <s v="Soup, tomato, condensed"/>
        <s v="Soup, tomato, cup a soup, prepared"/>
        <s v="Soup, tomato, prepared"/>
        <s v="Soup, tomato, Rett i koppen, prepared"/>
        <s v="Soup, tomato, Sunny tomato extra, prepared"/>
        <s v="Soup, tomato, with macaroni, prepared"/>
        <s v="Soup, tomato, with mozzarella and herbs, Rett i Koppen, prepared"/>
        <s v="Soup, tomtato, Meksikansk tomatsuppe fra guerroro, World menus, prepared"/>
        <s v="Sour cherries, cultivated"/>
        <s v="Sour cherries, without stone, without sugar, frozen"/>
        <s v="Sour cream"/>
        <s v="Sour cream, low fat"/>
        <s v="Southernwood, flower, stem and leaves, dried"/>
        <s v="Soy bean oil"/>
        <s v="Soy beans, Red Bean (Soja rouge)"/>
        <s v="Soy beans, white, small size, dry"/>
        <s v="Soy milk with chocolate, Alpro Soya"/>
        <s v="Soy milk, chocolate, enriched with vitamins A, D &amp; calsium"/>
        <s v="Soy milk, ecological"/>
        <s v="Soy milk, original, enriched with vitamins A, D &amp; calsium"/>
        <s v="Soy milk, Soy dream original"/>
        <s v="Soy milk, vanilla, enriched with vitamins A, D &amp; calsium"/>
        <s v="Soyatein (protein rich soya)"/>
        <s v="Spaghetti bolognese, ecological"/>
        <s v="Spaghetti sauce, prepared"/>
        <s v="Spaghetti with meat, canned"/>
        <s v="Spaghetti with meat, canned, heated"/>
        <s v="Spaghetti with meat, Spaghettios with Meatballs, canned"/>
        <s v="Spaghetti with meat, Spaghettios with Meatballs, canned, heated"/>
        <s v="Spaghetti, Garfield Spaghettios, no meat, canned"/>
        <s v="Spaghetti, no meat, canned"/>
        <s v="Spaghetti, regular"/>
        <s v="Spaghetti, regular, cooked"/>
        <s v="Spaghetti, Spaghettios, no meat, canned"/>
        <s v="Spaghetti, Spaghettios, no meat, canned, heated"/>
        <s v="Spaghetti, Where's Waldo, no meat, canned"/>
        <s v="Spanish chervil, leaves, dried"/>
        <s v="Spanish Omelet Bagel"/>
        <s v="Special"/>
        <s v="Special K"/>
        <s v="Speedwell, dried"/>
        <s v="Spelt, sieved"/>
        <s v="Spelt, wholemeal flour, ecologically grown"/>
        <s v="Spelt, wholemeal, grov"/>
        <s v="Spice mix,  Kjøkkensjef Natvigs"/>
        <s v="Spice mix, Aromat"/>
        <s v="Spice mix, Gastromat"/>
        <s v="Spicemix, taco"/>
        <s v="Spicemix, taco, original, TexMex"/>
        <s v="Spicemix, tacos"/>
        <s v="Spinach"/>
        <s v="Spinach, chopped, frozen"/>
        <s v="Spinach, chopped, frozen, boiled"/>
        <s v="Spinach, chopped, frozen, microvawe cooked"/>
        <s v="Spinach, frozen"/>
        <s v="Spinach, frozen, boiled"/>
        <s v="Spinach, frozen, microwave cooked"/>
        <s v="Spirulina Cocktail"/>
        <s v="Sports drink mix, orange flavor"/>
        <s v="Sports drink, lemon‐lime flavor"/>
        <s v="Sports drink, orange flavor"/>
        <s v="Spring wheat, Bastian"/>
        <s v="Spruce, leaves, dried"/>
        <s v="Squares"/>
        <s v="Squares, with cinnamon"/>
        <s v="Squash"/>
        <s v="Squash, green (Cucurbita)"/>
        <s v="St. John's wort, flower and leaves, dried"/>
        <s v="Star anise, dried"/>
        <s v="Steak egg and cheese bagel"/>
        <s v="Steak, calf"/>
        <s v="Steak, moose"/>
        <s v="Steak, ox"/>
        <s v="Steak, pork"/>
        <s v="Steak, reindeer"/>
        <s v="Stevia Dråper, liquid"/>
        <s v="Stevia Drypp, juice from fermented leaves"/>
        <s v="Stevia Dryss, powder"/>
        <s v="Stevia Plus, powder plus fiber"/>
        <s v="Stevia powder, pluss fiber"/>
        <s v="Stevia rebaudiana, dried leaves"/>
        <s v="Stevia rebaudiana, fermented leaves"/>
        <s v="Stevia rebaudiana, leaves"/>
        <s v="Stevia, Max 80, liquid"/>
        <s v="Stew with chicken, turkey and herbs"/>
        <s v="Stew, in brown sauce"/>
        <s v="Stew, light type"/>
        <s v="Stinging nettle, dried"/>
        <s v="Stinging nettle, leaves"/>
        <s v="Strawberries, ”Honey,” cultivated"/>
        <s v="Strawberries, ”Senga Sengana”, cultivated"/>
        <s v="Strawberries, Corona, cultivated"/>
        <s v="Strawberries, cultivated"/>
        <s v="Strawberry, jam"/>
        <s v="Strawberry, jam, light"/>
        <s v="Stress Guard, anti stress, powder in capsule"/>
        <s v="Sugar colour, Negro"/>
        <s v="Sugar kelp, dried, Kombu Royal"/>
        <s v="Sugar peas"/>
        <s v="Sugar, raw cane, organic"/>
        <s v="Sugar, refined, granulated"/>
        <s v="Sugar, turbinado"/>
        <s v="Summac, dried ground"/>
        <s v="Summer savory, leaves and flower, dried"/>
        <s v="Summer squash, green"/>
        <s v="Summer squash, yellow"/>
        <s v="Sundew (Drosera angelica), dried"/>
        <s v="Sundew (Drosera rotundifolia), dried"/>
        <s v="Sundried tomato paste"/>
        <s v="Sundried tomatoes, in oil"/>
        <s v="Sundried tomatoes, in oil, chopped"/>
        <s v="Sunflower oil"/>
        <s v="Sunflower seeds"/>
        <s v="Super Antioxidant"/>
        <s v="Swede (rutabaga)"/>
        <s v="Swede (rutabaga), Vige"/>
        <s v="Sweet cherries"/>
        <s v="Sweet cherries, cultivated"/>
        <s v="Sweet cherries, dark, canned"/>
        <s v="Sweet cherries, dried"/>
        <s v="Sweet marjoram, leaves, dried"/>
        <s v="Sweet onions"/>
        <s v="Sweet potato, blue (Yam), peeled"/>
        <s v="Sweet potatoe"/>
        <s v="Sweet potatoe, baked"/>
        <s v="Sweet potatoe, boiled"/>
        <s v="Sweet potatoe, pale"/>
        <s v="Sweet potatoe, red/white"/>
        <s v="Sweet potatoe, yellow"/>
        <s v="Syrup from canned cherris"/>
        <s v="Syrup from canned pears"/>
        <s v="Syrup from canned plums"/>
        <s v="Syrup from red carrot"/>
        <s v="Tabasco Brand"/>
        <s v="Taco salad"/>
        <s v="Taco shells"/>
        <s v="Taco shells, corn, hard, ready‐to‐eat"/>
        <s v="Taco shells, Mariachi"/>
        <s v="Taco shells, Texmex"/>
        <s v="Taco, crunchy"/>
        <s v="Taco, soft with beef"/>
        <s v="Taco, soft with chicken"/>
        <s v="Taco, soft with steak"/>
        <s v="Tagara, valerian, powder in capsule"/>
        <s v="Tahitian Noni juice"/>
        <s v="Tamarind"/>
        <s v="Tang, Jamaica, drinking powder"/>
        <s v="Tang, Naranja, drinking powder"/>
        <s v="Tang, Tamarino, drinking powder"/>
        <s v="Tangerines"/>
        <s v="Tangerines, Honey"/>
        <s v="Tansy, flower, dried"/>
        <s v="Tea, black, Ceylon Breakfast, prepared"/>
        <s v="Tea, black, Ceylon, prepared"/>
        <s v="Tea, black, Darjeeling Tiger Hill, prepared"/>
        <s v="Tea, black, Earl Grey, prepared"/>
        <s v="Tea, Camomile flowers, prepared"/>
        <s v="Tea, Combe Tea, dried"/>
        <s v="Tea, Darjeeling, leaves, dried"/>
        <s v="Tea, dog rose, from dried dogrose, prepared"/>
        <s v="Tea, dog rose, from extract, prepared"/>
        <s v="Tea, dog rose, herb tea, prepared"/>
        <s v="Tea, Flor de Jamaica, prepared"/>
        <s v="Tea, fruit, Mango, prepared"/>
        <s v="Tea, fruit, wild berries, prepared"/>
        <s v="Tea, green, (pink) powder"/>
        <s v="Tea, green, Assam TGFOP, prepared"/>
        <s v="Tea, green, dried"/>
        <s v="Tea, green, Earl Grey, prepared"/>
        <s v="Tea, green, Emperors Garden, prepared"/>
        <s v="Tea, green, Green Java, prepared"/>
        <s v="Tea, green, Green Label, dried"/>
        <s v="Tea, green, Gunpowder, prepared"/>
        <s v="Tea, green, Jasmin, prepared"/>
        <s v="Tea, green, Jasmine, prepared"/>
        <s v="Tea, green, Java Green, prepared"/>
        <s v="Tea, green, leaves, dried, Kashmir Kahawa"/>
        <s v="Tea, green, Ling ching, prepared"/>
        <s v="Tea, green, mint, prepared"/>
        <s v="Tea, green, Monkey, prepared"/>
        <s v="Tea, green, Sencha, prepared"/>
        <s v="Tea, green, Spesial Chun Mee, prepared"/>
        <s v="Tea, herb, Mate‐brown, prepared"/>
        <s v="Tea, iced tea, brewed, unsweetened"/>
        <s v="Tea, iced tea, peach"/>
        <s v="Tea, iced tea, ready to drink, brisk lemon iced tea"/>
        <s v="Tea, iced tea, ready to drink, iced tea with lemon flavor"/>
        <s v="Tea, iced tea, ready to drink, natural lemon iced tea"/>
        <s v="Tea, instant, dry powder, unsweetened"/>
        <s v="Tea, instant, dry powder, with lemon and sugar, prepared"/>
        <s v="Tea, leaves, fresh"/>
        <s v="Tea, Peppermint, ground and whole fresh leaves, prepared"/>
        <s v="Tea, Rabs Classic Malawi Tea, dried"/>
        <s v="Tea, Roiboos, Aspalathus linearis, prepared"/>
        <s v="Tea, Rooibos, prepared"/>
        <s v="Tea, Sermoni, green tea, prepared"/>
        <s v="Tea, Sermoni, powder"/>
        <s v="Tegreen"/>
        <s v="Tej Pata (bay leaves), dried"/>
        <s v="Tepezcohuite"/>
        <s v="Tetzar"/>
        <s v="Theragran M"/>
        <s v="Theragran, pill"/>
        <s v="Thribi, dried"/>
        <s v="Thyme, dried"/>
        <s v="Thyme, fresh"/>
        <s v="Thyme, fresh leaves"/>
        <s v="Tila"/>
        <s v="Tilapia, fillets, baked"/>
        <s v="Tilapia, fillets, raw"/>
        <s v="Tiptree organic tomato chutney"/>
        <s v="Toaster pastries, strawberry, frosted"/>
        <s v="Toaster pastries, strawberry, frosted, toasted"/>
        <s v="Toaster pastries, strawberry, plain (not frosted)"/>
        <s v="Toaster pastries, strawberry, plain, toasted (not frosted)"/>
        <s v="Toasty peanut butter filled crackers"/>
        <s v="Tofu naturell"/>
        <s v="Tofutti, creamy smooth"/>
        <s v="Tomato juice"/>
        <s v="Tomato juice, ecological"/>
        <s v="Tomato juice, Premium"/>
        <s v="Tomato juice, Sun‐C"/>
        <s v="Tomato ketchup"/>
        <s v="Tomato ketchup, classico"/>
        <s v="Tomato ketchup, organic"/>
        <s v="Tomato ketchup, orginal"/>
        <s v="Tomato ketchup, Red Hot Chili"/>
        <s v="Tomato purée"/>
        <s v="Tomato purée, canned"/>
        <s v="Tomato purée, organic"/>
        <s v="Tomato sauce"/>
        <s v="Tomatoes"/>
        <s v="Tomatoes in tomato juice, canned, whole"/>
        <s v="Tomatoes, canned, chopped, heated"/>
        <s v="Tomatoes, cherry‐"/>
        <s v="Tomatoes, chopped"/>
        <s v="Tomatoes, chopped, canned"/>
        <s v="Tomatoes, chopped, canned, heated"/>
        <s v="Tomatoes, cluster tomatoes"/>
        <s v="Tomatoes, cluster tomatoes, small"/>
        <s v="Tomatoes, coarsely chopped, canned"/>
        <s v="Tomatoes, cooked"/>
        <s v="Tomatoes, crushed, passed, canned"/>
        <s v="Tomatoes, organic peeled tomatoes, canned"/>
        <s v="Tomatoes, plum‐"/>
        <s v="Tomatoes, steak‐"/>
        <s v="Tomatoes, sundried"/>
        <s v="Tomatoes, sundried, in oil"/>
        <s v="Tomatoes, whole, canned"/>
        <s v="Tomatoes, with chili, chopped, canned"/>
        <s v="Tomatoes, with chili, extra rich, crushed, without skin, canned"/>
        <s v="Tomatoes, with garlic, chopped, canned"/>
        <s v="Tomatoes, with garlic, extra rich, crushed, without skin, canned"/>
        <s v="Tomatoes, with roasted garlic, canned"/>
        <s v="Tomatoes, with sweet basil and oregano, chopped, canned"/>
        <s v="Tomatoes, with sweet basil, crushed, without skin, canned"/>
        <s v="Tomatos, sundried, in canola oil"/>
        <s v="Tortilla chips"/>
        <s v="Tortilla chips, 100% white corn"/>
        <s v="Tortilla chips, cheese"/>
        <s v="Tortilla chips, cooler ranch flavor"/>
        <s v="Tortilla chips, made with olestra,  nacho cheesier tortilla flavor"/>
        <s v="Tortilla chips, made with olestra, restaurant style"/>
        <s v="Tortilla chips, nacho cheesier flavor"/>
        <s v="Total"/>
        <s v="Trembling poplar, Aspen, leaves, dried"/>
        <s v="Triente plus"/>
        <s v="Triphala, powder in capsule"/>
        <s v="Tulasi, (Holy basil), powder in capsule"/>
        <s v="Tums (calcium 200 mg)"/>
        <s v="Tuna, canned, chunk, light, in water"/>
        <s v="Tuna, canned, in oil"/>
        <s v="Tuna, canned, in water"/>
        <s v="Turkey"/>
        <s v="Turkey hot dog, Frankfurter"/>
        <s v="Turkey hot dogs (barbecue)"/>
        <s v="Turkey pot pie, frozen, cooked"/>
        <s v="Turkey, sticks and diced"/>
        <s v="Turmeric, dried ground"/>
        <s v="Turmeric, Haldi, dried ground"/>
        <s v="Turmeric, whole, dried"/>
        <s v="Turnip"/>
        <s v="Un Compuesto, herbal condiment against insomnia"/>
        <s v="Uncaria Tomentosa (Uña de gato)"/>
        <s v="Uncle Sam Cereal"/>
        <s v="Urid Dal Split"/>
        <s v="Vanilla milkshake"/>
        <s v="Vanilla pod, seeds from pod"/>
        <s v="Vanilla pod, whole with seeds"/>
        <s v="Vanilla pod, without seeds"/>
        <s v="Vanilla shake, national"/>
        <s v="Vanilla, seeds from pod"/>
        <s v="Veal"/>
        <s v="Vegatarian burgers, Morningstar Farms Garden Veggie"/>
        <s v="Vegetable and beef dinner"/>
        <s v="Vegetable juice"/>
        <s v="Vegetable oil"/>
        <s v="Vegetarian burger, Morningstar Farms Harvest Burger's"/>
        <s v="Vegetarian burger, Morningstar Farms Harvest Burger's, fried"/>
        <s v="Vegetarian burgers, Boca Burgers Chef Max's All American Classic"/>
        <s v="Vegetarian burgers, Morningstar Farms Grillers Hamburger Style"/>
        <s v="Veggie burgers"/>
        <s v="VIACTIV Chocolate (calcium 500 mg)"/>
        <s v="Vinaigrette with sundried tomato"/>
        <s v="Vinegar, apple cider"/>
        <s v="Vinegar, balsamic"/>
        <s v="Vinegar, destilled white"/>
        <s v="Vinegar, distilled, white"/>
        <s v="Vinegar, red wine"/>
        <s v="Viola canina, leaves, dried"/>
        <s v="Vita amino nopal (capsules)"/>
        <s v="Vitamine A capsules, fish liver oil, 10000IU"/>
        <s v="Vitamine E, (dl alpha‐ tocopherol), 400 IU"/>
        <s v="Waffels"/>
        <s v="Waffles, buttermilk, frozen"/>
        <s v="Waffles, buttermilk, frozen, microwaved"/>
        <s v="Waffles, buttermilk, frozen, toasted"/>
        <s v="Waffles, regular, frozen"/>
        <s v="Waffles, regular, frozen microwaved"/>
        <s v="Waffles, regular, frozen, microwaved"/>
        <s v="Waffles, regular, frozen, toasted"/>
        <s v="Walgreen Super Aytinal Active Adults"/>
        <s v="Wall germander (Teucrium chamaedrys), dried"/>
        <s v="Walnut oil"/>
        <s v="Walnuts, with pellicle"/>
        <s v="Walnuts, with pellicle (purchased with shell and cupule)"/>
        <s v="Walnuts, with pellicle (purchased with shell)"/>
        <s v="Walnuts, without pellicle"/>
        <s v="Walnuts, without pellicle (purchased with shell and cupule)"/>
        <s v="Walnuts, without pellicle (purchased with shell)"/>
        <s v="Wasabi, paste"/>
        <s v="Watermelon"/>
        <s v="Watermelon, red, seedless"/>
        <s v="Watermelon, yellow, seedless"/>
        <s v="Weetabix"/>
        <s v="Weetos, with chockolate flavor"/>
        <s v="Wendy's Ice"/>
        <s v="Wheat bread"/>
        <s v="Wheat bread, toasted"/>
        <s v="Wheat Chex"/>
        <s v="Wheat germ"/>
        <s v="Wheat germ oil"/>
        <s v="Wheat Puffs"/>
        <s v="Wheat, white flour"/>
        <s v="Wheat, white flour, sieved"/>
        <s v="Wheat, white fluor, imported"/>
        <s v="Wheat, whole grain"/>
        <s v="Wheat, wholemeal flour"/>
        <s v="Wheat, wholemeal flour, Graham flour"/>
        <s v="Wheaties"/>
        <s v="Whisky, Finest Scotch Whisky"/>
        <s v="White bread, sliced"/>
        <s v="White soda, regular"/>
        <s v="Whole Grain Total"/>
        <s v="Whole wheat bread"/>
        <s v="Whole wheat bread, toasted"/>
        <s v="Whopper"/>
        <s v="Whopper with cheese"/>
        <s v="Wild marjoram, leaves, dried"/>
        <s v="Wild strawberries"/>
        <s v="Wine, Danish Cherry‐wine"/>
        <s v="Wine, red, Amigo"/>
        <s v="Wine, red, Arrow 2000"/>
        <s v="Wine, red, Banrock Station Shiraz"/>
        <s v="Wine, red, Baro`n de Oña toija 1996"/>
        <s v="Wine, red, Boheme"/>
        <s v="Wine, red, Canaletto 2000"/>
        <s v="Wine, red, Canepa 2000"/>
        <s v="Wine, red, Capella"/>
        <s v="Wine, red, Cato Negro"/>
        <s v="Wine, red, Chanti Collisensi 2003"/>
        <s v="Wine, red, Chapelle Du Bois"/>
        <s v="Wine, red, Chateau Coufran1999"/>
        <s v="Wine, red, Chianti Classico 2000"/>
        <s v="Wine, red, Côte de Nuits‐ Villages1998"/>
        <s v="Wine, red, Crozes Hermitage 1999"/>
        <s v="Wine, red, Fortino"/>
        <s v="Wine, red, J.P.Chenet"/>
        <s v="Wine, red, Kimberly 2001"/>
        <s v="Wine, red, La Boiselière"/>
        <s v="Wine, red, La Buvette"/>
        <s v="Wine, red, Merlot"/>
        <s v="Wine, red, Mezzamonde Negramoro"/>
        <s v="Wine, red, Montepulciano 2001"/>
        <s v="Wine, red, Syrah, bag‐in‐box"/>
        <s v="Wine, red, Terriero 2001"/>
        <s v="Wine, red, Vidigal Reserva"/>
        <s v="Wine, red, Vino Maipo"/>
        <s v="Wine, white, Black Tower"/>
        <s v="Wine, white, Blue Nun"/>
        <s v="Wine, white, Caliterra 2000"/>
        <s v="Wine, white, Chardonnay"/>
        <s v="Wine, white, Dr. L. Riesling"/>
        <s v="Wine, white, Dunvar"/>
        <s v="Wine, white, Liebfraumilch Silbervin"/>
        <s v="Wine, white, Milestone 2001"/>
        <s v="Wine, white, Moscato"/>
        <s v="Wine, white, Moselland"/>
        <s v="Wine, white, Moselland Ars Vitis"/>
        <s v="Wine, white, Müller Reiler Wom Heissen Stein"/>
        <s v="Wine, white, Tarquet"/>
        <s v="Wine, white, Viogner"/>
        <s v="Wok sauce, Indian Curry"/>
        <s v="Wok sauce, Red Hot Curry Thailand"/>
        <s v="Women's Ultra mega"/>
        <s v="Woodland geranium (Geranium sylvaticum), dried"/>
        <s v="Wormwood, absinth, dried"/>
        <s v="Wych elm, leaves, dried"/>
        <s v="Yam"/>
        <s v="Yarrow, flower and leaves, dried"/>
        <s v="Yarrow, flower, dried"/>
        <s v="Yellow Loosestrife (Lysimacha vulgaris), leaves, dried"/>
        <s v="Yellow sweet clover, flower and leaves, dried"/>
        <s v="Yogurt"/>
        <s v="Yogurt, 99% fat free, strawberry"/>
        <s v="Yogurt, frozen, chocolate"/>
        <s v="Yogurt, frozen, fat free, vanilla"/>
        <s v="Yogurt, frozen, vanilla"/>
        <s v="Yogurt, mixed wild berries"/>
        <s v="Yogurt, original"/>
        <s v="Yogurt, prunes"/>
        <s v="Yogurt, strawberries"/>
        <s v="Yogurt, strawberry, fruit on the bottom"/>
        <s v="Z‐BEC"/>
        <s v="Zapote"/>
        <s v="Zarzaparrilla, root"/>
        <s v="Zereshk (Barberries, dried)"/>
        <s v="Zinc, 50 mg"/>
        <s v="Zingiberis Rhizoma"/>
        <s v="Zizyphi Fructus"/>
      </sharedItems>
    </cacheField>
    <cacheField name="Manufacturer_product label_country_of_origin" numFmtId="0">
      <sharedItems containsBlank="1" count="823">
        <s v="Post"/>
        <s v="Quaker"/>
        <s v="Japan"/>
        <m/>
        <s v="India"/>
        <s v="Natural Spirer"/>
        <s v="Kellogg's"/>
        <s v="Kellogg's Company of Great Britain Ltd. For nordic Kellogg's Norway"/>
        <s v="Hindu, Norway"/>
        <s v="Black Boy, Rieber og søn"/>
        <s v="Apotekproduksjon, Norway"/>
        <s v="Kjøkkensjefens"/>
        <s v="Eldorado"/>
        <s v="Coop Chef's"/>
        <s v="Blue Diamond, USA"/>
        <s v="Freia"/>
        <s v="Nature Made"/>
        <s v="The Norwegian Crop Research Institute, Norway"/>
        <s v="The Himalaya Herbal Health Care"/>
        <s v="Roopaks, Ajmal Khan, N. Dehli"/>
        <s v="Quixtar"/>
        <s v="Norsk Øko‐Urt AB, Norway"/>
        <s v="Tsumura Pharmaceutical Company, Japan"/>
        <s v="MedPalett Pharmaceuticals AS"/>
        <s v="Polyphenols Laboratories AS"/>
        <s v="Berthas"/>
        <s v="Eldorado, Germany"/>
        <s v="Fruit Zone, Horizon Food, UK"/>
        <s v="Australia"/>
        <s v="Italy"/>
        <s v="New Zealand"/>
        <s v="Le Crunch"/>
        <s v="Fruitmaster, Netherlands"/>
        <s v="China"/>
        <s v="VOG Terlano, Italy"/>
        <s v="Coop, Italy"/>
        <s v="Friland, Italy"/>
        <s v="Aqua Oleum"/>
        <s v="Diva"/>
        <s v="Sunsweet, Turkey"/>
        <s v="Buyers Choice"/>
        <s v="Løiten Brænderis Destillation, Norway"/>
        <s v="Mexico"/>
        <s v="Other Brand"/>
        <s v="Ocean Mist"/>
        <s v="Delallo"/>
        <s v="Mario's, Spain"/>
        <s v="Progresso"/>
        <s v="Equal"/>
        <s v="Splenda"/>
        <s v="Sugar Twin"/>
        <s v="Agro Paracas, Peru"/>
        <s v="Hakon, Norway"/>
        <s v="Monsanto"/>
        <s v="Netherlands"/>
        <s v="Mali"/>
        <s v="Norwegian University of Life Sciences"/>
        <s v="GNC"/>
        <s v="McDonald's"/>
        <s v="Spis, Norway"/>
        <s v="Hatting Bageri, Denmark"/>
        <s v="Store Bakery"/>
        <s v="Pepperidge Farm"/>
        <s v="Lenders Original Recipe"/>
        <s v="Sara Lee"/>
        <s v="Thomas"/>
        <s v="Bush's"/>
        <s v="Heinz"/>
        <s v="Campbell's"/>
        <s v="B &amp; M"/>
        <s v="Store Brand"/>
        <s v="Campbell`s"/>
        <s v="Pharmanex, Netherlands"/>
        <s v="Del Monte"/>
        <s v="Heinz, Netherlands"/>
        <s v="Idun, Norway"/>
        <s v="Santa Maria, Sweden"/>
        <s v="Engebretsen AS, Norway"/>
        <s v="Sweet Cloud"/>
        <s v="Regal, Norway"/>
        <s v="Møllerens, Norway"/>
        <s v="Helios, Norway"/>
        <s v="Gökqehan ,Turkey"/>
        <s v="Spice Cargo"/>
        <s v="Natures Treats Australia PTY LTD, Australia"/>
        <s v="Norway"/>
        <s v="Bausch &amp; Lomb, USA"/>
        <s v="Santa Maria"/>
        <s v="Bayer HealthCare, USA"/>
        <s v="Tyson"/>
        <s v="TGIF"/>
        <s v="Simmons"/>
        <s v="Mixed brands"/>
        <s v="Remarkable"/>
        <s v="HP"/>
        <s v="Las Campanas"/>
        <s v="Old El Paso"/>
        <s v="Tina's"/>
        <s v="Marquez"/>
        <s v="Diva, Italy"/>
        <s v="Conservas Viter, Spain"/>
        <s v="Toko‐sun, Netherlands"/>
        <s v="Beechnut Stage 1"/>
        <s v="Gerber 2nd Foods"/>
        <s v="Patio"/>
        <s v="El Monterey"/>
        <s v="Kahn's"/>
        <s v="Oscar Mayer"/>
        <s v="Ball Park"/>
        <s v="Nathan's"/>
        <s v="Farmer John"/>
        <s v="Armour"/>
        <s v="Castleberry"/>
        <s v="Dinty Moore"/>
        <s v="Austex"/>
        <s v="Aass Bryggerier, Norway"/>
        <s v="Haandbryggeriet, Norway"/>
        <s v="Frydenlund, Norway"/>
        <s v="Brauerei Beck &amp; CO, Germany"/>
        <s v="Guinness UDV, Irland"/>
        <s v="Heineken, Netherlands"/>
        <s v="Br.Abbaye de Leffe, Belgium"/>
        <s v="Bud Light"/>
        <s v="Natural Light"/>
        <s v="Miller Light"/>
        <s v="Coors Light"/>
        <s v="Thisted Bryghus, Denmark"/>
        <s v="E.C. Dahls bryggeri, Norway"/>
        <s v="Macks Ølbryggeri, Norway"/>
        <s v="Belgisch Abdjbier, Belgium"/>
        <s v="Nøgne Ø, Norway"/>
        <s v="Chimay, Belgium"/>
        <s v="Ringnes, Norway"/>
        <s v="Tuborg, Denmark"/>
        <s v="Grolsch"/>
        <s v="Busch"/>
        <s v="Miller High Life"/>
        <s v="Budweiser"/>
        <s v="Belgium"/>
        <s v="Castle Brewery Eggenberg, Austria"/>
        <s v="Munkholm, Norway"/>
        <s v="Finstad Gård, Sande, Norway"/>
        <s v="McKenzie’s"/>
        <s v="Sætre AS, Norway"/>
        <s v="StMichael for Marks and Spencer"/>
        <s v="Pillsbury"/>
        <s v="Pillsbury Hungry Jack"/>
        <s v="Oxford Biscuits A/S, Denmark"/>
        <s v="Burger King"/>
        <s v="Glanshammars"/>
        <s v="Thailand"/>
        <s v="GFT Darmstadt, Germany"/>
        <s v="Solabær, Sola, Norway"/>
        <s v="S&amp;W Fine Food, USA"/>
        <s v="Local grocery"/>
        <s v="Wholesaler"/>
        <s v="Findus, Norway"/>
        <s v="Norske Dessertbær, Norway (berries from Poland)"/>
        <s v="Lerum, Norway"/>
        <s v="Stabburet, Norway"/>
        <s v="Røra fabrikker, Norway"/>
        <s v="Freia, Norway"/>
        <s v="Poland"/>
        <s v="S&amp;W"/>
        <s v="Oregon"/>
        <s v="USA, Eurocompany srl, Godo, Italy"/>
        <s v="Heistad, Norway"/>
        <s v="Eldorado, Norgesgruppen, Norway"/>
        <s v="Nora, Stabburet, Norway"/>
        <s v="Meridian Foods, UK"/>
        <s v="Hervik, Norway"/>
        <s v="Body Wise International"/>
        <s v="Ralston"/>
        <s v="St.Remy Machecoul, France"/>
        <s v="Den Lille Nøttefabrikken"/>
        <s v="Colonna"/>
        <s v="Bakers, Norway"/>
        <s v="Plaza bakeri, Norway"/>
        <s v="Åpent bakeri, Norway"/>
        <s v="Wendy's"/>
        <s v="Puritan's Pride"/>
        <s v="Spain"/>
        <s v="Sweden"/>
        <s v="Gerber Graduates"/>
        <s v="Bronson"/>
        <s v="Emperor`s Kitchen"/>
        <s v="7 eleven"/>
        <s v="Le ricette di MONTANINI, Italy"/>
        <s v="BAMA gruppen, Holland"/>
        <s v="Nutana, Denmark"/>
        <s v="Edel"/>
        <s v="ICA"/>
        <s v="Taco Bell"/>
        <s v="Tine, Norway"/>
        <s v="Dole"/>
        <s v="Duncan Hines"/>
        <s v="Betty Crocker"/>
        <s v="Tootsie Rolls"/>
        <s v="Kit Kat"/>
        <s v="Mazola Right Blend"/>
        <s v="Crisco"/>
        <s v="Mazola"/>
        <s v="Wesson"/>
        <s v="AFB Askim Frukt‐ og Bærpresseri, Norway"/>
        <s v="Turkey"/>
        <s v="Cervera, Denmark"/>
        <s v="Asian Bazaar"/>
        <s v="Nidar, Norway"/>
        <s v="Malaco"/>
        <s v="Eckes‐Granini"/>
        <s v="Bræmhults, Sweden"/>
        <s v="Birds Eye"/>
        <s v="Den Lille Nøttefabrikken, Norway"/>
        <s v="Latorre, Spain"/>
        <s v="Grafitti"/>
        <s v="Carmel, Israel"/>
        <s v="Wyeth Consumer Healthcare"/>
        <s v="Whitehall‐robins Healthcare, USA"/>
        <s v="General Mills, USA"/>
        <s v="Nestlé, Norway"/>
        <s v="Austin"/>
        <s v="Frito Lay"/>
        <s v="Lance"/>
        <s v="Little Debbie"/>
        <s v="Stouffer's"/>
        <s v="Budget Gourmet"/>
        <s v="Tony's"/>
        <s v="Tombstone"/>
        <s v="Cheetos"/>
        <s v="Kraft Singles"/>
        <s v="Kraft Deluxe"/>
        <s v="Land O Lakes"/>
        <s v="Schreiber"/>
        <s v="France"/>
        <s v="Kraft"/>
        <s v="Precious"/>
        <s v="Polly‐O"/>
        <s v="Sorrento"/>
        <s v="AMPI"/>
        <s v="Bongards"/>
        <s v="England"/>
        <s v="Oregon and Kroger"/>
        <s v="Kroger and Red Tart"/>
        <s v="Hipp, Germany"/>
        <s v="Swanson"/>
        <s v="Gwaltney"/>
        <s v="Shorgood"/>
        <s v="Weaver"/>
        <s v="Talmadge Farms"/>
        <s v="Grillmaster"/>
        <s v="Prior, Norway"/>
        <s v="Advance Fast Fixin'"/>
        <s v="Kings Delight"/>
        <s v="Banquet"/>
        <s v="Butterball"/>
        <s v="Kkorhan, Turkey"/>
        <s v="Hormel"/>
        <s v="Chili Man"/>
        <s v="Wolf"/>
        <s v="Bryan"/>
        <s v="Dennison’s"/>
        <s v="Nalley"/>
        <s v="Bunker Hill"/>
        <s v="Verde Valle, Mexico"/>
        <s v="La Merced, Mexico"/>
        <s v="La Anita, Mexico"/>
        <s v="Rajah"/>
        <s v="USA"/>
        <s v="FRUPOR, Portugal"/>
        <s v="Norgesfrukt, Norway"/>
        <s v="BAMA gruppen, Norway"/>
        <s v="Plamil Foods Limited , England"/>
        <s v="Sunda, Norway"/>
        <s v="Studentkafeen A/S, Norway"/>
        <s v="Baker Nordby, Norway"/>
        <s v="Take away bakery"/>
        <s v="Valrhona"/>
        <s v="Chocolate Santander, Colombia"/>
        <s v="Lindt &amp; Sprungli, France"/>
        <s v="Lindt &amp; Sprüngli, France"/>
        <s v="Villars"/>
        <s v="Côte d'Or"/>
        <s v="Confecta, Norway"/>
        <s v="Kraft Foods, Switzerland"/>
        <s v="Hershey's"/>
        <s v="Euro Shopper"/>
        <s v="Cadbury"/>
        <s v="Brach's Stars"/>
        <s v="Reese's"/>
        <s v="Masterfoods, Norway"/>
        <s v="Ibarra, Mexico"/>
        <s v="Ritter Sport, Germany"/>
        <s v="Dabur India Limited"/>
        <s v="The Zandum Pharmaceutical Works"/>
        <s v="Halmstad, Sweden"/>
        <s v="Canela Molida"/>
        <s v="Citamani Europe AS"/>
        <s v="Gamma, Spania"/>
        <s v="Cevita"/>
        <s v="La Surtidora"/>
        <s v="TRS Wholesale CO, England"/>
        <s v="Escosa, Mexico"/>
        <s v="Cockburn`s Port, Portugal"/>
        <s v="KTC(Edibles)Ltd, England"/>
        <s v="Kellogg's GmbH. For Nordic Kellogg`s Norway"/>
        <s v="Cumberland Swan"/>
        <s v="Peter Møller, Norway"/>
        <s v="Solberg &amp; Hansen, Norway"/>
        <s v="Minas"/>
        <s v="Nestlé"/>
        <s v="Joh. Johannson Kaffe, Norway"/>
        <s v="CIRAD, France"/>
        <s v="Kaffehuset Friele, Norway"/>
        <s v="Simon Levelt by Haarlem"/>
        <s v="Kaffebrenneriet, Norway"/>
        <s v="Stockflehts, Norway"/>
        <s v="Cellini"/>
        <s v="Coop, Norway"/>
        <s v="Maison du Cafe, France"/>
        <s v="Luigi Lavazza, Italy"/>
        <s v="E. Zwicky, Switzerland"/>
        <s v="La BioIdea"/>
        <s v="Chunky Chips Ahoy"/>
        <s v="Entenmann's"/>
        <s v="Chips Ahoy"/>
        <s v="Chips Deluxe"/>
        <s v="The horizon Biscuit Company Limited, England"/>
        <s v="Oreo"/>
        <s v="Onena Spices, Spain"/>
        <s v="Giant Eagle"/>
        <s v="Shop 'N Save"/>
        <s v="Price Chopper"/>
        <s v="Corn Chef"/>
        <s v="Toasties"/>
        <s v="Kellogg's GmbH, Germany"/>
        <s v="Landlord, Germany"/>
        <s v="Germany"/>
        <s v="Kellogg's GmbH. For Kellogg’s Norway"/>
        <s v="Name Brand"/>
        <s v="Karo"/>
        <s v="Clements Foods Co"/>
        <s v="El Toro"/>
        <s v="Guerrero"/>
        <s v="Don Pancho"/>
        <s v="Lakeside Foods"/>
        <s v="Ferrero"/>
        <s v="Bumble Bee"/>
        <s v="NaturataSpielberger AG"/>
        <s v="Safeway, USA"/>
        <s v="Ocean Spray"/>
        <s v="Corona, Norway"/>
        <s v="Nabisco"/>
        <s v="Kraft Foods North Amerika, INC"/>
        <s v="Ryvita, England"/>
        <s v="Wasabrød AB, Sweden"/>
        <s v="Skjervøy, Norway"/>
        <s v="Midnattsol Produkter, Norway"/>
        <s v="Quaker Oats B.V., Netherlands"/>
        <s v="Sweets Favorite"/>
        <s v="Øivind Sten, Norway"/>
        <s v="Comino Molido"/>
        <s v="Hostess"/>
        <s v="Hafskjold Gartneri, Norway"/>
        <s v="CVS"/>
        <s v="Goutess, GmbH"/>
        <s v="Any Brand"/>
        <s v="Lørenskog, Norway"/>
        <s v="Setcases in Spain"/>
        <s v="Nature Drogeriet A/S"/>
        <s v="Weiders Farmasøytiske A/S, Norway"/>
        <s v="Chile"/>
        <s v="SunVita A/S, Denmark"/>
        <s v="Fennomer Norge, Norway"/>
        <s v="Risenta, Finland"/>
        <s v="Mutti"/>
        <s v="Hostess Donettes"/>
        <s v="Store Bakery or prepackaged"/>
        <s v="Krispy Kreme"/>
        <s v="Kraft Free"/>
        <s v="Western"/>
        <s v="Kraft Creamy"/>
        <s v="Henri's"/>
        <s v="Seven Seas"/>
        <s v="Wishbone"/>
        <s v="Hidden Valley"/>
        <s v="Carb safe"/>
        <s v="Libanon"/>
        <s v="Light 'N Fluffy"/>
        <s v="Mueller’s"/>
        <s v="Beatrice Foods"/>
        <s v="Norgården"/>
        <s v="Creamette"/>
        <s v="Red Bull"/>
        <s v="Smyrna, Turkey"/>
        <s v="Dessert Maid, Australia"/>
        <s v="Sun Maid, USA"/>
        <s v="Van De Kamp’s"/>
        <s v="Gortons"/>
        <s v="Mrs Paul's"/>
        <s v="Gorton’s"/>
        <s v="Roland, Belgium"/>
        <s v="Peru"/>
        <s v="Mex American"/>
        <s v="La Favorita"/>
        <s v="Foods of New Mexico"/>
        <s v="Healthy Directions Corp"/>
        <s v="Ore Ida"/>
        <s v="Store or Other Brand"/>
        <s v="Hoff Norske Potetindustrier, Norway"/>
        <s v="Malawi"/>
        <s v="Golden Cicle, Australia"/>
        <s v="Sunkost"/>
        <s v="SmithKline Beecham"/>
        <s v="Northwest Delights, USA"/>
        <s v="Ortis"/>
        <s v="Home Brand"/>
        <s v="Walgreen"/>
        <s v="Natural Food Market Erewhon, grown in China"/>
        <s v="Nature Valley"/>
        <s v="Sunbelt"/>
        <s v="Jaffa"/>
        <s v="Chiquita, Chile"/>
        <s v="Del  Monte"/>
        <s v="Puglia, Italy"/>
        <s v="Heinz, Home Style"/>
        <s v="Franco American"/>
        <s v="Gerber 1st Foods"/>
        <s v="Norsk Mat, Norway"/>
        <s v="Produced for Dagens by Danish Prima, Denmark"/>
        <s v="Iran"/>
        <s v="Sunport"/>
        <s v="Sunrise Food"/>
        <s v="Sue Bee"/>
        <s v="Golden Blossom"/>
        <s v="Dutch Gold"/>
        <s v="FMV"/>
        <s v="Best‐in, England"/>
        <s v="Gilde, Norway"/>
        <s v="Rikshospitalet University Hospital, Norway"/>
        <s v="Breyers"/>
        <s v="Edy's/Dreyer’s"/>
        <s v="Møvenpick, Switzerland"/>
        <s v="Hennig Olsen, Norway"/>
        <s v="Popsicle Scribblers"/>
        <s v="Popsicle Ice Bar"/>
        <s v="Nycomed Pharma"/>
        <s v="Toro, Norway"/>
        <s v="Hunts Juicy Gels"/>
        <s v="Jell‐O"/>
        <s v="Hi C"/>
        <s v="Capri Sun"/>
        <s v="Fellesmeieriet, Norway"/>
        <s v="Very fine"/>
        <s v="Roche Bros"/>
        <s v="Meierienes, Norway"/>
        <s v="Mott's"/>
        <s v="Ølen safteri, Norway"/>
        <s v="Minute Maid"/>
        <s v="Juicy Juice"/>
        <s v="Stop&amp;Shop"/>
        <s v="Welch's"/>
        <s v="Mills, Norway"/>
        <s v="Farmer’s Fairtrade"/>
        <s v="Delights"/>
        <s v="Dean"/>
        <s v="Tropicana"/>
        <s v="Sunsweet"/>
        <s v="Knorr"/>
        <s v="Småfolk Barnemat, Norway"/>
        <s v="Norsk Øko‐Urt BA, Norway"/>
        <s v="Ashiq Cash&amp;Carry, England"/>
        <s v="Wopanada McHere, Malawi"/>
        <s v="Orville Redenbacher"/>
        <s v="Jolly Time"/>
        <s v="Leiner Health Products"/>
        <s v="Delica (NZ) LTD"/>
        <s v="Zespri, New Zeland"/>
        <s v="GMI"/>
        <s v="Bando Korea"/>
        <s v="Weight Watchers Smart Ones"/>
        <s v="Lean Cuisine"/>
        <s v="Michelina's"/>
        <s v="Goya"/>
        <s v="Nature's Bounty"/>
        <s v="Argentina"/>
        <s v="DANA D`OR, Spain"/>
        <s v="South Africa"/>
        <s v="Crystal Light"/>
        <s v="Country Time"/>
        <s v="Kool Aid"/>
        <s v="Helios"/>
        <s v="Helios, Germany"/>
        <s v="Life Extension Foundation"/>
        <s v="Pharmanex, USA"/>
        <s v="Brasil"/>
        <s v="Arcus"/>
        <s v="Hormel Kid's Kitchen"/>
        <s v="Kraft Velveeta"/>
        <s v="Chef Boyardee"/>
        <s v="Findus, Norway (corn from Hungary)"/>
        <s v="Enghav AS, Norway (corn from Belgium)"/>
        <s v="Diva, Canada"/>
        <s v="Asia"/>
        <s v="Moka, Slovenia"/>
        <s v="Bestfoods Nordic A/S"/>
        <s v="Jensen &amp; Co, Norway"/>
        <s v="Pakistan"/>
        <s v="Spring Tree"/>
        <s v="Fjordland, Norway"/>
        <s v="A/S Margarinfabrikken, Norway"/>
        <s v="Rainbow, Denmark"/>
        <s v="Odense, Denmark"/>
        <s v="Maggi"/>
        <s v="Hygrade"/>
        <s v="Bar S, Jumbo"/>
        <s v="Rose, Spain"/>
        <s v="Nolem, Brazil"/>
        <s v="Procter&amp; Gamble"/>
        <s v="Gausdal Meieriet for Kavli, Norway"/>
        <s v="MATFORSK, Norway"/>
        <s v="Jalpur, England"/>
        <s v="Landlord, Norway"/>
        <s v="Produced in Norway for Coop Norge"/>
        <s v="Brer Raddit"/>
        <s v="Ethiopia"/>
        <s v="Sun Chips"/>
        <s v="Phillips Mushrooms"/>
        <s v="Monterrey Mushrooms"/>
        <s v="Euro Shopper, Germany"/>
        <s v="Nordkronen, Norway"/>
        <s v="Colman's"/>
        <s v="Maille, France"/>
        <s v="Slotts, Sweden"/>
        <s v="S&amp;W, USA"/>
        <s v="French`s"/>
        <s v="Pfizer Consumer Healthcare"/>
        <s v="Nali, Malawi"/>
        <s v="Natrol"/>
        <s v="Nattkin Co, Japan"/>
        <s v="Nature's Resource"/>
        <s v="Viter"/>
        <s v="Carrefour"/>
        <s v="Aquafina"/>
        <s v="Evian"/>
        <s v="Dannon"/>
        <s v="Calistoga"/>
        <s v="Naya"/>
        <s v="Crystal Geyser"/>
        <s v="Dasani"/>
        <s v="Snappple"/>
        <s v="Propel"/>
        <s v="Fitness Pharma"/>
        <s v="Jaifal, England"/>
        <s v="Nakskov Mil FoodsA/S Denmark for Quaker Oats Scandinavia"/>
        <s v="Norgesmøllen DA, Norway"/>
        <s v="Gaute Næringsmiddelindustri, Norway"/>
        <s v="Axa"/>
        <s v="Gerber"/>
        <s v="Bertolli"/>
        <s v="Gaea, Greece"/>
        <s v="Ybarra, Spain"/>
        <s v="Pompeian"/>
        <s v="Pietro Coricelli, Italy"/>
        <s v="Iliada, Greece"/>
        <s v="Regina"/>
        <s v="Mario’s, Spain"/>
        <s v="Euro Shopper, Spain"/>
        <s v="Hutesa, Spain"/>
        <s v="Marmara, Turkey"/>
        <s v="Olymp, Greece"/>
        <s v="Zenta"/>
        <s v="Outspan, Netherlands"/>
        <s v="Greece"/>
        <s v="Gökqehan, Turkey"/>
        <s v="McCormick"/>
        <s v="Gartner, BAMA, Norway"/>
        <s v="Hungry Jack"/>
        <s v="Aunt Jemima"/>
        <s v="Eggo"/>
        <s v="Paprika Molido"/>
        <s v="Linnes gård, Norway"/>
        <s v="Lier"/>
        <s v="Contadina"/>
        <s v="Hunt's"/>
        <s v="Libby"/>
        <s v="Skippy"/>
        <s v="Jif"/>
        <s v="Rab Processors Ltd, Malawi"/>
        <s v="KiMs, Norway"/>
        <s v="Food Man"/>
        <s v="S&amp;W Fine Food for Oluf Lorentzen A/S"/>
        <s v="Produced in Norway for Hakon Gruppen A/S"/>
        <s v="Norrek Engros A/S"/>
        <s v="Le Sueur"/>
        <s v="Green Giant"/>
        <s v="San Lázara"/>
        <s v="The Green Valley"/>
        <s v="La Pasiega, Mexico"/>
        <s v="HGL Gourmet Line's middelhavskjøkken"/>
        <s v="Paradiso, Italy"/>
        <s v="Barilla, Italy"/>
        <s v="ICA, Sweden"/>
        <s v="Pace"/>
        <s v="Marie Callender's"/>
        <s v="Pilsbury Pet‐Ritz"/>
        <s v="Davy's, Holland"/>
        <s v="Urtekram, Denmark"/>
        <s v="Mariani, USA"/>
        <s v="Mesterkokkens, Norway"/>
        <s v="Celeste pizza for one"/>
        <s v="Mr. P's"/>
        <s v="Totino's"/>
        <s v="McCain Ellio's"/>
        <s v="DiGiorno"/>
        <s v="Red Baron"/>
        <s v="Domino's"/>
        <s v="Little Caesar’s"/>
        <s v="Papa John's"/>
        <s v="Pizza Hut"/>
        <s v="Peppes Pizza, Norway"/>
        <s v="Comisal Int.Srl.Italy for Hakon"/>
        <s v="First Price"/>
        <s v="Dr Oetker"/>
        <s v="Sunsweet, USA"/>
        <s v="Forlimpopoli, Italy"/>
        <s v="Kitto’s"/>
        <s v="Fiskern Maritime Produkter, Norway"/>
        <s v="Meypa, Turkey"/>
        <s v="Azienda Terra Shardana"/>
        <s v="Cicina Antica"/>
        <s v="Andalini"/>
        <s v="Maarud, Norway"/>
        <s v="Pop Secret"/>
        <s v="Orville Redenbacher Smart Pop"/>
        <s v="Jolly Time Healthy Pop"/>
        <s v="Jolly Time Butterlicious"/>
        <s v="Lays Classic"/>
        <s v="Lays"/>
        <s v="Ruffles"/>
        <s v="Pringles"/>
        <s v="Lays Wow"/>
        <s v="Reinhartsen Seafood, Denmark"/>
        <s v="Frito Lay Rold Gold"/>
        <s v="Snyders of Hanover/Utz"/>
        <s v="Angas Park, Australia"/>
        <s v="Swiss Miss"/>
        <s v="Cub Foods"/>
        <s v="Madaus AG, Germany"/>
        <s v="Primaflor, Spain"/>
        <s v="Malt O`meal"/>
        <s v="Sunbeam Foods, Australia"/>
        <s v="Arteche, Spain"/>
        <s v="Lerum Konserves, Norway"/>
        <s v="Rexall"/>
        <s v="Shakati Bhoug Snacks LTD Dehli"/>
        <s v="Tilda, England"/>
        <s v="Ming"/>
        <s v="Risenta"/>
        <s v="Minute"/>
        <s v="Canilla"/>
        <s v="Uncle Ben's"/>
        <s v="Nestlé, South Africa"/>
        <s v="Naturata Spielberger, Germany"/>
        <s v="Delhi Keshar co."/>
        <s v="Carmencita, Spain"/>
        <s v="Bahraman Saffron, Iran"/>
        <s v="Grilstad fabrikker AS, Norway"/>
        <s v="Chicken of the Sea"/>
        <s v="Tostitos"/>
        <s v="Morton"/>
        <s v="Nabisco Premium Original"/>
        <s v="Sunshine Krispy Original"/>
        <s v="Sunshine Keebler Zesty Original"/>
        <s v="Medtech Pharma"/>
        <s v="Iquitos, Peru"/>
        <s v="HP Foods, England"/>
        <s v="Trappeyey's Foods Inc."/>
        <s v="Heinz, Portugal"/>
        <s v="Blue Dragon, Malaysia"/>
        <s v="Dolmio"/>
        <s v="Ragu"/>
        <s v="Prego"/>
        <s v="Meridian"/>
        <s v="Sopps, Norway"/>
        <s v="SW"/>
        <s v="Kikkoman Foods, Netherlands"/>
        <s v="Amoy Food LTD, Hong Kong"/>
        <s v="Landlord"/>
        <s v="Casa Fiesta"/>
        <s v="ICA, Belgium"/>
        <s v="Zwergwnwiese"/>
        <s v="Schiff"/>
        <s v="Denmark"/>
        <s v="NatuVit, Denmark"/>
        <s v="Shaklee Corp"/>
        <s v="Shaw's"/>
        <s v="Orleans or Bumblebee"/>
        <s v="Slim‐Fast Foods co, USA"/>
        <s v="Coca Cola Drikker"/>
        <s v="Pepsi"/>
        <s v="Coke"/>
        <s v="Pepsi One"/>
        <s v="Pepsi Co Nordic Norway AS"/>
        <s v="Coca‐Cola Company"/>
        <s v="Coca Cola Company"/>
        <s v="Coca‐Cola Drikker"/>
        <s v="Parma"/>
        <s v="Jalpur"/>
        <s v="Progresso Traditional"/>
        <s v="Ekströms"/>
        <s v="Nissin Top Ramen Noodles"/>
        <s v="Breakstone"/>
        <s v="Mazola Vegetable Oil"/>
        <s v="Wesson Vegetable Oil"/>
        <s v="Alpro"/>
        <s v="Trader Joe's, USA"/>
        <s v="Provamel Alpro NV, Belgium"/>
        <s v="The Hain Celestial Group, Inc"/>
        <s v="Vital Soya Industy, Sri Goindwal Sahib, District Amritsar"/>
        <s v="Buitoni, Italy"/>
        <s v="Ronzoni"/>
        <s v="San Giorgio"/>
        <s v="Kellogg's Company of Great Britain Ltd. For nordic Kellogg`s Norway"/>
        <s v="Kvelde Mølle, Norway"/>
        <s v="Gastromat A/S, Norway"/>
        <s v="Gatorade"/>
        <s v="Powerade"/>
        <s v="www.naturlegemiddel.no"/>
        <s v="Medurt Pharma"/>
        <s v="Sweet Leaf"/>
        <s v="Stevia Canada, JG Group"/>
        <s v="Trondhjems, Norway"/>
        <s v="Terina as, Norway"/>
        <s v="Iceland"/>
        <s v="Safar, Kenya"/>
        <s v="Kroger"/>
        <s v="Sugar In The Raw"/>
        <s v="Khater Spice, Lebanon"/>
        <s v="Sacla, Italy"/>
        <s v="Paradisi"/>
        <s v="Mcllhenny Company"/>
        <s v="Dinner Hakon, Norway"/>
        <s v="Ortega"/>
        <s v="Meadowlands, Netherlands"/>
        <s v="Santa Maria, Danske krydderier, Denmark"/>
        <s v="Twinings, England"/>
        <s v="Dihlma"/>
        <s v="The Foods Company Ltd, Malawi"/>
        <s v="NPS, Japan"/>
        <s v="Tetly Australia PtyLtd"/>
        <s v="Lipton"/>
        <s v="Dilhma"/>
        <s v="Ajmal Khan, N. Dehli"/>
        <s v="Arizona"/>
        <s v="Nestea"/>
        <s v="Freshpak, South Africa"/>
        <s v="South‐Africa"/>
        <s v="Bristol Myers Squibb"/>
        <s v="Manufactured in China for Bristol‐Meyers products, USA"/>
        <s v="Wilkin&amp;Son Ltd, England"/>
        <s v="Kellogg's Pop Tarts"/>
        <s v="Keebler"/>
        <s v="Golden Flake"/>
        <s v="Ritz Bits"/>
        <s v="Scandinavian Soya"/>
        <s v="Tofutti London"/>
        <s v="Cadiso, Denmark"/>
        <s v="Maroc"/>
        <s v="Cofrutos"/>
        <s v="Granini"/>
        <s v="Molinera"/>
        <s v="Svanes"/>
        <s v="Pølsemaker Bergby"/>
        <s v="Gourmet Compagniet"/>
        <s v="Diva, Turkey"/>
        <s v="Starlands"/>
        <s v="Pope"/>
        <s v="Tuttoroso"/>
        <s v="Redpack"/>
        <s v="Biona"/>
        <s v="Red Gold"/>
        <s v="The Greenery, Netherlands"/>
        <s v="Jone Wiig, Norway"/>
        <s v="Vereijken KwekerijenBV, Netherlands"/>
        <s v="Norgesfrukt"/>
        <s v="Sandhurst Fine Foods, Australia"/>
        <s v="Mission"/>
        <s v="Doritos"/>
        <s v="Doritos Wow"/>
        <s v="Tostitos Wow"/>
        <s v="Pathway"/>
        <s v="Star Kist"/>
        <s v="Beechnut Table Time"/>
        <s v="Unifood, India"/>
        <s v="Cusco, Peru"/>
        <s v="US Mills"/>
        <s v="Tørsleffs, Haugen‐ gruppen"/>
        <s v="Morningstar Farms"/>
        <s v="Beechnut Stage 2"/>
        <s v="V8"/>
        <s v="Boca Burgers"/>
        <s v="Gardenburger Original"/>
        <s v="Viactiv"/>
        <s v="Crown"/>
        <s v="Brand 2"/>
        <s v="Brand 3"/>
        <s v="Brand 1"/>
        <s v="Downyflake"/>
        <s v="Leon Frenkel Ltd, England"/>
        <s v="Diamond"/>
        <s v="Demanter, Bio'noix, France"/>
        <s v="Shells Bl"/>
        <s v="Natural"/>
        <s v="Shells"/>
        <s v="Bouquet, Spania"/>
        <s v="Weetabix Ltd, England"/>
        <s v="Wonder"/>
        <s v="Apotekproduksjon, Oslo"/>
        <s v="The Famouse Grouse, Gloug &amp; Son, Scotland"/>
        <s v="Oroweat"/>
        <s v="Nature's Own"/>
        <s v="Yoplait"/>
        <s v="Inverness Medical"/>
      </sharedItems>
    </cacheField>
    <cacheField name="Procured_in" numFmtId="0">
      <sharedItems/>
    </cacheField>
    <cacheField name="Antioxidant_content_in_mmol_100g" numFmtId="0">
      <sharedItems containsSemiMixedTypes="0" containsString="0" containsNumber="1" minValue="0" maxValue="2897.11" count="876">
        <n v="1.2"/>
        <n v="0.16"/>
        <n v="6.08"/>
        <n v="3.88"/>
        <n v="28.42"/>
        <n v="0.94"/>
        <n v="0.14000000000000001"/>
        <n v="1.68"/>
        <n v="1.56"/>
        <n v="1.96"/>
        <n v="99.28"/>
        <n v="101.52"/>
        <n v="1.1299999999999999"/>
        <n v="0.23"/>
        <n v="0.37"/>
        <n v="0.28000000000000003"/>
        <n v="0.53"/>
        <n v="0.26"/>
        <n v="0.13"/>
        <n v="0.22"/>
        <n v="0.2"/>
        <n v="2.2799999999999998"/>
        <n v="130.36000000000001"/>
        <n v="301.14"/>
        <n v="261.52999999999997"/>
        <n v="13.27"/>
        <n v="29.7"/>
        <n v="30.81"/>
        <n v="35.68"/>
        <n v="29.72"/>
        <n v="0.66"/>
        <n v="25.25"/>
        <n v="8.66"/>
        <n v="2.96"/>
        <n v="33.14"/>
        <n v="444.2"/>
        <n v="725.35"/>
        <n v="329.54"/>
        <n v="0.19"/>
        <n v="0.31"/>
        <n v="1.86"/>
        <n v="3.49"/>
        <n v="6.07"/>
        <n v="0.25"/>
        <n v="0.15"/>
        <n v="0.1"/>
        <n v="0.54"/>
        <n v="0.51"/>
        <n v="1.22"/>
        <n v="0.4"/>
        <n v="0.35"/>
        <n v="0.56999999999999995"/>
        <n v="0.48"/>
        <n v="0.08"/>
        <n v="0.98"/>
        <n v="0.52"/>
        <n v="1.32"/>
        <n v="3.23"/>
        <n v="4.67"/>
        <n v="0.12"/>
        <n v="146.94999999999999"/>
        <n v="36.28"/>
        <n v="3.72"/>
        <n v="0.69"/>
        <n v="3.89"/>
        <n v="4.54"/>
        <n v="3.36"/>
        <n v="4.76"/>
        <n v="1.66"/>
        <n v="4.6900000000000004"/>
        <n v="4.32"/>
        <n v="0.02"/>
        <n v="0"/>
        <n v="0.01"/>
        <n v="47.78"/>
        <n v="0.36"/>
        <n v="0.85"/>
        <n v="0.34"/>
        <n v="0.24"/>
        <n v="0.75"/>
        <n v="0.04"/>
        <n v="4.87"/>
        <n v="7.37"/>
        <n v="7.0000000000000007E-2"/>
        <n v="0.18"/>
        <n v="0.17"/>
        <n v="17.48"/>
        <n v="3.24"/>
        <n v="0.41"/>
        <n v="0.44"/>
        <n v="4.9400000000000004"/>
        <n v="2.0299999999999998"/>
        <n v="56.1"/>
        <n v="0.32"/>
        <n v="0.11"/>
        <n v="0.28999999999999998"/>
        <n v="0.39"/>
        <n v="0.21"/>
        <n v="0.38"/>
        <n v="0.27"/>
        <n v="0.64"/>
        <n v="7.13"/>
        <n v="0.55000000000000004"/>
        <n v="0.81"/>
        <n v="0.97"/>
        <n v="1.65"/>
        <n v="2.13"/>
        <n v="55.63"/>
        <n v="2.12"/>
        <n v="0.74"/>
        <n v="1.0900000000000001"/>
        <n v="1.19"/>
        <n v="9.86"/>
        <n v="28.1"/>
        <n v="12.31"/>
        <n v="30.86"/>
        <n v="18.239999999999998"/>
        <n v="0.49"/>
        <n v="1.1200000000000001"/>
        <n v="0.67"/>
        <n v="0.82"/>
        <n v="293.77999999999997"/>
        <n v="31.29"/>
        <n v="24.29"/>
        <n v="15.05"/>
        <n v="222.32"/>
        <n v="0.33"/>
        <n v="0.8"/>
        <n v="0.09"/>
        <n v="182.1"/>
        <n v="46.56"/>
        <n v="0.05"/>
        <n v="0.06"/>
        <n v="0.43"/>
        <n v="0.47"/>
        <n v="0.42"/>
        <n v="0.46"/>
        <n v="1.41"/>
        <n v="9.41"/>
        <n v="2.34"/>
        <n v="7.57"/>
        <n v="8.5500000000000007"/>
        <n v="48.32"/>
        <n v="30.44"/>
        <n v="26.23"/>
        <n v="23.08"/>
        <n v="0.86"/>
        <n v="0.03"/>
        <n v="11.89"/>
        <n v="3.28"/>
        <n v="0.5"/>
        <n v="4.0199999999999996"/>
        <n v="4.13"/>
        <n v="6.14"/>
        <n v="3.84"/>
        <n v="4.0599999999999996"/>
        <n v="5.98"/>
        <n v="37.08"/>
        <n v="6.13"/>
        <n v="23.31"/>
        <n v="5.49"/>
        <n v="9.09"/>
        <n v="97.83"/>
        <n v="2.38"/>
        <n v="2.73"/>
        <n v="2.98"/>
        <n v="4.1500000000000004"/>
        <n v="2.64"/>
        <n v="25.42"/>
        <n v="9.24"/>
        <n v="2.5299999999999998"/>
        <n v="2.79"/>
        <n v="2.0099999999999998"/>
        <n v="1.92"/>
        <n v="1.85"/>
        <n v="1.26"/>
        <n v="3.79"/>
        <n v="3.96"/>
        <n v="2.68"/>
        <n v="2.88"/>
        <n v="4.71"/>
        <n v="3.6"/>
        <n v="1.44"/>
        <n v="2.41"/>
        <n v="5.91"/>
        <n v="530.63"/>
        <n v="0.88"/>
        <n v="17.98"/>
        <n v="10.4"/>
        <n v="1.21"/>
        <n v="4.29"/>
        <n v="0.3"/>
        <n v="0.63"/>
        <n v="3.11"/>
        <n v="1.74"/>
        <n v="1.97"/>
        <n v="1.64"/>
        <n v="0.68"/>
        <n v="0.45"/>
        <n v="0.65"/>
        <n v="0.91"/>
        <n v="1"/>
        <n v="0.95"/>
        <n v="0.72"/>
        <n v="1.04"/>
        <n v="0.6"/>
        <n v="0.89"/>
        <n v="1.33"/>
        <n v="1.73"/>
        <n v="1.08"/>
        <n v="2.2400000000000002"/>
        <n v="1.83"/>
        <n v="5.66"/>
        <n v="0.73"/>
        <n v="1.78"/>
        <n v="1.61"/>
        <n v="2.09"/>
        <n v="2.15"/>
        <n v="1.05"/>
        <n v="13.74"/>
        <n v="0.92"/>
        <n v="1.01"/>
        <n v="0.9"/>
        <n v="6.65"/>
        <n v="19.14"/>
        <n v="1.4"/>
        <n v="0.84"/>
        <n v="0.77"/>
        <n v="1.31"/>
        <n v="3.35"/>
        <n v="4.4800000000000004"/>
        <n v="2.35"/>
        <n v="47.15"/>
        <n v="536.04999999999995"/>
        <n v="3.33"/>
        <n v="3.52"/>
        <n v="5.38"/>
        <n v="4.18"/>
        <n v="5.9"/>
        <n v="8.17"/>
        <n v="16.91"/>
        <n v="44.8"/>
        <n v="52.51"/>
        <n v="40.51"/>
        <n v="43.56"/>
        <n v="0.76"/>
        <n v="0.78"/>
        <n v="1.72"/>
        <n v="2.04"/>
        <n v="17.670000000000002"/>
        <n v="0.96"/>
        <n v="5.09"/>
        <n v="4.2"/>
        <n v="2.25"/>
        <n v="7.54"/>
        <n v="3.01"/>
        <n v="7.15"/>
        <n v="7.63"/>
        <n v="12.21"/>
        <n v="7.87"/>
        <n v="12.15"/>
        <n v="8.3699999999999992"/>
        <n v="5.96"/>
        <n v="11.86"/>
        <n v="2.33"/>
        <n v="2.52"/>
        <n v="2.92"/>
        <n v="2.08"/>
        <n v="3.74"/>
        <n v="0.56000000000000005"/>
        <n v="2.29"/>
        <n v="7.8"/>
        <n v="7.11"/>
        <n v="2.56"/>
        <n v="11.14"/>
        <n v="0.59"/>
        <n v="3.08"/>
        <n v="1.1499999999999999"/>
        <n v="0.71"/>
        <n v="0.61"/>
        <n v="0.93"/>
        <n v="11.22"/>
        <n v="13.29"/>
        <n v="12.62"/>
        <n v="14.98"/>
        <n v="14.79"/>
        <n v="13.56"/>
        <n v="14.47"/>
        <n v="7.83"/>
        <n v="13.44"/>
        <n v="7.67"/>
        <n v="9.0399999999999991"/>
        <n v="13.58"/>
        <n v="12.09"/>
        <n v="10.74"/>
        <n v="8.3800000000000008"/>
        <n v="10.33"/>
        <n v="12.26"/>
        <n v="7.64"/>
        <n v="11"/>
        <n v="11.67"/>
        <n v="9.0299999999999994"/>
        <n v="11.35"/>
        <n v="1.71"/>
        <n v="4.7300000000000004"/>
        <n v="3.59"/>
        <n v="7.28"/>
        <n v="10.47"/>
        <n v="1.48"/>
        <n v="1.95"/>
        <n v="1.25"/>
        <n v="1.55"/>
        <n v="1.5"/>
        <n v="1.07"/>
        <n v="5.0599999999999996"/>
        <n v="6.23"/>
        <n v="7.4"/>
        <n v="2.57"/>
        <n v="4.1900000000000004"/>
        <n v="8.83"/>
        <n v="0.62"/>
        <n v="5.31"/>
        <n v="13.48"/>
        <n v="35.700000000000003"/>
        <n v="18.32"/>
        <n v="64.31"/>
        <n v="120.18"/>
        <n v="6.84"/>
        <n v="40.14"/>
        <n v="32.61"/>
        <n v="31.64"/>
        <n v="139.88999999999999"/>
        <n v="17.649999999999999"/>
        <n v="53.04"/>
        <n v="63.27"/>
        <n v="118.69"/>
        <n v="114.98"/>
        <n v="38.18"/>
        <n v="12.58"/>
        <n v="0.99"/>
        <n v="3.44"/>
        <n v="125.55"/>
        <n v="465.32"/>
        <n v="175.31"/>
        <n v="317.95999999999998"/>
        <n v="327.77"/>
        <n v="252.04"/>
        <n v="4.5599999999999996"/>
        <n v="6.68"/>
        <n v="20.18"/>
        <n v="12.3"/>
        <n v="15.19"/>
        <n v="22.29"/>
        <n v="22.73"/>
        <n v="2.23"/>
        <n v="2.61"/>
        <n v="2.62"/>
        <n v="2.5499999999999998"/>
        <n v="2.78"/>
        <n v="2.4500000000000002"/>
        <n v="2.69"/>
        <n v="2.1800000000000002"/>
        <n v="2.2000000000000002"/>
        <n v="1.36"/>
        <n v="2.75"/>
        <n v="2.86"/>
        <n v="2.14"/>
        <n v="1.79"/>
        <n v="2.7"/>
        <n v="16.329999999999998"/>
        <n v="15.83"/>
        <n v="12.64"/>
        <n v="1.84"/>
        <n v="2.39"/>
        <n v="2.58"/>
        <n v="2.1"/>
        <n v="3.03"/>
        <n v="1.67"/>
        <n v="1.6"/>
        <n v="3.34"/>
        <n v="2.83"/>
        <n v="5.03"/>
        <n v="11.3"/>
        <n v="6.48"/>
        <n v="5.32"/>
        <n v="1.24"/>
        <n v="2.99"/>
        <n v="3.09"/>
        <n v="2.59"/>
        <n v="61.32"/>
        <n v="18.37"/>
        <n v="41.93"/>
        <n v="5.17"/>
        <n v="24.13"/>
        <n v="20.36"/>
        <n v="25.06"/>
        <n v="12.17"/>
        <n v="9.06"/>
        <n v="24.63"/>
        <n v="9.1999999999999993"/>
        <n v="35.229999999999997"/>
        <n v="35.42"/>
        <n v="22.07"/>
        <n v="24.03"/>
        <n v="4.84"/>
        <n v="165.9"/>
        <n v="5.23"/>
        <n v="1.38"/>
        <n v="1.29"/>
        <n v="1.54"/>
        <n v="4.66"/>
        <n v="2.84"/>
        <n v="1.18"/>
        <n v="1.23"/>
        <n v="1.28"/>
        <n v="0.7"/>
        <n v="11.96"/>
        <n v="8.84"/>
        <n v="3.29"/>
        <n v="1.9"/>
        <n v="1.47"/>
        <n v="1.93"/>
        <n v="31.31"/>
        <n v="1.1100000000000001"/>
        <n v="7.89"/>
        <n v="2.48"/>
        <n v="8.4499999999999993"/>
        <n v="10.8"/>
        <n v="2.0499999999999998"/>
        <n v="4.5"/>
        <n v="2.95"/>
        <n v="8.23"/>
        <n v="6.82"/>
        <n v="9.14"/>
        <n v="10.3"/>
        <n v="11.88"/>
        <n v="2.54"/>
        <n v="1.62"/>
        <n v="2.65"/>
        <n v="4.09"/>
        <n v="14.92"/>
        <n v="9.98"/>
        <n v="10.93"/>
        <n v="13.02"/>
        <n v="7.43"/>
        <n v="4.17"/>
        <n v="249.56"/>
        <n v="12.35"/>
        <n v="260.97000000000003"/>
        <n v="1019.69"/>
        <n v="796.59"/>
        <n v="320.7"/>
        <n v="22.63"/>
        <n v="12.72"/>
        <n v="6.89"/>
        <n v="21.07"/>
        <n v="4.91"/>
        <n v="1.53"/>
        <n v="1.88"/>
        <n v="30.18"/>
        <n v="7.68"/>
        <n v="20.23"/>
        <n v="24.47"/>
        <n v="15.94"/>
        <n v="1.39"/>
        <n v="3.37"/>
        <n v="25.86"/>
        <n v="12.65"/>
        <n v="14.16"/>
        <n v="34.49"/>
        <n v="78.09"/>
        <n v="18.52"/>
        <n v="54.3"/>
        <n v="28.49"/>
        <n v="20.82"/>
        <n v="75.84"/>
        <n v="10.69"/>
        <n v="0.87"/>
        <n v="86.22"/>
        <n v="5.24"/>
        <n v="6.31"/>
        <n v="27.98"/>
        <n v="43.31"/>
        <n v="13.63"/>
        <n v="43.22"/>
        <n v="44.75"/>
        <n v="47.3"/>
        <n v="28.43"/>
        <n v="10.199999999999999"/>
        <n v="18.91"/>
        <n v="5.84"/>
        <n v="2.17"/>
        <n v="17.510000000000002"/>
        <n v="28.15"/>
        <n v="10.15"/>
        <n v="8.69"/>
        <n v="10.58"/>
        <n v="138.54"/>
        <n v="10.84"/>
        <n v="39.97"/>
        <n v="14.18"/>
        <n v="3.93"/>
        <n v="22.19"/>
        <n v="11.31"/>
        <n v="22.12"/>
        <n v="24.37"/>
        <n v="21.57"/>
        <n v="5.33"/>
        <n v="35.85"/>
        <n v="1.45"/>
        <n v="11.58"/>
        <n v="5.97"/>
        <n v="235.55"/>
        <n v="4.3099999999999996"/>
        <n v="132.58000000000001"/>
        <n v="0.83"/>
        <n v="108.13"/>
        <n v="2.42"/>
        <n v="52.27"/>
        <n v="14.26"/>
        <n v="22.03"/>
        <n v="142.58000000000001"/>
        <n v="59.27"/>
        <n v="31.72"/>
        <n v="5.15"/>
        <n v="35.51"/>
        <n v="56.98"/>
        <n v="29.35"/>
        <n v="9.67"/>
        <n v="2.82"/>
        <n v="10.16"/>
        <n v="30.96"/>
        <n v="35.28"/>
        <n v="12.49"/>
        <n v="32.65"/>
        <n v="39.18"/>
        <n v="52.29"/>
        <n v="44.9"/>
        <n v="27.56"/>
        <n v="5.83"/>
        <n v="4.96"/>
        <n v="8.25"/>
        <n v="36.92"/>
        <n v="58.66"/>
        <n v="1.27"/>
        <n v="1.06"/>
        <n v="2"/>
        <n v="0.57999999999999996"/>
        <n v="2.36"/>
        <n v="2.5099999999999998"/>
        <n v="1.1399999999999999"/>
        <n v="1.1000000000000001"/>
        <n v="1.69"/>
        <n v="36.270000000000003"/>
        <n v="19.29"/>
        <n v="76.77"/>
        <n v="8.89"/>
        <n v="9.27"/>
        <n v="8.42"/>
        <n v="80.260000000000005"/>
        <n v="1.02"/>
        <n v="3.27"/>
        <n v="1052.44"/>
        <n v="6.05"/>
        <n v="1.63"/>
        <n v="16.62"/>
        <n v="9.9"/>
        <n v="24.99"/>
        <n v="29.61"/>
        <n v="48.07"/>
        <n v="3.71"/>
        <n v="288.68"/>
        <n v="613.49"/>
        <n v="125.33"/>
        <n v="2.74"/>
        <n v="4"/>
        <n v="92.18"/>
        <n v="9.2200000000000006"/>
        <n v="12.75"/>
        <n v="2.44"/>
        <n v="281.2"/>
        <n v="49.62"/>
        <n v="62.16"/>
        <n v="3.05"/>
        <n v="2.71"/>
        <n v="23.7"/>
        <n v="36.17"/>
        <n v="69.569999999999993"/>
        <n v="9.83"/>
        <n v="4.26"/>
        <n v="154.05000000000001"/>
        <n v="117.77"/>
        <n v="167.82"/>
        <n v="111.3"/>
        <n v="53.92"/>
        <n v="71.95"/>
        <n v="4.9000000000000004"/>
        <n v="11.9"/>
        <n v="3.7"/>
        <n v="13.19"/>
        <n v="23.79"/>
        <n v="37.71"/>
        <n v="42.83"/>
        <n v="3.85"/>
        <n v="10.39"/>
        <n v="10.53"/>
        <n v="3.78"/>
        <n v="6.7"/>
        <n v="9.44"/>
        <n v="7.52"/>
        <n v="1.7"/>
        <n v="1.76"/>
        <n v="1.43"/>
        <n v="1.57"/>
        <n v="1.52"/>
        <n v="1.42"/>
        <n v="51.38"/>
        <n v="3.47"/>
        <n v="118.54"/>
        <n v="89.23"/>
        <n v="18.21"/>
        <n v="19.989999999999998"/>
        <n v="14.76"/>
        <n v="43.61"/>
        <n v="56.69"/>
        <n v="19.420000000000002"/>
        <n v="33"/>
        <n v="20.32"/>
        <n v="43.52"/>
        <n v="2.11"/>
        <n v="1.89"/>
        <n v="281.14"/>
        <n v="4.24"/>
        <n v="3.25"/>
        <n v="2.2599999999999998"/>
        <n v="3.13"/>
        <n v="23.25"/>
        <n v="32.479999999999997"/>
        <n v="73.77"/>
        <n v="40.299999999999997"/>
        <n v="45.58"/>
        <n v="89.51"/>
        <n v="47.64"/>
        <n v="96.64"/>
        <n v="48.02"/>
        <n v="44.99"/>
        <n v="21.42"/>
        <n v="82.61"/>
        <n v="3.75"/>
        <n v="3.81"/>
        <n v="57.83"/>
        <n v="301.83"/>
        <n v="55.13"/>
        <n v="6.78"/>
        <n v="8.6"/>
        <n v="5.93"/>
        <n v="7.44"/>
        <n v="8.08"/>
        <n v="5.59"/>
        <n v="5.75"/>
        <n v="10.09"/>
        <n v="3.64"/>
        <n v="1.03"/>
        <n v="1.17"/>
        <n v="8.24"/>
        <n v="10.62"/>
        <n v="7.31"/>
        <n v="6.32"/>
        <n v="7.91"/>
        <n v="50.96"/>
        <n v="1.94"/>
        <n v="1.81"/>
        <n v="5.08"/>
        <n v="8.7100000000000009"/>
        <n v="4.34"/>
        <n v="3.92"/>
        <n v="5.0199999999999996"/>
        <n v="160.82"/>
        <n v="54.37"/>
        <n v="4.3600000000000003"/>
        <n v="2.31"/>
        <n v="9.39"/>
        <n v="6.51"/>
        <n v="4.9800000000000004"/>
        <n v="1.1599999999999999"/>
        <n v="9.0500000000000007"/>
        <n v="5.51"/>
        <n v="1.59"/>
        <n v="55.52"/>
        <n v="5.57"/>
        <n v="6.54"/>
        <n v="11.47"/>
        <n v="2.76"/>
        <n v="4.01"/>
        <n v="2.19"/>
        <n v="4.0999999999999996"/>
        <n v="16.09"/>
        <n v="111.04"/>
        <n v="49.58"/>
        <n v="0.79"/>
        <n v="3.46"/>
        <n v="3.97"/>
        <n v="2.5"/>
        <n v="46.89"/>
        <n v="32.56"/>
        <n v="21.36"/>
        <n v="39.92"/>
        <n v="32.28"/>
        <n v="5"/>
        <n v="102.07"/>
        <n v="56.66"/>
        <n v="1.87"/>
        <n v="3.94"/>
        <n v="34.81"/>
        <n v="51.86"/>
        <n v="8.51"/>
        <n v="101.33"/>
        <n v="93.48"/>
        <n v="120.99"/>
        <n v="153.9"/>
        <n v="35.81"/>
        <n v="66.92"/>
        <n v="5.64"/>
        <n v="11.07"/>
        <n v="6.34"/>
        <n v="56.95"/>
        <n v="39.99"/>
        <n v="24.34"/>
        <n v="5.63"/>
        <n v="19.13"/>
        <n v="10.130000000000001"/>
        <n v="23.83"/>
        <n v="61.72"/>
        <n v="47.83"/>
        <n v="7.02"/>
        <n v="24.83"/>
        <n v="20.58"/>
        <n v="34.880000000000003"/>
        <n v="58.8"/>
        <n v="39.36"/>
        <n v="21.35"/>
        <n v="65.81"/>
        <n v="2897.11"/>
        <n v="33.369999999999997"/>
        <n v="4.25"/>
        <n v="3.5"/>
        <n v="3.17"/>
        <n v="7.09"/>
        <n v="6.46"/>
        <n v="16.63"/>
        <n v="185.74"/>
        <n v="111.33"/>
        <n v="2.21"/>
        <n v="4.58"/>
        <n v="5.34"/>
        <n v="19.36"/>
        <n v="5.52"/>
        <n v="13.77"/>
        <n v="35.79"/>
        <n v="3.55"/>
        <n v="34.83"/>
        <n v="140.08000000000001"/>
        <n v="85.58"/>
        <n v="19.52"/>
        <n v="7.14"/>
        <n v="3.3"/>
        <n v="54.96"/>
        <n v="94.79"/>
        <n v="2.63"/>
        <n v="4.1100000000000003"/>
        <n v="3.8"/>
        <n v="1.35"/>
        <n v="3.31"/>
        <n v="29.31"/>
        <n v="72.16"/>
        <n v="63.55"/>
        <n v="6.27"/>
        <n v="14.25"/>
        <n v="13.09"/>
        <n v="3.66"/>
        <n v="2.16"/>
        <n v="6.39"/>
        <n v="15.54"/>
        <n v="42.36"/>
        <n v="59.66"/>
        <n v="79.02"/>
        <n v="85.97"/>
        <n v="7.5"/>
        <n v="5.39"/>
        <n v="449.98"/>
        <n v="4.05"/>
        <n v="92.31"/>
        <n v="6.44"/>
        <n v="30.71"/>
        <n v="57.57"/>
        <n v="2.93"/>
        <n v="2.4900000000000002"/>
        <n v="6.99"/>
        <n v="1347.83"/>
        <n v="1.49"/>
        <n v="24.31"/>
        <n v="6.77"/>
        <n v="165.86"/>
        <n v="26.55"/>
        <n v="57.72"/>
        <n v="155.41999999999999"/>
        <n v="731.18"/>
        <n v="18.54"/>
        <n v="64.58"/>
        <n v="5.88"/>
        <n v="197.6"/>
        <n v="29.97"/>
        <n v="42.56"/>
        <n v="63.75"/>
        <n v="42"/>
        <n v="63.13"/>
        <n v="1.46"/>
        <n v="19.489999999999998"/>
        <n v="1.3"/>
        <n v="26.65"/>
        <n v="77.48"/>
        <n v="706.25"/>
        <n v="39.67"/>
        <n v="15.68"/>
        <n v="10.25"/>
        <n v="10.92"/>
        <n v="10.55"/>
        <n v="15.63"/>
        <n v="11.83"/>
        <n v="13.6"/>
        <n v="40.89"/>
        <n v="37.1"/>
        <n v="3.73"/>
        <n v="7.38"/>
        <n v="7.16"/>
        <n v="8.5"/>
        <n v="1.99"/>
        <n v="12.9"/>
        <n v="4.7"/>
        <n v="87.7"/>
        <n v="48.14"/>
        <n v="15.16"/>
        <n v="14.29"/>
        <n v="25.41"/>
        <n v="16.02"/>
        <n v="13.13"/>
        <n v="15.84"/>
        <n v="19.75"/>
        <n v="18.670000000000002"/>
        <n v="33.090000000000003"/>
        <n v="33.04"/>
        <n v="15.76"/>
        <n v="31.38"/>
        <n v="33.29"/>
        <n v="3.04"/>
        <n v="3.41"/>
        <n v="131.91999999999999"/>
        <n v="142.86000000000001"/>
        <n v="5.44"/>
        <n v="2.06"/>
        <n v="1.82"/>
        <n v="2.37"/>
        <n v="2.9"/>
        <n v="11.29"/>
        <n v="113.27"/>
        <n v="10.42"/>
        <n v="15.65"/>
        <n v="31.66"/>
        <n v="18.61"/>
        <n v="72.959999999999994"/>
        <n v="5.14"/>
        <n v="701.93"/>
        <n v="38.78"/>
        <n v="13.73"/>
        <n v="27.3"/>
        <n v="17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6">
  <r>
    <x v="0"/>
    <x v="0"/>
    <x v="0"/>
    <s v="USA"/>
    <x v="0"/>
  </r>
  <r>
    <x v="0"/>
    <x v="1"/>
    <x v="1"/>
    <s v="USA"/>
    <x v="1"/>
  </r>
  <r>
    <x v="1"/>
    <x v="2"/>
    <x v="2"/>
    <s v="Japan"/>
    <x v="2"/>
  </r>
  <r>
    <x v="2"/>
    <x v="3"/>
    <x v="3"/>
    <s v="USA"/>
    <x v="3"/>
  </r>
  <r>
    <x v="1"/>
    <x v="4"/>
    <x v="4"/>
    <s v="India"/>
    <x v="4"/>
  </r>
  <r>
    <x v="1"/>
    <x v="5"/>
    <x v="3"/>
    <s v="Iran"/>
    <x v="5"/>
  </r>
  <r>
    <x v="3"/>
    <x v="6"/>
    <x v="5"/>
    <s v="Norway"/>
    <x v="6"/>
  </r>
  <r>
    <x v="0"/>
    <x v="7"/>
    <x v="6"/>
    <s v="USA"/>
    <x v="7"/>
  </r>
  <r>
    <x v="0"/>
    <x v="7"/>
    <x v="6"/>
    <s v="USA"/>
    <x v="8"/>
  </r>
  <r>
    <x v="0"/>
    <x v="8"/>
    <x v="7"/>
    <s v="Norway"/>
    <x v="7"/>
  </r>
  <r>
    <x v="0"/>
    <x v="9"/>
    <x v="7"/>
    <s v="Norway"/>
    <x v="9"/>
  </r>
  <r>
    <x v="1"/>
    <x v="10"/>
    <x v="8"/>
    <s v="Norway"/>
    <x v="10"/>
  </r>
  <r>
    <x v="1"/>
    <x v="10"/>
    <x v="9"/>
    <s v="Norway"/>
    <x v="11"/>
  </r>
  <r>
    <x v="2"/>
    <x v="11"/>
    <x v="10"/>
    <s v="Norway"/>
    <x v="12"/>
  </r>
  <r>
    <x v="4"/>
    <x v="12"/>
    <x v="11"/>
    <s v="Norway"/>
    <x v="13"/>
  </r>
  <r>
    <x v="4"/>
    <x v="12"/>
    <x v="12"/>
    <s v="Norway"/>
    <x v="14"/>
  </r>
  <r>
    <x v="4"/>
    <x v="12"/>
    <x v="13"/>
    <s v="Norway"/>
    <x v="15"/>
  </r>
  <r>
    <x v="4"/>
    <x v="12"/>
    <x v="3"/>
    <s v="USA"/>
    <x v="16"/>
  </r>
  <r>
    <x v="4"/>
    <x v="13"/>
    <x v="14"/>
    <s v="Norway"/>
    <x v="17"/>
  </r>
  <r>
    <x v="4"/>
    <x v="14"/>
    <x v="12"/>
    <s v="Norway"/>
    <x v="18"/>
  </r>
  <r>
    <x v="4"/>
    <x v="14"/>
    <x v="13"/>
    <s v="Norway"/>
    <x v="19"/>
  </r>
  <r>
    <x v="4"/>
    <x v="15"/>
    <x v="15"/>
    <s v="Norway"/>
    <x v="20"/>
  </r>
  <r>
    <x v="2"/>
    <x v="16"/>
    <x v="3"/>
    <s v="Norway"/>
    <x v="18"/>
  </r>
  <r>
    <x v="2"/>
    <x v="17"/>
    <x v="16"/>
    <s v="USA"/>
    <x v="21"/>
  </r>
  <r>
    <x v="1"/>
    <x v="18"/>
    <x v="17"/>
    <s v="Norway"/>
    <x v="22"/>
  </r>
  <r>
    <x v="5"/>
    <x v="19"/>
    <x v="18"/>
    <s v="India"/>
    <x v="23"/>
  </r>
  <r>
    <x v="6"/>
    <x v="20"/>
    <x v="4"/>
    <s v="India"/>
    <x v="24"/>
  </r>
  <r>
    <x v="6"/>
    <x v="21"/>
    <x v="19"/>
    <s v="India"/>
    <x v="25"/>
  </r>
  <r>
    <x v="6"/>
    <x v="22"/>
    <x v="19"/>
    <s v="India"/>
    <x v="26"/>
  </r>
  <r>
    <x v="2"/>
    <x v="23"/>
    <x v="20"/>
    <s v="USA"/>
    <x v="27"/>
  </r>
  <r>
    <x v="2"/>
    <x v="24"/>
    <x v="20"/>
    <s v="USA"/>
    <x v="28"/>
  </r>
  <r>
    <x v="2"/>
    <x v="25"/>
    <x v="20"/>
    <s v="USA"/>
    <x v="29"/>
  </r>
  <r>
    <x v="1"/>
    <x v="26"/>
    <x v="17"/>
    <s v="Norway"/>
    <x v="30"/>
  </r>
  <r>
    <x v="1"/>
    <x v="27"/>
    <x v="21"/>
    <s v="Norway"/>
    <x v="31"/>
  </r>
  <r>
    <x v="1"/>
    <x v="28"/>
    <x v="21"/>
    <s v="Norway"/>
    <x v="32"/>
  </r>
  <r>
    <x v="5"/>
    <x v="29"/>
    <x v="22"/>
    <s v="Japan"/>
    <x v="33"/>
  </r>
  <r>
    <x v="1"/>
    <x v="30"/>
    <x v="21"/>
    <s v="Norway"/>
    <x v="34"/>
  </r>
  <r>
    <x v="2"/>
    <x v="31"/>
    <x v="23"/>
    <s v="Norway"/>
    <x v="35"/>
  </r>
  <r>
    <x v="2"/>
    <x v="32"/>
    <x v="24"/>
    <s v="Norway"/>
    <x v="36"/>
  </r>
  <r>
    <x v="2"/>
    <x v="33"/>
    <x v="24"/>
    <s v="Norway"/>
    <x v="37"/>
  </r>
  <r>
    <x v="7"/>
    <x v="34"/>
    <x v="25"/>
    <s v="Norway"/>
    <x v="38"/>
  </r>
  <r>
    <x v="8"/>
    <x v="35"/>
    <x v="3"/>
    <s v="USA"/>
    <x v="39"/>
  </r>
  <r>
    <x v="8"/>
    <x v="36"/>
    <x v="26"/>
    <s v="Norway"/>
    <x v="40"/>
  </r>
  <r>
    <x v="8"/>
    <x v="36"/>
    <x v="27"/>
    <s v="Norway"/>
    <x v="41"/>
  </r>
  <r>
    <x v="8"/>
    <x v="37"/>
    <x v="28"/>
    <s v="New Zealand"/>
    <x v="42"/>
  </r>
  <r>
    <x v="8"/>
    <x v="38"/>
    <x v="3"/>
    <s v="USA"/>
    <x v="19"/>
  </r>
  <r>
    <x v="8"/>
    <x v="39"/>
    <x v="3"/>
    <s v="USA"/>
    <x v="43"/>
  </r>
  <r>
    <x v="8"/>
    <x v="39"/>
    <x v="29"/>
    <s v="Norway"/>
    <x v="19"/>
  </r>
  <r>
    <x v="8"/>
    <x v="40"/>
    <x v="30"/>
    <s v="Norway"/>
    <x v="44"/>
  </r>
  <r>
    <x v="8"/>
    <x v="40"/>
    <x v="3"/>
    <s v="USA"/>
    <x v="17"/>
  </r>
  <r>
    <x v="8"/>
    <x v="41"/>
    <x v="3"/>
    <s v="USA"/>
    <x v="45"/>
  </r>
  <r>
    <x v="8"/>
    <x v="42"/>
    <x v="3"/>
    <s v="USA"/>
    <x v="46"/>
  </r>
  <r>
    <x v="8"/>
    <x v="42"/>
    <x v="31"/>
    <s v="Norway"/>
    <x v="47"/>
  </r>
  <r>
    <x v="8"/>
    <x v="43"/>
    <x v="32"/>
    <s v="Norway"/>
    <x v="48"/>
  </r>
  <r>
    <x v="8"/>
    <x v="44"/>
    <x v="33"/>
    <s v="Norway"/>
    <x v="49"/>
  </r>
  <r>
    <x v="8"/>
    <x v="45"/>
    <x v="34"/>
    <s v="Norway"/>
    <x v="50"/>
  </r>
  <r>
    <x v="8"/>
    <x v="46"/>
    <x v="35"/>
    <s v="Norway"/>
    <x v="51"/>
  </r>
  <r>
    <x v="8"/>
    <x v="47"/>
    <x v="3"/>
    <s v="USA"/>
    <x v="49"/>
  </r>
  <r>
    <x v="8"/>
    <x v="48"/>
    <x v="36"/>
    <s v="Norway"/>
    <x v="52"/>
  </r>
  <r>
    <x v="8"/>
    <x v="49"/>
    <x v="3"/>
    <s v="USA"/>
    <x v="53"/>
  </r>
  <r>
    <x v="2"/>
    <x v="50"/>
    <x v="37"/>
    <s v="Norway"/>
    <x v="54"/>
  </r>
  <r>
    <x v="8"/>
    <x v="51"/>
    <x v="3"/>
    <s v="Norway"/>
    <x v="55"/>
  </r>
  <r>
    <x v="8"/>
    <x v="52"/>
    <x v="38"/>
    <s v="Norway"/>
    <x v="6"/>
  </r>
  <r>
    <x v="8"/>
    <x v="53"/>
    <x v="4"/>
    <s v="India"/>
    <x v="56"/>
  </r>
  <r>
    <x v="8"/>
    <x v="53"/>
    <x v="39"/>
    <s v="Norway"/>
    <x v="57"/>
  </r>
  <r>
    <x v="8"/>
    <x v="53"/>
    <x v="40"/>
    <s v="New Zealand "/>
    <x v="58"/>
  </r>
  <r>
    <x v="8"/>
    <x v="53"/>
    <x v="38"/>
    <s v="Norway"/>
    <x v="57"/>
  </r>
  <r>
    <x v="9"/>
    <x v="54"/>
    <x v="41"/>
    <s v="Norway"/>
    <x v="59"/>
  </r>
  <r>
    <x v="5"/>
    <x v="55"/>
    <x v="18"/>
    <s v="India"/>
    <x v="60"/>
  </r>
  <r>
    <x v="5"/>
    <x v="56"/>
    <x v="42"/>
    <s v="Mexico"/>
    <x v="61"/>
  </r>
  <r>
    <x v="5"/>
    <x v="57"/>
    <x v="42"/>
    <s v="Mexico"/>
    <x v="62"/>
  </r>
  <r>
    <x v="3"/>
    <x v="58"/>
    <x v="29"/>
    <s v="Norway"/>
    <x v="63"/>
  </r>
  <r>
    <x v="3"/>
    <x v="59"/>
    <x v="43"/>
    <s v="USA"/>
    <x v="64"/>
  </r>
  <r>
    <x v="3"/>
    <x v="59"/>
    <x v="44"/>
    <s v="USA"/>
    <x v="65"/>
  </r>
  <r>
    <x v="3"/>
    <x v="60"/>
    <x v="45"/>
    <s v="USA"/>
    <x v="66"/>
  </r>
  <r>
    <x v="3"/>
    <x v="61"/>
    <x v="46"/>
    <s v="Norway"/>
    <x v="67"/>
  </r>
  <r>
    <x v="3"/>
    <x v="62"/>
    <x v="29"/>
    <s v="Norway"/>
    <x v="68"/>
  </r>
  <r>
    <x v="3"/>
    <x v="63"/>
    <x v="44"/>
    <s v="USA"/>
    <x v="69"/>
  </r>
  <r>
    <x v="3"/>
    <x v="64"/>
    <x v="47"/>
    <s v="USA"/>
    <x v="70"/>
  </r>
  <r>
    <x v="10"/>
    <x v="65"/>
    <x v="48"/>
    <s v="USA"/>
    <x v="71"/>
  </r>
  <r>
    <x v="10"/>
    <x v="66"/>
    <x v="49"/>
    <s v="USA"/>
    <x v="72"/>
  </r>
  <r>
    <x v="10"/>
    <x v="67"/>
    <x v="50"/>
    <s v="USA"/>
    <x v="73"/>
  </r>
  <r>
    <x v="1"/>
    <x v="68"/>
    <x v="17"/>
    <s v="Norway"/>
    <x v="74"/>
  </r>
  <r>
    <x v="3"/>
    <x v="69"/>
    <x v="3"/>
    <s v="USA"/>
    <x v="75"/>
  </r>
  <r>
    <x v="3"/>
    <x v="69"/>
    <x v="51"/>
    <s v="Norway"/>
    <x v="76"/>
  </r>
  <r>
    <x v="3"/>
    <x v="70"/>
    <x v="52"/>
    <s v="Norway"/>
    <x v="77"/>
  </r>
  <r>
    <x v="3"/>
    <x v="71"/>
    <x v="52"/>
    <s v="Norway"/>
    <x v="78"/>
  </r>
  <r>
    <x v="3"/>
    <x v="72"/>
    <x v="3"/>
    <s v="USA"/>
    <x v="79"/>
  </r>
  <r>
    <x v="10"/>
    <x v="73"/>
    <x v="53"/>
    <s v="USA"/>
    <x v="80"/>
  </r>
  <r>
    <x v="5"/>
    <x v="74"/>
    <x v="22"/>
    <s v="Japan"/>
    <x v="81"/>
  </r>
  <r>
    <x v="5"/>
    <x v="75"/>
    <x v="22"/>
    <s v="Japan"/>
    <x v="82"/>
  </r>
  <r>
    <x v="3"/>
    <x v="76"/>
    <x v="54"/>
    <s v="Norway"/>
    <x v="43"/>
  </r>
  <r>
    <x v="3"/>
    <x v="76"/>
    <x v="55"/>
    <s v="Mali"/>
    <x v="83"/>
  </r>
  <r>
    <x v="3"/>
    <x v="76"/>
    <x v="29"/>
    <s v="Norway"/>
    <x v="84"/>
  </r>
  <r>
    <x v="3"/>
    <x v="77"/>
    <x v="55"/>
    <s v="Mali"/>
    <x v="85"/>
  </r>
  <r>
    <x v="3"/>
    <x v="78"/>
    <x v="55"/>
    <s v="Mali"/>
    <x v="83"/>
  </r>
  <r>
    <x v="5"/>
    <x v="79"/>
    <x v="22"/>
    <s v="Japan"/>
    <x v="86"/>
  </r>
  <r>
    <x v="11"/>
    <x v="80"/>
    <x v="56"/>
    <s v="Norway"/>
    <x v="87"/>
  </r>
  <r>
    <x v="3"/>
    <x v="81"/>
    <x v="3"/>
    <s v="USA"/>
    <x v="88"/>
  </r>
  <r>
    <x v="3"/>
    <x v="81"/>
    <x v="3"/>
    <s v="Norway"/>
    <x v="89"/>
  </r>
  <r>
    <x v="5"/>
    <x v="82"/>
    <x v="18"/>
    <s v="India"/>
    <x v="90"/>
  </r>
  <r>
    <x v="2"/>
    <x v="83"/>
    <x v="57"/>
    <s v="USA"/>
    <x v="91"/>
  </r>
  <r>
    <x v="3"/>
    <x v="84"/>
    <x v="3"/>
    <s v="USA"/>
    <x v="80"/>
  </r>
  <r>
    <x v="1"/>
    <x v="85"/>
    <x v="17"/>
    <s v="Norway"/>
    <x v="92"/>
  </r>
  <r>
    <x v="12"/>
    <x v="86"/>
    <x v="58"/>
    <s v="USA"/>
    <x v="45"/>
  </r>
  <r>
    <x v="13"/>
    <x v="87"/>
    <x v="59"/>
    <s v="Norway"/>
    <x v="76"/>
  </r>
  <r>
    <x v="13"/>
    <x v="88"/>
    <x v="59"/>
    <s v="Norway"/>
    <x v="93"/>
  </r>
  <r>
    <x v="11"/>
    <x v="89"/>
    <x v="60"/>
    <s v="Norway"/>
    <x v="13"/>
  </r>
  <r>
    <x v="11"/>
    <x v="90"/>
    <x v="61"/>
    <s v="USA"/>
    <x v="94"/>
  </r>
  <r>
    <x v="11"/>
    <x v="90"/>
    <x v="62"/>
    <s v="USA"/>
    <x v="45"/>
  </r>
  <r>
    <x v="11"/>
    <x v="91"/>
    <x v="63"/>
    <s v="USA"/>
    <x v="94"/>
  </r>
  <r>
    <x v="11"/>
    <x v="91"/>
    <x v="64"/>
    <s v="USA"/>
    <x v="44"/>
  </r>
  <r>
    <x v="11"/>
    <x v="92"/>
    <x v="64"/>
    <s v="USA"/>
    <x v="95"/>
  </r>
  <r>
    <x v="11"/>
    <x v="92"/>
    <x v="63"/>
    <s v="USA"/>
    <x v="78"/>
  </r>
  <r>
    <x v="11"/>
    <x v="93"/>
    <x v="65"/>
    <s v="USA"/>
    <x v="59"/>
  </r>
  <r>
    <x v="11"/>
    <x v="94"/>
    <x v="65"/>
    <s v="USA"/>
    <x v="39"/>
  </r>
  <r>
    <x v="11"/>
    <x v="95"/>
    <x v="61"/>
    <s v="USA"/>
    <x v="49"/>
  </r>
  <r>
    <x v="11"/>
    <x v="95"/>
    <x v="62"/>
    <s v="USA"/>
    <x v="13"/>
  </r>
  <r>
    <x v="12"/>
    <x v="96"/>
    <x v="66"/>
    <s v="USA"/>
    <x v="78"/>
  </r>
  <r>
    <x v="12"/>
    <x v="96"/>
    <x v="67"/>
    <s v="USA"/>
    <x v="95"/>
  </r>
  <r>
    <x v="12"/>
    <x v="96"/>
    <x v="68"/>
    <s v="USA"/>
    <x v="19"/>
  </r>
  <r>
    <x v="12"/>
    <x v="96"/>
    <x v="69"/>
    <s v="USA"/>
    <x v="96"/>
  </r>
  <r>
    <x v="12"/>
    <x v="96"/>
    <x v="70"/>
    <s v="USA"/>
    <x v="95"/>
  </r>
  <r>
    <x v="12"/>
    <x v="97"/>
    <x v="66"/>
    <s v="USA"/>
    <x v="97"/>
  </r>
  <r>
    <x v="12"/>
    <x v="97"/>
    <x v="70"/>
    <s v="USA"/>
    <x v="15"/>
  </r>
  <r>
    <x v="12"/>
    <x v="97"/>
    <x v="69"/>
    <s v="USA"/>
    <x v="98"/>
  </r>
  <r>
    <x v="12"/>
    <x v="98"/>
    <x v="66"/>
    <s v="USA"/>
    <x v="38"/>
  </r>
  <r>
    <x v="12"/>
    <x v="98"/>
    <x v="68"/>
    <s v="USA"/>
    <x v="97"/>
  </r>
  <r>
    <x v="12"/>
    <x v="98"/>
    <x v="69"/>
    <s v="USA"/>
    <x v="1"/>
  </r>
  <r>
    <x v="12"/>
    <x v="98"/>
    <x v="70"/>
    <s v="USA"/>
    <x v="6"/>
  </r>
  <r>
    <x v="12"/>
    <x v="98"/>
    <x v="67"/>
    <s v="USA"/>
    <x v="84"/>
  </r>
  <r>
    <x v="12"/>
    <x v="99"/>
    <x v="68"/>
    <s v="USA"/>
    <x v="97"/>
  </r>
  <r>
    <x v="12"/>
    <x v="99"/>
    <x v="70"/>
    <s v="USA"/>
    <x v="85"/>
  </r>
  <r>
    <x v="12"/>
    <x v="100"/>
    <x v="69"/>
    <s v="USA"/>
    <x v="95"/>
  </r>
  <r>
    <x v="12"/>
    <x v="100"/>
    <x v="70"/>
    <s v="USA"/>
    <x v="13"/>
  </r>
  <r>
    <x v="12"/>
    <x v="100"/>
    <x v="66"/>
    <s v="USA"/>
    <x v="43"/>
  </r>
  <r>
    <x v="12"/>
    <x v="100"/>
    <x v="71"/>
    <s v="USA"/>
    <x v="19"/>
  </r>
  <r>
    <x v="12"/>
    <x v="100"/>
    <x v="67"/>
    <s v="USA"/>
    <x v="17"/>
  </r>
  <r>
    <x v="12"/>
    <x v="101"/>
    <x v="66"/>
    <s v="USA"/>
    <x v="99"/>
  </r>
  <r>
    <x v="12"/>
    <x v="101"/>
    <x v="67"/>
    <s v="USA"/>
    <x v="78"/>
  </r>
  <r>
    <x v="2"/>
    <x v="102"/>
    <x v="72"/>
    <s v="Norway"/>
    <x v="100"/>
  </r>
  <r>
    <x v="2"/>
    <x v="103"/>
    <x v="72"/>
    <s v="Norway"/>
    <x v="101"/>
  </r>
  <r>
    <x v="8"/>
    <x v="104"/>
    <x v="3"/>
    <s v="USA"/>
    <x v="77"/>
  </r>
  <r>
    <x v="8"/>
    <x v="104"/>
    <x v="73"/>
    <s v="Norway"/>
    <x v="99"/>
  </r>
  <r>
    <x v="8"/>
    <x v="104"/>
    <x v="55"/>
    <s v="Mali"/>
    <x v="53"/>
  </r>
  <r>
    <x v="14"/>
    <x v="105"/>
    <x v="74"/>
    <s v="Norway"/>
    <x v="102"/>
  </r>
  <r>
    <x v="14"/>
    <x v="106"/>
    <x v="75"/>
    <s v="Norway"/>
    <x v="75"/>
  </r>
  <r>
    <x v="14"/>
    <x v="107"/>
    <x v="76"/>
    <s v="Norway"/>
    <x v="103"/>
  </r>
  <r>
    <x v="14"/>
    <x v="107"/>
    <x v="9"/>
    <s v="Norway"/>
    <x v="104"/>
  </r>
  <r>
    <x v="14"/>
    <x v="108"/>
    <x v="67"/>
    <s v="Norway"/>
    <x v="16"/>
  </r>
  <r>
    <x v="1"/>
    <x v="109"/>
    <x v="76"/>
    <s v="Norway"/>
    <x v="105"/>
  </r>
  <r>
    <x v="1"/>
    <x v="109"/>
    <x v="77"/>
    <s v="Norway"/>
    <x v="106"/>
  </r>
  <r>
    <x v="1"/>
    <x v="110"/>
    <x v="17"/>
    <s v="Norway"/>
    <x v="107"/>
  </r>
  <r>
    <x v="10"/>
    <x v="111"/>
    <x v="78"/>
    <s v="USA"/>
    <x v="108"/>
  </r>
  <r>
    <x v="11"/>
    <x v="112"/>
    <x v="79"/>
    <s v="Norway"/>
    <x v="109"/>
  </r>
  <r>
    <x v="11"/>
    <x v="112"/>
    <x v="80"/>
    <s v="Norway"/>
    <x v="110"/>
  </r>
  <r>
    <x v="11"/>
    <x v="113"/>
    <x v="79"/>
    <s v="Norway"/>
    <x v="5"/>
  </r>
  <r>
    <x v="11"/>
    <x v="114"/>
    <x v="81"/>
    <s v="Norway"/>
    <x v="111"/>
  </r>
  <r>
    <x v="1"/>
    <x v="115"/>
    <x v="82"/>
    <s v="Norway"/>
    <x v="112"/>
  </r>
  <r>
    <x v="1"/>
    <x v="115"/>
    <x v="21"/>
    <s v="Norway"/>
    <x v="113"/>
  </r>
  <r>
    <x v="1"/>
    <x v="115"/>
    <x v="3"/>
    <s v="USA"/>
    <x v="114"/>
  </r>
  <r>
    <x v="1"/>
    <x v="115"/>
    <x v="9"/>
    <s v="Norway"/>
    <x v="115"/>
  </r>
  <r>
    <x v="1"/>
    <x v="115"/>
    <x v="83"/>
    <s v="Mexico"/>
    <x v="116"/>
  </r>
  <r>
    <x v="1"/>
    <x v="115"/>
    <x v="84"/>
    <s v="New Zealand "/>
    <x v="117"/>
  </r>
  <r>
    <x v="1"/>
    <x v="116"/>
    <x v="85"/>
    <s v="Norway"/>
    <x v="118"/>
  </r>
  <r>
    <x v="1"/>
    <x v="116"/>
    <x v="3"/>
    <s v="Norway"/>
    <x v="119"/>
  </r>
  <r>
    <x v="1"/>
    <x v="116"/>
    <x v="3"/>
    <s v="USA"/>
    <x v="120"/>
  </r>
  <r>
    <x v="2"/>
    <x v="117"/>
    <x v="86"/>
    <s v="USA"/>
    <x v="121"/>
  </r>
  <r>
    <x v="1"/>
    <x v="118"/>
    <x v="87"/>
    <s v="Norway"/>
    <x v="122"/>
  </r>
  <r>
    <x v="1"/>
    <x v="118"/>
    <x v="9"/>
    <s v="Norway"/>
    <x v="123"/>
  </r>
  <r>
    <x v="1"/>
    <x v="119"/>
    <x v="84"/>
    <s v="New Zealand "/>
    <x v="124"/>
  </r>
  <r>
    <x v="2"/>
    <x v="120"/>
    <x v="88"/>
    <s v="USA"/>
    <x v="125"/>
  </r>
  <r>
    <x v="15"/>
    <x v="121"/>
    <x v="89"/>
    <s v="USA"/>
    <x v="96"/>
  </r>
  <r>
    <x v="15"/>
    <x v="121"/>
    <x v="90"/>
    <s v="USA"/>
    <x v="83"/>
  </r>
  <r>
    <x v="15"/>
    <x v="121"/>
    <x v="91"/>
    <s v="USA"/>
    <x v="97"/>
  </r>
  <r>
    <x v="15"/>
    <x v="122"/>
    <x v="89"/>
    <s v="USA"/>
    <x v="98"/>
  </r>
  <r>
    <x v="15"/>
    <x v="122"/>
    <x v="92"/>
    <s v="USA"/>
    <x v="126"/>
  </r>
  <r>
    <x v="15"/>
    <x v="122"/>
    <x v="93"/>
    <s v="USA"/>
    <x v="59"/>
  </r>
  <r>
    <x v="15"/>
    <x v="122"/>
    <x v="91"/>
    <s v="USA"/>
    <x v="13"/>
  </r>
  <r>
    <x v="15"/>
    <x v="122"/>
    <x v="90"/>
    <s v="USA"/>
    <x v="53"/>
  </r>
  <r>
    <x v="15"/>
    <x v="123"/>
    <x v="89"/>
    <s v="USA"/>
    <x v="77"/>
  </r>
  <r>
    <x v="15"/>
    <x v="123"/>
    <x v="90"/>
    <s v="USA"/>
    <x v="53"/>
  </r>
  <r>
    <x v="15"/>
    <x v="123"/>
    <x v="91"/>
    <s v="USA"/>
    <x v="15"/>
  </r>
  <r>
    <x v="14"/>
    <x v="124"/>
    <x v="94"/>
    <s v="Norway"/>
    <x v="127"/>
  </r>
  <r>
    <x v="14"/>
    <x v="125"/>
    <x v="87"/>
    <s v="Norway"/>
    <x v="14"/>
  </r>
  <r>
    <x v="12"/>
    <x v="126"/>
    <x v="95"/>
    <s v="USA"/>
    <x v="18"/>
  </r>
  <r>
    <x v="12"/>
    <x v="126"/>
    <x v="96"/>
    <s v="USA"/>
    <x v="53"/>
  </r>
  <r>
    <x v="12"/>
    <x v="126"/>
    <x v="97"/>
    <s v="USA"/>
    <x v="94"/>
  </r>
  <r>
    <x v="12"/>
    <x v="126"/>
    <x v="98"/>
    <s v="USA"/>
    <x v="18"/>
  </r>
  <r>
    <x v="12"/>
    <x v="127"/>
    <x v="97"/>
    <s v="USA"/>
    <x v="18"/>
  </r>
  <r>
    <x v="12"/>
    <x v="127"/>
    <x v="96"/>
    <s v="USA"/>
    <x v="128"/>
  </r>
  <r>
    <x v="3"/>
    <x v="128"/>
    <x v="99"/>
    <s v="Norway"/>
    <x v="1"/>
  </r>
  <r>
    <x v="16"/>
    <x v="129"/>
    <x v="100"/>
    <s v="Norway"/>
    <x v="126"/>
  </r>
  <r>
    <x v="16"/>
    <x v="130"/>
    <x v="101"/>
    <s v="Norway"/>
    <x v="75"/>
  </r>
  <r>
    <x v="1"/>
    <x v="131"/>
    <x v="17"/>
    <s v="Norway"/>
    <x v="129"/>
  </r>
  <r>
    <x v="1"/>
    <x v="132"/>
    <x v="21"/>
    <s v="Norway"/>
    <x v="130"/>
  </r>
  <r>
    <x v="17"/>
    <x v="133"/>
    <x v="102"/>
    <s v="USA"/>
    <x v="53"/>
  </r>
  <r>
    <x v="17"/>
    <x v="133"/>
    <x v="103"/>
    <s v="USA"/>
    <x v="131"/>
  </r>
  <r>
    <x v="17"/>
    <x v="133"/>
    <x v="67"/>
    <s v="USA"/>
    <x v="132"/>
  </r>
  <r>
    <x v="12"/>
    <x v="134"/>
    <x v="97"/>
    <s v="USA"/>
    <x v="128"/>
  </r>
  <r>
    <x v="12"/>
    <x v="134"/>
    <x v="104"/>
    <s v="USA"/>
    <x v="83"/>
  </r>
  <r>
    <x v="12"/>
    <x v="134"/>
    <x v="98"/>
    <s v="USA"/>
    <x v="59"/>
  </r>
  <r>
    <x v="12"/>
    <x v="134"/>
    <x v="105"/>
    <s v="USA"/>
    <x v="85"/>
  </r>
  <r>
    <x v="12"/>
    <x v="135"/>
    <x v="97"/>
    <s v="USA"/>
    <x v="94"/>
  </r>
  <r>
    <x v="12"/>
    <x v="135"/>
    <x v="104"/>
    <s v="USA"/>
    <x v="94"/>
  </r>
  <r>
    <x v="12"/>
    <x v="136"/>
    <x v="97"/>
    <s v="USA"/>
    <x v="85"/>
  </r>
  <r>
    <x v="13"/>
    <x v="137"/>
    <x v="106"/>
    <s v="USA"/>
    <x v="133"/>
  </r>
  <r>
    <x v="13"/>
    <x v="137"/>
    <x v="107"/>
    <s v="USA"/>
    <x v="134"/>
  </r>
  <r>
    <x v="13"/>
    <x v="137"/>
    <x v="108"/>
    <s v="USA"/>
    <x v="14"/>
  </r>
  <r>
    <x v="13"/>
    <x v="137"/>
    <x v="70"/>
    <s v="USA"/>
    <x v="96"/>
  </r>
  <r>
    <x v="13"/>
    <x v="137"/>
    <x v="109"/>
    <s v="USA"/>
    <x v="98"/>
  </r>
  <r>
    <x v="13"/>
    <x v="137"/>
    <x v="110"/>
    <s v="USA"/>
    <x v="47"/>
  </r>
  <r>
    <x v="13"/>
    <x v="138"/>
    <x v="108"/>
    <s v="USA"/>
    <x v="77"/>
  </r>
  <r>
    <x v="13"/>
    <x v="138"/>
    <x v="107"/>
    <s v="USA"/>
    <x v="134"/>
  </r>
  <r>
    <x v="12"/>
    <x v="139"/>
    <x v="70"/>
    <s v="USA"/>
    <x v="6"/>
  </r>
  <r>
    <x v="12"/>
    <x v="139"/>
    <x v="111"/>
    <s v="USA"/>
    <x v="83"/>
  </r>
  <r>
    <x v="12"/>
    <x v="139"/>
    <x v="112"/>
    <s v="USA"/>
    <x v="84"/>
  </r>
  <r>
    <x v="12"/>
    <x v="139"/>
    <x v="113"/>
    <s v="USA"/>
    <x v="59"/>
  </r>
  <r>
    <x v="12"/>
    <x v="139"/>
    <x v="114"/>
    <s v="USA"/>
    <x v="6"/>
  </r>
  <r>
    <x v="12"/>
    <x v="140"/>
    <x v="113"/>
    <s v="USA"/>
    <x v="18"/>
  </r>
  <r>
    <x v="9"/>
    <x v="141"/>
    <x v="115"/>
    <s v="Norway"/>
    <x v="38"/>
  </r>
  <r>
    <x v="9"/>
    <x v="142"/>
    <x v="116"/>
    <s v="Norway"/>
    <x v="99"/>
  </r>
  <r>
    <x v="9"/>
    <x v="143"/>
    <x v="117"/>
    <s v="Norway"/>
    <x v="43"/>
  </r>
  <r>
    <x v="9"/>
    <x v="144"/>
    <x v="118"/>
    <s v="Norway"/>
    <x v="18"/>
  </r>
  <r>
    <x v="9"/>
    <x v="145"/>
    <x v="119"/>
    <s v="Norway"/>
    <x v="97"/>
  </r>
  <r>
    <x v="9"/>
    <x v="146"/>
    <x v="120"/>
    <s v="Norway"/>
    <x v="18"/>
  </r>
  <r>
    <x v="9"/>
    <x v="147"/>
    <x v="121"/>
    <s v="Norway"/>
    <x v="19"/>
  </r>
  <r>
    <x v="9"/>
    <x v="148"/>
    <x v="122"/>
    <s v="USA"/>
    <x v="53"/>
  </r>
  <r>
    <x v="9"/>
    <x v="148"/>
    <x v="92"/>
    <s v="USA"/>
    <x v="45"/>
  </r>
  <r>
    <x v="9"/>
    <x v="148"/>
    <x v="123"/>
    <s v="USA"/>
    <x v="45"/>
  </r>
  <r>
    <x v="9"/>
    <x v="148"/>
    <x v="124"/>
    <s v="USA"/>
    <x v="128"/>
  </r>
  <r>
    <x v="9"/>
    <x v="148"/>
    <x v="125"/>
    <s v="USA"/>
    <x v="132"/>
  </r>
  <r>
    <x v="9"/>
    <x v="149"/>
    <x v="126"/>
    <s v="Norway"/>
    <x v="133"/>
  </r>
  <r>
    <x v="9"/>
    <x v="150"/>
    <x v="127"/>
    <s v="Norway"/>
    <x v="84"/>
  </r>
  <r>
    <x v="9"/>
    <x v="151"/>
    <x v="128"/>
    <s v="Norway"/>
    <x v="133"/>
  </r>
  <r>
    <x v="9"/>
    <x v="152"/>
    <x v="129"/>
    <s v="Norway"/>
    <x v="135"/>
  </r>
  <r>
    <x v="9"/>
    <x v="153"/>
    <x v="130"/>
    <s v="Norway"/>
    <x v="39"/>
  </r>
  <r>
    <x v="9"/>
    <x v="154"/>
    <x v="131"/>
    <s v="Norway"/>
    <x v="126"/>
  </r>
  <r>
    <x v="9"/>
    <x v="155"/>
    <x v="132"/>
    <s v="Norway"/>
    <x v="38"/>
  </r>
  <r>
    <x v="9"/>
    <x v="155"/>
    <x v="133"/>
    <s v="Norway"/>
    <x v="19"/>
  </r>
  <r>
    <x v="9"/>
    <x v="156"/>
    <x v="130"/>
    <s v="Norway"/>
    <x v="136"/>
  </r>
  <r>
    <x v="9"/>
    <x v="157"/>
    <x v="134"/>
    <s v="Norway"/>
    <x v="97"/>
  </r>
  <r>
    <x v="9"/>
    <x v="158"/>
    <x v="92"/>
    <s v="USA"/>
    <x v="6"/>
  </r>
  <r>
    <x v="9"/>
    <x v="158"/>
    <x v="135"/>
    <s v="USA"/>
    <x v="59"/>
  </r>
  <r>
    <x v="9"/>
    <x v="158"/>
    <x v="136"/>
    <s v="USA"/>
    <x v="59"/>
  </r>
  <r>
    <x v="9"/>
    <x v="158"/>
    <x v="137"/>
    <s v="USA"/>
    <x v="44"/>
  </r>
  <r>
    <x v="9"/>
    <x v="159"/>
    <x v="138"/>
    <s v="Norway"/>
    <x v="95"/>
  </r>
  <r>
    <x v="9"/>
    <x v="160"/>
    <x v="139"/>
    <s v="Norway"/>
    <x v="136"/>
  </r>
  <r>
    <x v="9"/>
    <x v="161"/>
    <x v="140"/>
    <s v="Norway"/>
    <x v="94"/>
  </r>
  <r>
    <x v="3"/>
    <x v="162"/>
    <x v="85"/>
    <s v="Norway"/>
    <x v="7"/>
  </r>
  <r>
    <x v="3"/>
    <x v="162"/>
    <x v="141"/>
    <s v="Norway"/>
    <x v="137"/>
  </r>
  <r>
    <x v="16"/>
    <x v="163"/>
    <x v="142"/>
    <s v="New Zealand "/>
    <x v="9"/>
  </r>
  <r>
    <x v="1"/>
    <x v="164"/>
    <x v="17"/>
    <s v="Norway"/>
    <x v="138"/>
  </r>
  <r>
    <x v="1"/>
    <x v="165"/>
    <x v="55"/>
    <s v="Mali"/>
    <x v="139"/>
  </r>
  <r>
    <x v="12"/>
    <x v="166"/>
    <x v="58"/>
    <s v="USA"/>
    <x v="53"/>
  </r>
  <r>
    <x v="12"/>
    <x v="167"/>
    <x v="58"/>
    <s v="USA"/>
    <x v="128"/>
  </r>
  <r>
    <x v="6"/>
    <x v="168"/>
    <x v="85"/>
    <s v="Norway"/>
    <x v="140"/>
  </r>
  <r>
    <x v="6"/>
    <x v="168"/>
    <x v="85"/>
    <s v="Norway"/>
    <x v="141"/>
  </r>
  <r>
    <x v="6"/>
    <x v="169"/>
    <x v="17"/>
    <s v="Norway"/>
    <x v="142"/>
  </r>
  <r>
    <x v="1"/>
    <x v="170"/>
    <x v="21"/>
    <s v="Norway"/>
    <x v="143"/>
  </r>
  <r>
    <x v="1"/>
    <x v="171"/>
    <x v="85"/>
    <s v="Norway"/>
    <x v="144"/>
  </r>
  <r>
    <x v="1"/>
    <x v="172"/>
    <x v="17"/>
    <s v="Norway"/>
    <x v="145"/>
  </r>
  <r>
    <x v="18"/>
    <x v="173"/>
    <x v="143"/>
    <s v="Norway"/>
    <x v="30"/>
  </r>
  <r>
    <x v="18"/>
    <x v="174"/>
    <x v="144"/>
    <s v="Norway"/>
    <x v="75"/>
  </r>
  <r>
    <x v="18"/>
    <x v="175"/>
    <x v="143"/>
    <s v="Norway"/>
    <x v="146"/>
  </r>
  <r>
    <x v="11"/>
    <x v="176"/>
    <x v="145"/>
    <s v="USA"/>
    <x v="73"/>
  </r>
  <r>
    <x v="11"/>
    <x v="177"/>
    <x v="146"/>
    <s v="USA"/>
    <x v="99"/>
  </r>
  <r>
    <x v="11"/>
    <x v="178"/>
    <x v="145"/>
    <s v="USA"/>
    <x v="15"/>
  </r>
  <r>
    <x v="11"/>
    <x v="179"/>
    <x v="146"/>
    <s v="USA"/>
    <x v="147"/>
  </r>
  <r>
    <x v="11"/>
    <x v="180"/>
    <x v="146"/>
    <s v="USA"/>
    <x v="38"/>
  </r>
  <r>
    <x v="11"/>
    <x v="181"/>
    <x v="146"/>
    <s v="USA"/>
    <x v="53"/>
  </r>
  <r>
    <x v="11"/>
    <x v="182"/>
    <x v="146"/>
    <s v="USA"/>
    <x v="126"/>
  </r>
  <r>
    <x v="11"/>
    <x v="183"/>
    <x v="145"/>
    <s v="USA"/>
    <x v="53"/>
  </r>
  <r>
    <x v="11"/>
    <x v="184"/>
    <x v="145"/>
    <s v="USA"/>
    <x v="17"/>
  </r>
  <r>
    <x v="11"/>
    <x v="185"/>
    <x v="145"/>
    <s v="USA"/>
    <x v="71"/>
  </r>
  <r>
    <x v="11"/>
    <x v="186"/>
    <x v="145"/>
    <s v="USA"/>
    <x v="1"/>
  </r>
  <r>
    <x v="18"/>
    <x v="187"/>
    <x v="147"/>
    <s v="Norway"/>
    <x v="88"/>
  </r>
  <r>
    <x v="1"/>
    <x v="188"/>
    <x v="17"/>
    <s v="Norway"/>
    <x v="148"/>
  </r>
  <r>
    <x v="12"/>
    <x v="189"/>
    <x v="148"/>
    <s v="USA"/>
    <x v="128"/>
  </r>
  <r>
    <x v="12"/>
    <x v="190"/>
    <x v="148"/>
    <s v="USA"/>
    <x v="94"/>
  </r>
  <r>
    <x v="9"/>
    <x v="191"/>
    <x v="149"/>
    <s v="Sweden"/>
    <x v="149"/>
  </r>
  <r>
    <x v="16"/>
    <x v="192"/>
    <x v="150"/>
    <s v="Norway"/>
    <x v="79"/>
  </r>
  <r>
    <x v="16"/>
    <x v="193"/>
    <x v="151"/>
    <s v="Norway"/>
    <x v="134"/>
  </r>
  <r>
    <x v="16"/>
    <x v="194"/>
    <x v="4"/>
    <s v="India"/>
    <x v="150"/>
  </r>
  <r>
    <x v="6"/>
    <x v="195"/>
    <x v="3"/>
    <s v="USA"/>
    <x v="151"/>
  </r>
  <r>
    <x v="6"/>
    <x v="195"/>
    <x v="152"/>
    <s v="Norway"/>
    <x v="152"/>
  </r>
  <r>
    <x v="6"/>
    <x v="195"/>
    <x v="3"/>
    <s v="Norway"/>
    <x v="153"/>
  </r>
  <r>
    <x v="6"/>
    <x v="195"/>
    <x v="138"/>
    <s v="Norway"/>
    <x v="154"/>
  </r>
  <r>
    <x v="6"/>
    <x v="196"/>
    <x v="153"/>
    <s v="Norway"/>
    <x v="139"/>
  </r>
  <r>
    <x v="6"/>
    <x v="197"/>
    <x v="154"/>
    <s v="USA"/>
    <x v="155"/>
  </r>
  <r>
    <x v="6"/>
    <x v="197"/>
    <x v="155"/>
    <s v="USA"/>
    <x v="64"/>
  </r>
  <r>
    <x v="6"/>
    <x v="198"/>
    <x v="156"/>
    <s v="Norway"/>
    <x v="67"/>
  </r>
  <r>
    <x v="6"/>
    <x v="199"/>
    <x v="157"/>
    <s v="Norway"/>
    <x v="156"/>
  </r>
  <r>
    <x v="6"/>
    <x v="200"/>
    <x v="17"/>
    <s v="Norway"/>
    <x v="157"/>
  </r>
  <r>
    <x v="6"/>
    <x v="201"/>
    <x v="85"/>
    <s v="Norway"/>
    <x v="158"/>
  </r>
  <r>
    <x v="1"/>
    <x v="202"/>
    <x v="17"/>
    <s v="Norway"/>
    <x v="159"/>
  </r>
  <r>
    <x v="6"/>
    <x v="203"/>
    <x v="85"/>
    <s v="Norway"/>
    <x v="160"/>
  </r>
  <r>
    <x v="6"/>
    <x v="204"/>
    <x v="56"/>
    <s v="Norway"/>
    <x v="161"/>
  </r>
  <r>
    <x v="1"/>
    <x v="205"/>
    <x v="21"/>
    <s v="Norway"/>
    <x v="162"/>
  </r>
  <r>
    <x v="6"/>
    <x v="206"/>
    <x v="158"/>
    <s v="Norway"/>
    <x v="163"/>
  </r>
  <r>
    <x v="6"/>
    <x v="207"/>
    <x v="159"/>
    <s v="Norway"/>
    <x v="164"/>
  </r>
  <r>
    <x v="6"/>
    <x v="208"/>
    <x v="160"/>
    <s v="Norway"/>
    <x v="165"/>
  </r>
  <r>
    <x v="6"/>
    <x v="209"/>
    <x v="81"/>
    <s v="Norway"/>
    <x v="166"/>
  </r>
  <r>
    <x v="9"/>
    <x v="210"/>
    <x v="161"/>
    <s v="Norway"/>
    <x v="167"/>
  </r>
  <r>
    <x v="9"/>
    <x v="211"/>
    <x v="161"/>
    <s v="Norway"/>
    <x v="98"/>
  </r>
  <r>
    <x v="5"/>
    <x v="212"/>
    <x v="18"/>
    <s v="India"/>
    <x v="168"/>
  </r>
  <r>
    <x v="16"/>
    <x v="213"/>
    <x v="3"/>
    <s v="Norway"/>
    <x v="76"/>
  </r>
  <r>
    <x v="16"/>
    <x v="214"/>
    <x v="3"/>
    <s v="Norway"/>
    <x v="54"/>
  </r>
  <r>
    <x v="6"/>
    <x v="215"/>
    <x v="162"/>
    <s v="Norway"/>
    <x v="169"/>
  </r>
  <r>
    <x v="6"/>
    <x v="216"/>
    <x v="163"/>
    <s v="USA"/>
    <x v="170"/>
  </r>
  <r>
    <x v="6"/>
    <x v="217"/>
    <x v="163"/>
    <s v="USA"/>
    <x v="171"/>
  </r>
  <r>
    <x v="6"/>
    <x v="218"/>
    <x v="164"/>
    <s v="USA"/>
    <x v="105"/>
  </r>
  <r>
    <x v="6"/>
    <x v="219"/>
    <x v="164"/>
    <s v="USA"/>
    <x v="172"/>
  </r>
  <r>
    <x v="6"/>
    <x v="220"/>
    <x v="85"/>
    <s v="Norway"/>
    <x v="173"/>
  </r>
  <r>
    <x v="6"/>
    <x v="220"/>
    <x v="3"/>
    <s v="USA"/>
    <x v="174"/>
  </r>
  <r>
    <x v="6"/>
    <x v="220"/>
    <x v="3"/>
    <s v="Norway"/>
    <x v="175"/>
  </r>
  <r>
    <x v="6"/>
    <x v="221"/>
    <x v="56"/>
    <s v="Norway"/>
    <x v="176"/>
  </r>
  <r>
    <x v="6"/>
    <x v="222"/>
    <x v="56"/>
    <s v="Norway"/>
    <x v="177"/>
  </r>
  <r>
    <x v="6"/>
    <x v="223"/>
    <x v="157"/>
    <s v="Norway"/>
    <x v="101"/>
  </r>
  <r>
    <x v="6"/>
    <x v="224"/>
    <x v="165"/>
    <s v="Norway"/>
    <x v="56"/>
  </r>
  <r>
    <x v="6"/>
    <x v="225"/>
    <x v="166"/>
    <s v="Norway"/>
    <x v="178"/>
  </r>
  <r>
    <x v="6"/>
    <x v="225"/>
    <x v="167"/>
    <s v="Norway"/>
    <x v="179"/>
  </r>
  <r>
    <x v="6"/>
    <x v="226"/>
    <x v="168"/>
    <s v="Norway"/>
    <x v="180"/>
  </r>
  <r>
    <x v="6"/>
    <x v="227"/>
    <x v="168"/>
    <s v="Norway"/>
    <x v="181"/>
  </r>
  <r>
    <x v="6"/>
    <x v="228"/>
    <x v="169"/>
    <s v="Norway"/>
    <x v="182"/>
  </r>
  <r>
    <x v="6"/>
    <x v="229"/>
    <x v="170"/>
    <s v="Norway"/>
    <x v="183"/>
  </r>
  <r>
    <x v="6"/>
    <x v="230"/>
    <x v="81"/>
    <s v="Norway"/>
    <x v="184"/>
  </r>
  <r>
    <x v="2"/>
    <x v="231"/>
    <x v="171"/>
    <s v="USA"/>
    <x v="185"/>
  </r>
  <r>
    <x v="2"/>
    <x v="232"/>
    <x v="171"/>
    <s v="USA"/>
    <x v="186"/>
  </r>
  <r>
    <x v="5"/>
    <x v="233"/>
    <x v="42"/>
    <s v="Mexico"/>
    <x v="187"/>
  </r>
  <r>
    <x v="5"/>
    <x v="234"/>
    <x v="18"/>
    <s v="India"/>
    <x v="188"/>
  </r>
  <r>
    <x v="0"/>
    <x v="235"/>
    <x v="0"/>
    <s v="USA"/>
    <x v="189"/>
  </r>
  <r>
    <x v="0"/>
    <x v="235"/>
    <x v="172"/>
    <s v="USA"/>
    <x v="190"/>
  </r>
  <r>
    <x v="9"/>
    <x v="236"/>
    <x v="173"/>
    <s v="Norway"/>
    <x v="19"/>
  </r>
  <r>
    <x v="4"/>
    <x v="237"/>
    <x v="3"/>
    <s v="USA"/>
    <x v="134"/>
  </r>
  <r>
    <x v="4"/>
    <x v="238"/>
    <x v="174"/>
    <s v="Norway"/>
    <x v="150"/>
  </r>
  <r>
    <x v="11"/>
    <x v="239"/>
    <x v="175"/>
    <s v="USA"/>
    <x v="93"/>
  </r>
  <r>
    <x v="11"/>
    <x v="239"/>
    <x v="70"/>
    <s v="USA"/>
    <x v="39"/>
  </r>
  <r>
    <x v="11"/>
    <x v="239"/>
    <x v="47"/>
    <s v="USA"/>
    <x v="93"/>
  </r>
  <r>
    <x v="11"/>
    <x v="240"/>
    <x v="70"/>
    <s v="USA"/>
    <x v="49"/>
  </r>
  <r>
    <x v="11"/>
    <x v="241"/>
    <x v="47"/>
    <s v="USA"/>
    <x v="134"/>
  </r>
  <r>
    <x v="11"/>
    <x v="242"/>
    <x v="47"/>
    <s v="USA"/>
    <x v="135"/>
  </r>
  <r>
    <x v="11"/>
    <x v="243"/>
    <x v="47"/>
    <s v="USA"/>
    <x v="14"/>
  </r>
  <r>
    <x v="11"/>
    <x v="244"/>
    <x v="176"/>
    <s v="Norway"/>
    <x v="136"/>
  </r>
  <r>
    <x v="11"/>
    <x v="245"/>
    <x v="177"/>
    <s v="Norway"/>
    <x v="20"/>
  </r>
  <r>
    <x v="11"/>
    <x v="245"/>
    <x v="176"/>
    <s v="Norway"/>
    <x v="191"/>
  </r>
  <r>
    <x v="11"/>
    <x v="246"/>
    <x v="177"/>
    <s v="Norway"/>
    <x v="192"/>
  </r>
  <r>
    <x v="11"/>
    <x v="247"/>
    <x v="176"/>
    <s v="Norway"/>
    <x v="88"/>
  </r>
  <r>
    <x v="11"/>
    <x v="248"/>
    <x v="177"/>
    <s v="Norway"/>
    <x v="16"/>
  </r>
  <r>
    <x v="11"/>
    <x v="249"/>
    <x v="178"/>
    <s v="Norway"/>
    <x v="193"/>
  </r>
  <r>
    <x v="12"/>
    <x v="250"/>
    <x v="179"/>
    <s v="USA"/>
    <x v="59"/>
  </r>
  <r>
    <x v="2"/>
    <x v="251"/>
    <x v="180"/>
    <s v="USA"/>
    <x v="194"/>
  </r>
  <r>
    <x v="16"/>
    <x v="252"/>
    <x v="3"/>
    <s v="Norway"/>
    <x v="195"/>
  </r>
  <r>
    <x v="16"/>
    <x v="253"/>
    <x v="101"/>
    <s v="Norway"/>
    <x v="196"/>
  </r>
  <r>
    <x v="3"/>
    <x v="254"/>
    <x v="3"/>
    <s v="Norway"/>
    <x v="76"/>
  </r>
  <r>
    <x v="3"/>
    <x v="254"/>
    <x v="3"/>
    <s v="USA"/>
    <x v="43"/>
  </r>
  <r>
    <x v="3"/>
    <x v="254"/>
    <x v="181"/>
    <s v="Norway"/>
    <x v="197"/>
  </r>
  <r>
    <x v="3"/>
    <x v="254"/>
    <x v="182"/>
    <s v="Norway"/>
    <x v="191"/>
  </r>
  <r>
    <x v="17"/>
    <x v="255"/>
    <x v="103"/>
    <s v="USA"/>
    <x v="98"/>
  </r>
  <r>
    <x v="17"/>
    <x v="255"/>
    <x v="183"/>
    <s v="USA"/>
    <x v="18"/>
  </r>
  <r>
    <x v="17"/>
    <x v="255"/>
    <x v="67"/>
    <s v="USA"/>
    <x v="198"/>
  </r>
  <r>
    <x v="17"/>
    <x v="256"/>
    <x v="67"/>
    <s v="USA"/>
    <x v="134"/>
  </r>
  <r>
    <x v="3"/>
    <x v="257"/>
    <x v="3"/>
    <s v="USA"/>
    <x v="199"/>
  </r>
  <r>
    <x v="3"/>
    <x v="258"/>
    <x v="3"/>
    <s v="USA"/>
    <x v="104"/>
  </r>
  <r>
    <x v="3"/>
    <x v="259"/>
    <x v="3"/>
    <s v="Norway"/>
    <x v="200"/>
  </r>
  <r>
    <x v="3"/>
    <x v="259"/>
    <x v="3"/>
    <s v="USA"/>
    <x v="201"/>
  </r>
  <r>
    <x v="2"/>
    <x v="260"/>
    <x v="184"/>
    <s v="USA"/>
    <x v="202"/>
  </r>
  <r>
    <x v="10"/>
    <x v="261"/>
    <x v="78"/>
    <s v="USA"/>
    <x v="203"/>
  </r>
  <r>
    <x v="10"/>
    <x v="262"/>
    <x v="185"/>
    <s v="USA"/>
    <x v="204"/>
  </r>
  <r>
    <x v="7"/>
    <x v="263"/>
    <x v="186"/>
    <s v="Norway"/>
    <x v="205"/>
  </r>
  <r>
    <x v="14"/>
    <x v="264"/>
    <x v="187"/>
    <s v="Norway"/>
    <x v="120"/>
  </r>
  <r>
    <x v="3"/>
    <x v="265"/>
    <x v="56"/>
    <s v="Norway"/>
    <x v="109"/>
  </r>
  <r>
    <x v="3"/>
    <x v="266"/>
    <x v="188"/>
    <s v="Norway"/>
    <x v="206"/>
  </r>
  <r>
    <x v="3"/>
    <x v="266"/>
    <x v="3"/>
    <s v="Norway"/>
    <x v="207"/>
  </r>
  <r>
    <x v="11"/>
    <x v="267"/>
    <x v="81"/>
    <s v="Norway"/>
    <x v="208"/>
  </r>
  <r>
    <x v="11"/>
    <x v="267"/>
    <x v="189"/>
    <s v="Norway"/>
    <x v="209"/>
  </r>
  <r>
    <x v="11"/>
    <x v="268"/>
    <x v="189"/>
    <s v="Norway"/>
    <x v="210"/>
  </r>
  <r>
    <x v="11"/>
    <x v="268"/>
    <x v="81"/>
    <s v="Norway"/>
    <x v="211"/>
  </r>
  <r>
    <x v="11"/>
    <x v="269"/>
    <x v="190"/>
    <s v="Norway"/>
    <x v="20"/>
  </r>
  <r>
    <x v="11"/>
    <x v="270"/>
    <x v="190"/>
    <s v="Norway"/>
    <x v="80"/>
  </r>
  <r>
    <x v="7"/>
    <x v="271"/>
    <x v="191"/>
    <s v="Norway"/>
    <x v="150"/>
  </r>
  <r>
    <x v="7"/>
    <x v="272"/>
    <x v="191"/>
    <s v="Norway"/>
    <x v="14"/>
  </r>
  <r>
    <x v="7"/>
    <x v="273"/>
    <x v="176"/>
    <s v="Norway"/>
    <x v="136"/>
  </r>
  <r>
    <x v="5"/>
    <x v="274"/>
    <x v="22"/>
    <s v="Japan"/>
    <x v="212"/>
  </r>
  <r>
    <x v="12"/>
    <x v="275"/>
    <x v="192"/>
    <s v="USA"/>
    <x v="1"/>
  </r>
  <r>
    <x v="12"/>
    <x v="276"/>
    <x v="192"/>
    <s v="USA"/>
    <x v="59"/>
  </r>
  <r>
    <x v="12"/>
    <x v="277"/>
    <x v="192"/>
    <s v="USA"/>
    <x v="18"/>
  </r>
  <r>
    <x v="12"/>
    <x v="278"/>
    <x v="192"/>
    <s v="USA"/>
    <x v="59"/>
  </r>
  <r>
    <x v="19"/>
    <x v="279"/>
    <x v="193"/>
    <s v="Norway"/>
    <x v="213"/>
  </r>
  <r>
    <x v="19"/>
    <x v="280"/>
    <x v="193"/>
    <s v="Norway"/>
    <x v="75"/>
  </r>
  <r>
    <x v="20"/>
    <x v="281"/>
    <x v="193"/>
    <s v="Norway"/>
    <x v="131"/>
  </r>
  <r>
    <x v="20"/>
    <x v="282"/>
    <x v="193"/>
    <s v="Norway"/>
    <x v="131"/>
  </r>
  <r>
    <x v="20"/>
    <x v="283"/>
    <x v="193"/>
    <s v="Norway"/>
    <x v="80"/>
  </r>
  <r>
    <x v="3"/>
    <x v="284"/>
    <x v="85"/>
    <s v="Norway"/>
    <x v="44"/>
  </r>
  <r>
    <x v="3"/>
    <x v="284"/>
    <x v="3"/>
    <s v="USA"/>
    <x v="45"/>
  </r>
  <r>
    <x v="3"/>
    <x v="284"/>
    <x v="55"/>
    <s v="Mali"/>
    <x v="71"/>
  </r>
  <r>
    <x v="3"/>
    <x v="285"/>
    <x v="3"/>
    <s v="USA"/>
    <x v="198"/>
  </r>
  <r>
    <x v="3"/>
    <x v="286"/>
    <x v="56"/>
    <s v="Norway"/>
    <x v="45"/>
  </r>
  <r>
    <x v="3"/>
    <x v="287"/>
    <x v="85"/>
    <s v="Norway"/>
    <x v="214"/>
  </r>
  <r>
    <x v="3"/>
    <x v="287"/>
    <x v="3"/>
    <s v="USA"/>
    <x v="127"/>
  </r>
  <r>
    <x v="3"/>
    <x v="287"/>
    <x v="194"/>
    <s v="Norway"/>
    <x v="215"/>
  </r>
  <r>
    <x v="3"/>
    <x v="288"/>
    <x v="56"/>
    <s v="Norway"/>
    <x v="216"/>
  </r>
  <r>
    <x v="3"/>
    <x v="289"/>
    <x v="3"/>
    <s v="USA"/>
    <x v="217"/>
  </r>
  <r>
    <x v="3"/>
    <x v="290"/>
    <x v="194"/>
    <s v="Norway"/>
    <x v="218"/>
  </r>
  <r>
    <x v="0"/>
    <x v="291"/>
    <x v="161"/>
    <s v="Norway"/>
    <x v="219"/>
  </r>
  <r>
    <x v="7"/>
    <x v="292"/>
    <x v="145"/>
    <s v="USA"/>
    <x v="127"/>
  </r>
  <r>
    <x v="7"/>
    <x v="293"/>
    <x v="195"/>
    <s v="USA"/>
    <x v="220"/>
  </r>
  <r>
    <x v="7"/>
    <x v="294"/>
    <x v="195"/>
    <s v="USA"/>
    <x v="221"/>
  </r>
  <r>
    <x v="7"/>
    <x v="295"/>
    <x v="145"/>
    <s v="USA"/>
    <x v="110"/>
  </r>
  <r>
    <x v="7"/>
    <x v="296"/>
    <x v="196"/>
    <s v="USA"/>
    <x v="103"/>
  </r>
  <r>
    <x v="7"/>
    <x v="297"/>
    <x v="145"/>
    <s v="USA"/>
    <x v="128"/>
  </r>
  <r>
    <x v="7"/>
    <x v="298"/>
    <x v="195"/>
    <s v="USA"/>
    <x v="80"/>
  </r>
  <r>
    <x v="7"/>
    <x v="299"/>
    <x v="196"/>
    <s v="USA"/>
    <x v="44"/>
  </r>
  <r>
    <x v="7"/>
    <x v="300"/>
    <x v="196"/>
    <s v="USA"/>
    <x v="63"/>
  </r>
  <r>
    <x v="7"/>
    <x v="301"/>
    <x v="195"/>
    <s v="USA"/>
    <x v="222"/>
  </r>
  <r>
    <x v="7"/>
    <x v="302"/>
    <x v="145"/>
    <s v="USA"/>
    <x v="54"/>
  </r>
  <r>
    <x v="7"/>
    <x v="303"/>
    <x v="195"/>
    <s v="USA"/>
    <x v="98"/>
  </r>
  <r>
    <x v="7"/>
    <x v="304"/>
    <x v="196"/>
    <s v="USA"/>
    <x v="133"/>
  </r>
  <r>
    <x v="1"/>
    <x v="305"/>
    <x v="17"/>
    <s v="Norway"/>
    <x v="223"/>
  </r>
  <r>
    <x v="5"/>
    <x v="306"/>
    <x v="42"/>
    <s v="Mexico"/>
    <x v="224"/>
  </r>
  <r>
    <x v="0"/>
    <x v="307"/>
    <x v="197"/>
    <s v="USA"/>
    <x v="225"/>
  </r>
  <r>
    <x v="0"/>
    <x v="308"/>
    <x v="3"/>
    <s v="USA"/>
    <x v="213"/>
  </r>
  <r>
    <x v="0"/>
    <x v="309"/>
    <x v="198"/>
    <s v="USA"/>
    <x v="203"/>
  </r>
  <r>
    <x v="19"/>
    <x v="310"/>
    <x v="70"/>
    <s v="USA"/>
    <x v="95"/>
  </r>
  <r>
    <x v="19"/>
    <x v="310"/>
    <x v="199"/>
    <s v="USA"/>
    <x v="38"/>
  </r>
  <r>
    <x v="19"/>
    <x v="311"/>
    <x v="70"/>
    <s v="USA"/>
    <x v="96"/>
  </r>
  <r>
    <x v="19"/>
    <x v="311"/>
    <x v="200"/>
    <s v="USA"/>
    <x v="52"/>
  </r>
  <r>
    <x v="19"/>
    <x v="311"/>
    <x v="201"/>
    <s v="USA"/>
    <x v="136"/>
  </r>
  <r>
    <x v="19"/>
    <x v="311"/>
    <x v="202"/>
    <s v="USA"/>
    <x v="47"/>
  </r>
  <r>
    <x v="19"/>
    <x v="312"/>
    <x v="203"/>
    <s v="Norway"/>
    <x v="89"/>
  </r>
  <r>
    <x v="3"/>
    <x v="313"/>
    <x v="3"/>
    <s v="USA"/>
    <x v="43"/>
  </r>
  <r>
    <x v="0"/>
    <x v="314"/>
    <x v="1"/>
    <s v="USA"/>
    <x v="16"/>
  </r>
  <r>
    <x v="1"/>
    <x v="315"/>
    <x v="204"/>
    <s v="Norway"/>
    <x v="201"/>
  </r>
  <r>
    <x v="1"/>
    <x v="316"/>
    <x v="205"/>
    <s v="Norway"/>
    <x v="226"/>
  </r>
  <r>
    <x v="1"/>
    <x v="317"/>
    <x v="204"/>
    <s v="Norway"/>
    <x v="5"/>
  </r>
  <r>
    <x v="1"/>
    <x v="318"/>
    <x v="206"/>
    <s v="Mexico"/>
    <x v="227"/>
  </r>
  <r>
    <x v="0"/>
    <x v="319"/>
    <x v="207"/>
    <s v="Norway"/>
    <x v="228"/>
  </r>
  <r>
    <x v="0"/>
    <x v="320"/>
    <x v="208"/>
    <s v="Norway"/>
    <x v="94"/>
  </r>
  <r>
    <x v="1"/>
    <x v="321"/>
    <x v="21"/>
    <s v="Norway"/>
    <x v="229"/>
  </r>
  <r>
    <x v="1"/>
    <x v="321"/>
    <x v="9"/>
    <s v="Norway"/>
    <x v="230"/>
  </r>
  <r>
    <x v="1"/>
    <x v="322"/>
    <x v="4"/>
    <s v="India"/>
    <x v="174"/>
  </r>
  <r>
    <x v="1"/>
    <x v="323"/>
    <x v="19"/>
    <s v="India"/>
    <x v="196"/>
  </r>
  <r>
    <x v="1"/>
    <x v="324"/>
    <x v="4"/>
    <s v="India"/>
    <x v="12"/>
  </r>
  <r>
    <x v="1"/>
    <x v="324"/>
    <x v="9"/>
    <s v="Norway"/>
    <x v="52"/>
  </r>
  <r>
    <x v="1"/>
    <x v="325"/>
    <x v="77"/>
    <s v="Norway"/>
    <x v="231"/>
  </r>
  <r>
    <x v="1"/>
    <x v="325"/>
    <x v="76"/>
    <s v="Norway"/>
    <x v="105"/>
  </r>
  <r>
    <x v="1"/>
    <x v="326"/>
    <x v="4"/>
    <s v="India"/>
    <x v="196"/>
  </r>
  <r>
    <x v="3"/>
    <x v="327"/>
    <x v="209"/>
    <s v="Norway"/>
    <x v="15"/>
  </r>
  <r>
    <x v="3"/>
    <x v="328"/>
    <x v="210"/>
    <s v="Norway"/>
    <x v="132"/>
  </r>
  <r>
    <x v="3"/>
    <x v="329"/>
    <x v="194"/>
    <s v="Norway"/>
    <x v="132"/>
  </r>
  <r>
    <x v="3"/>
    <x v="329"/>
    <x v="182"/>
    <s v="Sweden"/>
    <x v="128"/>
  </r>
  <r>
    <x v="3"/>
    <x v="329"/>
    <x v="55"/>
    <s v="Mali"/>
    <x v="71"/>
  </r>
  <r>
    <x v="3"/>
    <x v="329"/>
    <x v="3"/>
    <s v="USA"/>
    <x v="147"/>
  </r>
  <r>
    <x v="3"/>
    <x v="330"/>
    <x v="3"/>
    <s v="USA"/>
    <x v="45"/>
  </r>
  <r>
    <x v="3"/>
    <x v="331"/>
    <x v="211"/>
    <s v="USA"/>
    <x v="131"/>
  </r>
  <r>
    <x v="3"/>
    <x v="331"/>
    <x v="70"/>
    <s v="USA"/>
    <x v="132"/>
  </r>
  <r>
    <x v="3"/>
    <x v="332"/>
    <x v="70"/>
    <s v="USA"/>
    <x v="83"/>
  </r>
  <r>
    <x v="3"/>
    <x v="333"/>
    <x v="70"/>
    <s v="USA"/>
    <x v="53"/>
  </r>
  <r>
    <x v="3"/>
    <x v="334"/>
    <x v="194"/>
    <s v="Norway"/>
    <x v="71"/>
  </r>
  <r>
    <x v="3"/>
    <x v="335"/>
    <x v="211"/>
    <s v="USA"/>
    <x v="83"/>
  </r>
  <r>
    <x v="3"/>
    <x v="335"/>
    <x v="70"/>
    <s v="USA"/>
    <x v="83"/>
  </r>
  <r>
    <x v="3"/>
    <x v="336"/>
    <x v="70"/>
    <s v="USA"/>
    <x v="83"/>
  </r>
  <r>
    <x v="3"/>
    <x v="336"/>
    <x v="211"/>
    <s v="USA"/>
    <x v="53"/>
  </r>
  <r>
    <x v="3"/>
    <x v="337"/>
    <x v="70"/>
    <s v="USA"/>
    <x v="53"/>
  </r>
  <r>
    <x v="3"/>
    <x v="337"/>
    <x v="211"/>
    <s v="USA"/>
    <x v="128"/>
  </r>
  <r>
    <x v="3"/>
    <x v="338"/>
    <x v="56"/>
    <s v="Norway"/>
    <x v="131"/>
  </r>
  <r>
    <x v="3"/>
    <x v="339"/>
    <x v="19"/>
    <s v="India"/>
    <x v="44"/>
  </r>
  <r>
    <x v="3"/>
    <x v="340"/>
    <x v="56"/>
    <s v="Norway"/>
    <x v="132"/>
  </r>
  <r>
    <x v="5"/>
    <x v="341"/>
    <x v="42"/>
    <s v="Mexico"/>
    <x v="232"/>
  </r>
  <r>
    <x v="4"/>
    <x v="342"/>
    <x v="3"/>
    <s v="USA"/>
    <x v="30"/>
  </r>
  <r>
    <x v="4"/>
    <x v="343"/>
    <x v="212"/>
    <s v="Norway"/>
    <x v="49"/>
  </r>
  <r>
    <x v="3"/>
    <x v="344"/>
    <x v="55"/>
    <s v="Mali"/>
    <x v="85"/>
  </r>
  <r>
    <x v="2"/>
    <x v="345"/>
    <x v="3"/>
    <s v="Norway"/>
    <x v="233"/>
  </r>
  <r>
    <x v="3"/>
    <x v="346"/>
    <x v="213"/>
    <s v="Norway"/>
    <x v="50"/>
  </r>
  <r>
    <x v="3"/>
    <x v="346"/>
    <x v="3"/>
    <s v="Norway"/>
    <x v="126"/>
  </r>
  <r>
    <x v="3"/>
    <x v="347"/>
    <x v="56"/>
    <s v="Norway"/>
    <x v="19"/>
  </r>
  <r>
    <x v="3"/>
    <x v="348"/>
    <x v="214"/>
    <s v="Norway"/>
    <x v="234"/>
  </r>
  <r>
    <x v="3"/>
    <x v="349"/>
    <x v="214"/>
    <s v="Norway"/>
    <x v="235"/>
  </r>
  <r>
    <x v="3"/>
    <x v="350"/>
    <x v="3"/>
    <s v="Norway"/>
    <x v="127"/>
  </r>
  <r>
    <x v="3"/>
    <x v="351"/>
    <x v="56"/>
    <s v="Norway"/>
    <x v="18"/>
  </r>
  <r>
    <x v="1"/>
    <x v="352"/>
    <x v="83"/>
    <s v="Mexico"/>
    <x v="236"/>
  </r>
  <r>
    <x v="1"/>
    <x v="352"/>
    <x v="87"/>
    <s v="Norway"/>
    <x v="237"/>
  </r>
  <r>
    <x v="1"/>
    <x v="352"/>
    <x v="9"/>
    <s v="Norway"/>
    <x v="238"/>
  </r>
  <r>
    <x v="3"/>
    <x v="353"/>
    <x v="182"/>
    <s v="Norway"/>
    <x v="45"/>
  </r>
  <r>
    <x v="3"/>
    <x v="354"/>
    <x v="3"/>
    <s v="USA"/>
    <x v="132"/>
  </r>
  <r>
    <x v="3"/>
    <x v="354"/>
    <x v="55"/>
    <s v="Mali"/>
    <x v="103"/>
  </r>
  <r>
    <x v="1"/>
    <x v="355"/>
    <x v="83"/>
    <s v="Mexico"/>
    <x v="239"/>
  </r>
  <r>
    <x v="3"/>
    <x v="356"/>
    <x v="215"/>
    <s v="Norway"/>
    <x v="72"/>
  </r>
  <r>
    <x v="1"/>
    <x v="357"/>
    <x v="21"/>
    <s v="Norway"/>
    <x v="240"/>
  </r>
  <r>
    <x v="2"/>
    <x v="358"/>
    <x v="216"/>
    <s v="USA"/>
    <x v="241"/>
  </r>
  <r>
    <x v="2"/>
    <x v="359"/>
    <x v="216"/>
    <s v="USA"/>
    <x v="242"/>
  </r>
  <r>
    <x v="2"/>
    <x v="359"/>
    <x v="217"/>
    <s v="USA"/>
    <x v="243"/>
  </r>
  <r>
    <x v="2"/>
    <x v="360"/>
    <x v="217"/>
    <s v="USA"/>
    <x v="244"/>
  </r>
  <r>
    <x v="0"/>
    <x v="361"/>
    <x v="218"/>
    <s v="USA"/>
    <x v="118"/>
  </r>
  <r>
    <x v="0"/>
    <x v="361"/>
    <x v="218"/>
    <s v="USA"/>
    <x v="110"/>
  </r>
  <r>
    <x v="0"/>
    <x v="361"/>
    <x v="219"/>
    <s v="Norway"/>
    <x v="104"/>
  </r>
  <r>
    <x v="18"/>
    <x v="362"/>
    <x v="220"/>
    <s v="USA"/>
    <x v="227"/>
  </r>
  <r>
    <x v="18"/>
    <x v="362"/>
    <x v="221"/>
    <s v="USA"/>
    <x v="213"/>
  </r>
  <r>
    <x v="18"/>
    <x v="362"/>
    <x v="222"/>
    <s v="USA"/>
    <x v="120"/>
  </r>
  <r>
    <x v="18"/>
    <x v="362"/>
    <x v="70"/>
    <s v="USA"/>
    <x v="245"/>
  </r>
  <r>
    <x v="18"/>
    <x v="363"/>
    <x v="223"/>
    <s v="USA"/>
    <x v="202"/>
  </r>
  <r>
    <x v="18"/>
    <x v="363"/>
    <x v="220"/>
    <s v="USA"/>
    <x v="222"/>
  </r>
  <r>
    <x v="18"/>
    <x v="363"/>
    <x v="222"/>
    <s v="USA"/>
    <x v="146"/>
  </r>
  <r>
    <x v="12"/>
    <x v="364"/>
    <x v="224"/>
    <s v="USA"/>
    <x v="213"/>
  </r>
  <r>
    <x v="12"/>
    <x v="365"/>
    <x v="224"/>
    <s v="USA"/>
    <x v="16"/>
  </r>
  <r>
    <x v="12"/>
    <x v="366"/>
    <x v="225"/>
    <s v="USA"/>
    <x v="6"/>
  </r>
  <r>
    <x v="12"/>
    <x v="367"/>
    <x v="225"/>
    <s v="USA"/>
    <x v="13"/>
  </r>
  <r>
    <x v="12"/>
    <x v="368"/>
    <x v="225"/>
    <s v="USA"/>
    <x v="84"/>
  </r>
  <r>
    <x v="12"/>
    <x v="369"/>
    <x v="226"/>
    <s v="USA"/>
    <x v="18"/>
  </r>
  <r>
    <x v="12"/>
    <x v="370"/>
    <x v="227"/>
    <s v="USA"/>
    <x v="1"/>
  </r>
  <r>
    <x v="18"/>
    <x v="371"/>
    <x v="228"/>
    <s v="USA"/>
    <x v="150"/>
  </r>
  <r>
    <x v="18"/>
    <x v="372"/>
    <x v="228"/>
    <s v="USA"/>
    <x v="192"/>
  </r>
  <r>
    <x v="20"/>
    <x v="373"/>
    <x v="229"/>
    <s v="USA"/>
    <x v="132"/>
  </r>
  <r>
    <x v="20"/>
    <x v="374"/>
    <x v="230"/>
    <s v="USA"/>
    <x v="80"/>
  </r>
  <r>
    <x v="20"/>
    <x v="374"/>
    <x v="70"/>
    <s v="USA"/>
    <x v="132"/>
  </r>
  <r>
    <x v="20"/>
    <x v="375"/>
    <x v="231"/>
    <s v="USA"/>
    <x v="147"/>
  </r>
  <r>
    <x v="20"/>
    <x v="376"/>
    <x v="232"/>
    <s v="USA"/>
    <x v="80"/>
  </r>
  <r>
    <x v="20"/>
    <x v="377"/>
    <x v="231"/>
    <s v="USA"/>
    <x v="80"/>
  </r>
  <r>
    <x v="20"/>
    <x v="378"/>
    <x v="233"/>
    <s v="Norway"/>
    <x v="19"/>
  </r>
  <r>
    <x v="20"/>
    <x v="379"/>
    <x v="193"/>
    <s v="Norway"/>
    <x v="246"/>
  </r>
  <r>
    <x v="20"/>
    <x v="380"/>
    <x v="70"/>
    <s v="USA"/>
    <x v="132"/>
  </r>
  <r>
    <x v="20"/>
    <x v="380"/>
    <x v="234"/>
    <s v="USA"/>
    <x v="128"/>
  </r>
  <r>
    <x v="20"/>
    <x v="381"/>
    <x v="29"/>
    <s v="Norway"/>
    <x v="46"/>
  </r>
  <r>
    <x v="20"/>
    <x v="382"/>
    <x v="70"/>
    <s v="USA"/>
    <x v="132"/>
  </r>
  <r>
    <x v="20"/>
    <x v="382"/>
    <x v="234"/>
    <s v="USA"/>
    <x v="80"/>
  </r>
  <r>
    <x v="20"/>
    <x v="383"/>
    <x v="235"/>
    <s v="USA"/>
    <x v="59"/>
  </r>
  <r>
    <x v="20"/>
    <x v="383"/>
    <x v="70"/>
    <s v="USA"/>
    <x v="132"/>
  </r>
  <r>
    <x v="20"/>
    <x v="383"/>
    <x v="236"/>
    <s v="USA"/>
    <x v="45"/>
  </r>
  <r>
    <x v="20"/>
    <x v="383"/>
    <x v="237"/>
    <s v="USA"/>
    <x v="94"/>
  </r>
  <r>
    <x v="20"/>
    <x v="384"/>
    <x v="234"/>
    <s v="USA"/>
    <x v="132"/>
  </r>
  <r>
    <x v="20"/>
    <x v="384"/>
    <x v="70"/>
    <s v="USA"/>
    <x v="45"/>
  </r>
  <r>
    <x v="20"/>
    <x v="385"/>
    <x v="234"/>
    <s v="Norway"/>
    <x v="38"/>
  </r>
  <r>
    <x v="20"/>
    <x v="386"/>
    <x v="231"/>
    <s v="USA"/>
    <x v="132"/>
  </r>
  <r>
    <x v="20"/>
    <x v="387"/>
    <x v="238"/>
    <s v="USA"/>
    <x v="147"/>
  </r>
  <r>
    <x v="20"/>
    <x v="388"/>
    <x v="239"/>
    <s v="USA"/>
    <x v="80"/>
  </r>
  <r>
    <x v="20"/>
    <x v="388"/>
    <x v="231"/>
    <s v="USA"/>
    <x v="131"/>
  </r>
  <r>
    <x v="20"/>
    <x v="389"/>
    <x v="233"/>
    <s v="Norway"/>
    <x v="133"/>
  </r>
  <r>
    <x v="20"/>
    <x v="390"/>
    <x v="233"/>
    <s v="Norway"/>
    <x v="199"/>
  </r>
  <r>
    <x v="20"/>
    <x v="391"/>
    <x v="240"/>
    <s v="Norway"/>
    <x v="46"/>
  </r>
  <r>
    <x v="20"/>
    <x v="392"/>
    <x v="70"/>
    <s v="USA"/>
    <x v="53"/>
  </r>
  <r>
    <x v="20"/>
    <x v="392"/>
    <x v="234"/>
    <s v="USA"/>
    <x v="83"/>
  </r>
  <r>
    <x v="20"/>
    <x v="393"/>
    <x v="193"/>
    <s v="Norway"/>
    <x v="45"/>
  </r>
  <r>
    <x v="12"/>
    <x v="394"/>
    <x v="148"/>
    <s v="USA"/>
    <x v="44"/>
  </r>
  <r>
    <x v="12"/>
    <x v="395"/>
    <x v="58"/>
    <s v="USA"/>
    <x v="94"/>
  </r>
  <r>
    <x v="8"/>
    <x v="396"/>
    <x v="3"/>
    <s v="USA"/>
    <x v="50"/>
  </r>
  <r>
    <x v="8"/>
    <x v="397"/>
    <x v="73"/>
    <s v="USA"/>
    <x v="105"/>
  </r>
  <r>
    <x v="8"/>
    <x v="398"/>
    <x v="241"/>
    <s v="USA"/>
    <x v="68"/>
  </r>
  <r>
    <x v="8"/>
    <x v="398"/>
    <x v="242"/>
    <s v="USA"/>
    <x v="247"/>
  </r>
  <r>
    <x v="8"/>
    <x v="399"/>
    <x v="241"/>
    <s v="USA"/>
    <x v="172"/>
  </r>
  <r>
    <x v="8"/>
    <x v="399"/>
    <x v="242"/>
    <s v="USA"/>
    <x v="248"/>
  </r>
  <r>
    <x v="1"/>
    <x v="400"/>
    <x v="17"/>
    <s v="Norway"/>
    <x v="249"/>
  </r>
  <r>
    <x v="4"/>
    <x v="401"/>
    <x v="3"/>
    <s v="Italy"/>
    <x v="58"/>
  </r>
  <r>
    <x v="4"/>
    <x v="402"/>
    <x v="3"/>
    <s v="Italy"/>
    <x v="79"/>
  </r>
  <r>
    <x v="17"/>
    <x v="403"/>
    <x v="67"/>
    <s v="USA"/>
    <x v="71"/>
  </r>
  <r>
    <x v="17"/>
    <x v="403"/>
    <x v="103"/>
    <s v="USA"/>
    <x v="132"/>
  </r>
  <r>
    <x v="17"/>
    <x v="403"/>
    <x v="102"/>
    <s v="USA"/>
    <x v="45"/>
  </r>
  <r>
    <x v="17"/>
    <x v="404"/>
    <x v="243"/>
    <s v="Norway"/>
    <x v="59"/>
  </r>
  <r>
    <x v="17"/>
    <x v="405"/>
    <x v="219"/>
    <s v="Norway"/>
    <x v="44"/>
  </r>
  <r>
    <x v="14"/>
    <x v="406"/>
    <x v="244"/>
    <s v="USA"/>
    <x v="72"/>
  </r>
  <r>
    <x v="15"/>
    <x v="407"/>
    <x v="245"/>
    <s v="USA"/>
    <x v="44"/>
  </r>
  <r>
    <x v="15"/>
    <x v="407"/>
    <x v="246"/>
    <s v="USA"/>
    <x v="20"/>
  </r>
  <r>
    <x v="15"/>
    <x v="407"/>
    <x v="247"/>
    <s v="USA"/>
    <x v="44"/>
  </r>
  <r>
    <x v="15"/>
    <x v="407"/>
    <x v="248"/>
    <s v="USA"/>
    <x v="84"/>
  </r>
  <r>
    <x v="15"/>
    <x v="407"/>
    <x v="249"/>
    <s v="USA"/>
    <x v="1"/>
  </r>
  <r>
    <x v="15"/>
    <x v="408"/>
    <x v="245"/>
    <s v="USA"/>
    <x v="85"/>
  </r>
  <r>
    <x v="15"/>
    <x v="409"/>
    <x v="250"/>
    <s v="Norway"/>
    <x v="201"/>
  </r>
  <r>
    <x v="15"/>
    <x v="410"/>
    <x v="250"/>
    <s v="Norway"/>
    <x v="250"/>
  </r>
  <r>
    <x v="15"/>
    <x v="411"/>
    <x v="58"/>
    <s v="USA"/>
    <x v="83"/>
  </r>
  <r>
    <x v="15"/>
    <x v="412"/>
    <x v="58"/>
    <s v="USA"/>
    <x v="20"/>
  </r>
  <r>
    <x v="15"/>
    <x v="413"/>
    <x v="179"/>
    <s v="USA"/>
    <x v="43"/>
  </r>
  <r>
    <x v="15"/>
    <x v="414"/>
    <x v="247"/>
    <s v="USA"/>
    <x v="59"/>
  </r>
  <r>
    <x v="15"/>
    <x v="414"/>
    <x v="70"/>
    <s v="USA"/>
    <x v="128"/>
  </r>
  <r>
    <x v="15"/>
    <x v="415"/>
    <x v="70"/>
    <s v="USA"/>
    <x v="6"/>
  </r>
  <r>
    <x v="15"/>
    <x v="415"/>
    <x v="251"/>
    <s v="USA"/>
    <x v="59"/>
  </r>
  <r>
    <x v="15"/>
    <x v="415"/>
    <x v="247"/>
    <s v="USA"/>
    <x v="1"/>
  </r>
  <r>
    <x v="15"/>
    <x v="416"/>
    <x v="252"/>
    <s v="USA"/>
    <x v="18"/>
  </r>
  <r>
    <x v="15"/>
    <x v="416"/>
    <x v="89"/>
    <s v="USA"/>
    <x v="18"/>
  </r>
  <r>
    <x v="15"/>
    <x v="417"/>
    <x v="89"/>
    <s v="USA"/>
    <x v="44"/>
  </r>
  <r>
    <x v="12"/>
    <x v="418"/>
    <x v="253"/>
    <s v="USA"/>
    <x v="131"/>
  </r>
  <r>
    <x v="12"/>
    <x v="419"/>
    <x v="148"/>
    <s v="USA"/>
    <x v="85"/>
  </r>
  <r>
    <x v="15"/>
    <x v="420"/>
    <x v="179"/>
    <s v="USA"/>
    <x v="44"/>
  </r>
  <r>
    <x v="15"/>
    <x v="421"/>
    <x v="148"/>
    <s v="USA"/>
    <x v="59"/>
  </r>
  <r>
    <x v="15"/>
    <x v="422"/>
    <x v="92"/>
    <s v="USA"/>
    <x v="18"/>
  </r>
  <r>
    <x v="15"/>
    <x v="422"/>
    <x v="89"/>
    <s v="USA"/>
    <x v="128"/>
  </r>
  <r>
    <x v="15"/>
    <x v="423"/>
    <x v="70"/>
    <s v="USA"/>
    <x v="1"/>
  </r>
  <r>
    <x v="15"/>
    <x v="423"/>
    <x v="89"/>
    <s v="USA"/>
    <x v="59"/>
  </r>
  <r>
    <x v="15"/>
    <x v="423"/>
    <x v="253"/>
    <s v="USA"/>
    <x v="59"/>
  </r>
  <r>
    <x v="15"/>
    <x v="423"/>
    <x v="247"/>
    <s v="USA"/>
    <x v="94"/>
  </r>
  <r>
    <x v="15"/>
    <x v="423"/>
    <x v="254"/>
    <s v="USA"/>
    <x v="59"/>
  </r>
  <r>
    <x v="15"/>
    <x v="424"/>
    <x v="92"/>
    <s v="USA"/>
    <x v="6"/>
  </r>
  <r>
    <x v="15"/>
    <x v="425"/>
    <x v="253"/>
    <s v="USA"/>
    <x v="44"/>
  </r>
  <r>
    <x v="15"/>
    <x v="426"/>
    <x v="250"/>
    <s v="Norway"/>
    <x v="89"/>
  </r>
  <r>
    <x v="15"/>
    <x v="427"/>
    <x v="250"/>
    <s v="Norway"/>
    <x v="199"/>
  </r>
  <r>
    <x v="15"/>
    <x v="428"/>
    <x v="250"/>
    <s v="Norway"/>
    <x v="132"/>
  </r>
  <r>
    <x v="15"/>
    <x v="429"/>
    <x v="250"/>
    <s v="Norway"/>
    <x v="131"/>
  </r>
  <r>
    <x v="15"/>
    <x v="430"/>
    <x v="250"/>
    <s v="Norway"/>
    <x v="131"/>
  </r>
  <r>
    <x v="15"/>
    <x v="431"/>
    <x v="250"/>
    <s v="Norway"/>
    <x v="132"/>
  </r>
  <r>
    <x v="16"/>
    <x v="432"/>
    <x v="4"/>
    <s v="India"/>
    <x v="38"/>
  </r>
  <r>
    <x v="16"/>
    <x v="432"/>
    <x v="255"/>
    <s v="Norway"/>
    <x v="19"/>
  </r>
  <r>
    <x v="16"/>
    <x v="433"/>
    <x v="4"/>
    <s v="India"/>
    <x v="51"/>
  </r>
  <r>
    <x v="12"/>
    <x v="434"/>
    <x v="256"/>
    <s v="USA"/>
    <x v="55"/>
  </r>
  <r>
    <x v="12"/>
    <x v="434"/>
    <x v="257"/>
    <s v="USA"/>
    <x v="88"/>
  </r>
  <r>
    <x v="12"/>
    <x v="434"/>
    <x v="258"/>
    <s v="USA"/>
    <x v="49"/>
  </r>
  <r>
    <x v="12"/>
    <x v="434"/>
    <x v="259"/>
    <s v="USA"/>
    <x v="135"/>
  </r>
  <r>
    <x v="12"/>
    <x v="434"/>
    <x v="260"/>
    <s v="USA"/>
    <x v="135"/>
  </r>
  <r>
    <x v="12"/>
    <x v="434"/>
    <x v="261"/>
    <s v="USA"/>
    <x v="93"/>
  </r>
  <r>
    <x v="12"/>
    <x v="434"/>
    <x v="111"/>
    <s v="USA"/>
    <x v="49"/>
  </r>
  <r>
    <x v="12"/>
    <x v="435"/>
    <x v="70"/>
    <s v="USA"/>
    <x v="96"/>
  </r>
  <r>
    <x v="12"/>
    <x v="436"/>
    <x v="261"/>
    <s v="USA"/>
    <x v="52"/>
  </r>
  <r>
    <x v="12"/>
    <x v="437"/>
    <x v="256"/>
    <s v="USA"/>
    <x v="150"/>
  </r>
  <r>
    <x v="12"/>
    <x v="438"/>
    <x v="256"/>
    <s v="USA"/>
    <x v="96"/>
  </r>
  <r>
    <x v="12"/>
    <x v="438"/>
    <x v="111"/>
    <s v="USA"/>
    <x v="198"/>
  </r>
  <r>
    <x v="12"/>
    <x v="438"/>
    <x v="262"/>
    <s v="USA"/>
    <x v="136"/>
  </r>
  <r>
    <x v="12"/>
    <x v="438"/>
    <x v="70"/>
    <s v="USA"/>
    <x v="50"/>
  </r>
  <r>
    <x v="12"/>
    <x v="438"/>
    <x v="258"/>
    <s v="USA"/>
    <x v="117"/>
  </r>
  <r>
    <x v="12"/>
    <x v="439"/>
    <x v="256"/>
    <s v="USA"/>
    <x v="49"/>
  </r>
  <r>
    <x v="1"/>
    <x v="440"/>
    <x v="42"/>
    <s v="Mexico"/>
    <x v="251"/>
  </r>
  <r>
    <x v="1"/>
    <x v="441"/>
    <x v="42"/>
    <s v="Mexico"/>
    <x v="193"/>
  </r>
  <r>
    <x v="1"/>
    <x v="442"/>
    <x v="42"/>
    <s v="Mexico"/>
    <x v="252"/>
  </r>
  <r>
    <x v="1"/>
    <x v="443"/>
    <x v="42"/>
    <s v="Mexico"/>
    <x v="253"/>
  </r>
  <r>
    <x v="1"/>
    <x v="444"/>
    <x v="263"/>
    <s v="Mexico"/>
    <x v="254"/>
  </r>
  <r>
    <x v="1"/>
    <x v="444"/>
    <x v="264"/>
    <s v="Mexico"/>
    <x v="255"/>
  </r>
  <r>
    <x v="1"/>
    <x v="445"/>
    <x v="3"/>
    <s v="Mexico"/>
    <x v="225"/>
  </r>
  <r>
    <x v="1"/>
    <x v="446"/>
    <x v="265"/>
    <s v="Mexico"/>
    <x v="256"/>
  </r>
  <r>
    <x v="1"/>
    <x v="447"/>
    <x v="76"/>
    <s v="Norway"/>
    <x v="257"/>
  </r>
  <r>
    <x v="1"/>
    <x v="448"/>
    <x v="83"/>
    <s v="Mexico"/>
    <x v="258"/>
  </r>
  <r>
    <x v="1"/>
    <x v="448"/>
    <x v="266"/>
    <s v="Norway"/>
    <x v="259"/>
  </r>
  <r>
    <x v="1"/>
    <x v="448"/>
    <x v="77"/>
    <s v="Norway"/>
    <x v="260"/>
  </r>
  <r>
    <x v="1"/>
    <x v="448"/>
    <x v="267"/>
    <s v="USA"/>
    <x v="261"/>
  </r>
  <r>
    <x v="1"/>
    <x v="449"/>
    <x v="8"/>
    <s v="Norway"/>
    <x v="262"/>
  </r>
  <r>
    <x v="1"/>
    <x v="450"/>
    <x v="8"/>
    <s v="Norway"/>
    <x v="263"/>
  </r>
  <r>
    <x v="1"/>
    <x v="451"/>
    <x v="181"/>
    <s v="Norway"/>
    <x v="264"/>
  </r>
  <r>
    <x v="1"/>
    <x v="452"/>
    <x v="4"/>
    <s v="India"/>
    <x v="265"/>
  </r>
  <r>
    <x v="1"/>
    <x v="453"/>
    <x v="181"/>
    <s v="Norway"/>
    <x v="266"/>
  </r>
  <r>
    <x v="1"/>
    <x v="453"/>
    <x v="3"/>
    <s v="Norway"/>
    <x v="267"/>
  </r>
  <r>
    <x v="1"/>
    <x v="454"/>
    <x v="4"/>
    <s v="India"/>
    <x v="268"/>
  </r>
  <r>
    <x v="16"/>
    <x v="455"/>
    <x v="3"/>
    <s v="Japan"/>
    <x v="76"/>
  </r>
  <r>
    <x v="3"/>
    <x v="456"/>
    <x v="268"/>
    <s v="Norway"/>
    <x v="126"/>
  </r>
  <r>
    <x v="3"/>
    <x v="456"/>
    <x v="85"/>
    <s v="Norway"/>
    <x v="134"/>
  </r>
  <r>
    <x v="3"/>
    <x v="456"/>
    <x v="269"/>
    <s v="Norway"/>
    <x v="269"/>
  </r>
  <r>
    <x v="2"/>
    <x v="457"/>
    <x v="3"/>
    <s v="Japan"/>
    <x v="270"/>
  </r>
  <r>
    <x v="1"/>
    <x v="458"/>
    <x v="83"/>
    <s v="Mexico"/>
    <x v="271"/>
  </r>
  <r>
    <x v="1"/>
    <x v="459"/>
    <x v="9"/>
    <s v="Norway"/>
    <x v="272"/>
  </r>
  <r>
    <x v="1"/>
    <x v="459"/>
    <x v="84"/>
    <s v="New Zealand "/>
    <x v="273"/>
  </r>
  <r>
    <x v="1"/>
    <x v="459"/>
    <x v="21"/>
    <s v="Norway"/>
    <x v="274"/>
  </r>
  <r>
    <x v="1"/>
    <x v="460"/>
    <x v="270"/>
    <s v="Norway"/>
    <x v="275"/>
  </r>
  <r>
    <x v="1"/>
    <x v="460"/>
    <x v="3"/>
    <s v="Norway"/>
    <x v="205"/>
  </r>
  <r>
    <x v="21"/>
    <x v="461"/>
    <x v="271"/>
    <s v="Norway"/>
    <x v="276"/>
  </r>
  <r>
    <x v="21"/>
    <x v="462"/>
    <x v="272"/>
    <s v="Norway"/>
    <x v="277"/>
  </r>
  <r>
    <x v="21"/>
    <x v="463"/>
    <x v="219"/>
    <s v="Norway"/>
    <x v="213"/>
  </r>
  <r>
    <x v="7"/>
    <x v="464"/>
    <x v="273"/>
    <s v="Norway"/>
    <x v="98"/>
  </r>
  <r>
    <x v="7"/>
    <x v="465"/>
    <x v="274"/>
    <s v="Norway"/>
    <x v="127"/>
  </r>
  <r>
    <x v="7"/>
    <x v="466"/>
    <x v="275"/>
    <s v="Norway"/>
    <x v="278"/>
  </r>
  <r>
    <x v="7"/>
    <x v="467"/>
    <x v="145"/>
    <s v="USA"/>
    <x v="279"/>
  </r>
  <r>
    <x v="7"/>
    <x v="468"/>
    <x v="186"/>
    <s v="Norway"/>
    <x v="280"/>
  </r>
  <r>
    <x v="21"/>
    <x v="469"/>
    <x v="276"/>
    <s v="Norway"/>
    <x v="281"/>
  </r>
  <r>
    <x v="21"/>
    <x v="470"/>
    <x v="277"/>
    <s v="Norway"/>
    <x v="282"/>
  </r>
  <r>
    <x v="21"/>
    <x v="471"/>
    <x v="277"/>
    <s v="Norway"/>
    <x v="283"/>
  </r>
  <r>
    <x v="21"/>
    <x v="472"/>
    <x v="277"/>
    <s v="Norway"/>
    <x v="284"/>
  </r>
  <r>
    <x v="21"/>
    <x v="473"/>
    <x v="277"/>
    <s v="Norway"/>
    <x v="285"/>
  </r>
  <r>
    <x v="21"/>
    <x v="474"/>
    <x v="277"/>
    <s v="Norway"/>
    <x v="286"/>
  </r>
  <r>
    <x v="21"/>
    <x v="475"/>
    <x v="277"/>
    <s v="Norway"/>
    <x v="287"/>
  </r>
  <r>
    <x v="21"/>
    <x v="476"/>
    <x v="161"/>
    <s v="Norway"/>
    <x v="288"/>
  </r>
  <r>
    <x v="21"/>
    <x v="476"/>
    <x v="278"/>
    <s v="Norway"/>
    <x v="289"/>
  </r>
  <r>
    <x v="21"/>
    <x v="477"/>
    <x v="207"/>
    <s v="Norway"/>
    <x v="290"/>
  </r>
  <r>
    <x v="21"/>
    <x v="478"/>
    <x v="52"/>
    <s v="Norway"/>
    <x v="291"/>
  </r>
  <r>
    <x v="21"/>
    <x v="479"/>
    <x v="279"/>
    <s v="Norway"/>
    <x v="292"/>
  </r>
  <r>
    <x v="21"/>
    <x v="480"/>
    <x v="279"/>
    <s v="Norway"/>
    <x v="293"/>
  </r>
  <r>
    <x v="21"/>
    <x v="481"/>
    <x v="276"/>
    <s v="Norway"/>
    <x v="294"/>
  </r>
  <r>
    <x v="21"/>
    <x v="482"/>
    <x v="279"/>
    <s v="Norway"/>
    <x v="295"/>
  </r>
  <r>
    <x v="21"/>
    <x v="483"/>
    <x v="276"/>
    <s v="Norway"/>
    <x v="296"/>
  </r>
  <r>
    <x v="21"/>
    <x v="484"/>
    <x v="276"/>
    <s v="Norway"/>
    <x v="297"/>
  </r>
  <r>
    <x v="21"/>
    <x v="485"/>
    <x v="276"/>
    <s v="Norway"/>
    <x v="298"/>
  </r>
  <r>
    <x v="21"/>
    <x v="486"/>
    <x v="280"/>
    <s v="Norway"/>
    <x v="299"/>
  </r>
  <r>
    <x v="21"/>
    <x v="487"/>
    <x v="281"/>
    <s v="Norway"/>
    <x v="300"/>
  </r>
  <r>
    <x v="21"/>
    <x v="488"/>
    <x v="281"/>
    <s v="Norway"/>
    <x v="301"/>
  </r>
  <r>
    <x v="21"/>
    <x v="489"/>
    <x v="282"/>
    <s v="Norway"/>
    <x v="302"/>
  </r>
  <r>
    <x v="21"/>
    <x v="490"/>
    <x v="283"/>
    <s v="Norway"/>
    <x v="303"/>
  </r>
  <r>
    <x v="21"/>
    <x v="491"/>
    <x v="161"/>
    <s v="Norway"/>
    <x v="304"/>
  </r>
  <r>
    <x v="21"/>
    <x v="492"/>
    <x v="161"/>
    <s v="Norway"/>
    <x v="305"/>
  </r>
  <r>
    <x v="21"/>
    <x v="493"/>
    <x v="176"/>
    <s v="USA"/>
    <x v="306"/>
  </r>
  <r>
    <x v="21"/>
    <x v="493"/>
    <x v="284"/>
    <s v="USA"/>
    <x v="307"/>
  </r>
  <r>
    <x v="21"/>
    <x v="494"/>
    <x v="161"/>
    <s v="Norway"/>
    <x v="308"/>
  </r>
  <r>
    <x v="21"/>
    <x v="495"/>
    <x v="285"/>
    <s v="Norway"/>
    <x v="182"/>
  </r>
  <r>
    <x v="21"/>
    <x v="496"/>
    <x v="286"/>
    <s v="USA"/>
    <x v="309"/>
  </r>
  <r>
    <x v="21"/>
    <x v="496"/>
    <x v="287"/>
    <s v="USA"/>
    <x v="310"/>
  </r>
  <r>
    <x v="21"/>
    <x v="496"/>
    <x v="284"/>
    <s v="USA"/>
    <x v="311"/>
  </r>
  <r>
    <x v="21"/>
    <x v="497"/>
    <x v="284"/>
    <s v="USA"/>
    <x v="312"/>
  </r>
  <r>
    <x v="21"/>
    <x v="498"/>
    <x v="288"/>
    <s v="USA"/>
    <x v="313"/>
  </r>
  <r>
    <x v="21"/>
    <x v="499"/>
    <x v="161"/>
    <s v="Norway"/>
    <x v="314"/>
  </r>
  <r>
    <x v="21"/>
    <x v="500"/>
    <x v="289"/>
    <s v="Norway"/>
    <x v="213"/>
  </r>
  <r>
    <x v="21"/>
    <x v="501"/>
    <x v="207"/>
    <s v="Norway"/>
    <x v="315"/>
  </r>
  <r>
    <x v="21"/>
    <x v="502"/>
    <x v="207"/>
    <s v="Norway"/>
    <x v="0"/>
  </r>
  <r>
    <x v="21"/>
    <x v="503"/>
    <x v="219"/>
    <s v="Norway"/>
    <x v="259"/>
  </r>
  <r>
    <x v="21"/>
    <x v="504"/>
    <x v="288"/>
    <s v="USA"/>
    <x v="209"/>
  </r>
  <r>
    <x v="21"/>
    <x v="505"/>
    <x v="161"/>
    <s v="Norway"/>
    <x v="90"/>
  </r>
  <r>
    <x v="21"/>
    <x v="506"/>
    <x v="277"/>
    <s v="Norway"/>
    <x v="316"/>
  </r>
  <r>
    <x v="21"/>
    <x v="507"/>
    <x v="289"/>
    <s v="Norway"/>
    <x v="127"/>
  </r>
  <r>
    <x v="21"/>
    <x v="508"/>
    <x v="284"/>
    <s v="USA"/>
    <x v="317"/>
  </r>
  <r>
    <x v="21"/>
    <x v="509"/>
    <x v="284"/>
    <s v="USA"/>
    <x v="318"/>
  </r>
  <r>
    <x v="21"/>
    <x v="510"/>
    <x v="290"/>
    <s v="Norway"/>
    <x v="319"/>
  </r>
  <r>
    <x v="21"/>
    <x v="511"/>
    <x v="291"/>
    <s v="Norway"/>
    <x v="320"/>
  </r>
  <r>
    <x v="21"/>
    <x v="512"/>
    <x v="278"/>
    <s v="Norway"/>
    <x v="13"/>
  </r>
  <r>
    <x v="21"/>
    <x v="513"/>
    <x v="207"/>
    <s v="Norway"/>
    <x v="321"/>
  </r>
  <r>
    <x v="21"/>
    <x v="514"/>
    <x v="161"/>
    <s v="Norway"/>
    <x v="0"/>
  </r>
  <r>
    <x v="21"/>
    <x v="515"/>
    <x v="161"/>
    <s v="Norway"/>
    <x v="120"/>
  </r>
  <r>
    <x v="6"/>
    <x v="516"/>
    <x v="85"/>
    <s v="Norway"/>
    <x v="322"/>
  </r>
  <r>
    <x v="2"/>
    <x v="517"/>
    <x v="57"/>
    <s v="USA"/>
    <x v="131"/>
  </r>
  <r>
    <x v="5"/>
    <x v="518"/>
    <x v="292"/>
    <s v="India"/>
    <x v="323"/>
  </r>
  <r>
    <x v="5"/>
    <x v="519"/>
    <x v="293"/>
    <s v="India"/>
    <x v="324"/>
  </r>
  <r>
    <x v="9"/>
    <x v="520"/>
    <x v="294"/>
    <s v="Norway"/>
    <x v="71"/>
  </r>
  <r>
    <x v="9"/>
    <x v="521"/>
    <x v="294"/>
    <s v="Norway"/>
    <x v="71"/>
  </r>
  <r>
    <x v="5"/>
    <x v="522"/>
    <x v="22"/>
    <s v="Japan"/>
    <x v="325"/>
  </r>
  <r>
    <x v="7"/>
    <x v="523"/>
    <x v="148"/>
    <s v="USA"/>
    <x v="279"/>
  </r>
  <r>
    <x v="5"/>
    <x v="524"/>
    <x v="22"/>
    <s v="Japan"/>
    <x v="326"/>
  </r>
  <r>
    <x v="1"/>
    <x v="525"/>
    <x v="84"/>
    <s v="New Zealand "/>
    <x v="327"/>
  </r>
  <r>
    <x v="1"/>
    <x v="526"/>
    <x v="42"/>
    <s v="Mexico"/>
    <x v="328"/>
  </r>
  <r>
    <x v="1"/>
    <x v="526"/>
    <x v="206"/>
    <s v="Mexico"/>
    <x v="329"/>
  </r>
  <r>
    <x v="1"/>
    <x v="527"/>
    <x v="4"/>
    <s v="India"/>
    <x v="330"/>
  </r>
  <r>
    <x v="1"/>
    <x v="527"/>
    <x v="83"/>
    <s v="Mexico"/>
    <x v="331"/>
  </r>
  <r>
    <x v="1"/>
    <x v="527"/>
    <x v="3"/>
    <s v="USA"/>
    <x v="332"/>
  </r>
  <r>
    <x v="1"/>
    <x v="527"/>
    <x v="9"/>
    <s v="Norway"/>
    <x v="333"/>
  </r>
  <r>
    <x v="1"/>
    <x v="527"/>
    <x v="77"/>
    <s v="Norway"/>
    <x v="334"/>
  </r>
  <r>
    <x v="1"/>
    <x v="527"/>
    <x v="76"/>
    <s v="Norway"/>
    <x v="335"/>
  </r>
  <r>
    <x v="1"/>
    <x v="527"/>
    <x v="295"/>
    <s v="Mexico"/>
    <x v="336"/>
  </r>
  <r>
    <x v="1"/>
    <x v="528"/>
    <x v="17"/>
    <s v="Norway"/>
    <x v="337"/>
  </r>
  <r>
    <x v="2"/>
    <x v="529"/>
    <x v="296"/>
    <s v="Norway"/>
    <x v="338"/>
  </r>
  <r>
    <x v="12"/>
    <x v="530"/>
    <x v="179"/>
    <s v="USA"/>
    <x v="83"/>
  </r>
  <r>
    <x v="8"/>
    <x v="531"/>
    <x v="3"/>
    <s v="USA"/>
    <x v="109"/>
  </r>
  <r>
    <x v="8"/>
    <x v="531"/>
    <x v="3"/>
    <s v="Norway"/>
    <x v="339"/>
  </r>
  <r>
    <x v="8"/>
    <x v="531"/>
    <x v="297"/>
    <s v="Norway"/>
    <x v="79"/>
  </r>
  <r>
    <x v="8"/>
    <x v="531"/>
    <x v="298"/>
    <s v="Norway"/>
    <x v="202"/>
  </r>
  <r>
    <x v="6"/>
    <x v="532"/>
    <x v="85"/>
    <s v="Norway"/>
    <x v="170"/>
  </r>
  <r>
    <x v="6"/>
    <x v="533"/>
    <x v="182"/>
    <s v="Norway"/>
    <x v="340"/>
  </r>
  <r>
    <x v="1"/>
    <x v="534"/>
    <x v="3"/>
    <s v="USA"/>
    <x v="341"/>
  </r>
  <r>
    <x v="1"/>
    <x v="534"/>
    <x v="9"/>
    <s v="Norway"/>
    <x v="342"/>
  </r>
  <r>
    <x v="1"/>
    <x v="535"/>
    <x v="299"/>
    <s v="Mexico"/>
    <x v="343"/>
  </r>
  <r>
    <x v="1"/>
    <x v="535"/>
    <x v="300"/>
    <s v="Norway"/>
    <x v="344"/>
  </r>
  <r>
    <x v="1"/>
    <x v="535"/>
    <x v="301"/>
    <s v="Mexico"/>
    <x v="345"/>
  </r>
  <r>
    <x v="1"/>
    <x v="535"/>
    <x v="4"/>
    <s v="India"/>
    <x v="346"/>
  </r>
  <r>
    <x v="1"/>
    <x v="536"/>
    <x v="17"/>
    <s v="Norway"/>
    <x v="347"/>
  </r>
  <r>
    <x v="5"/>
    <x v="537"/>
    <x v="22"/>
    <s v="Japan"/>
    <x v="348"/>
  </r>
  <r>
    <x v="9"/>
    <x v="538"/>
    <x v="302"/>
    <s v="Norway"/>
    <x v="205"/>
  </r>
  <r>
    <x v="0"/>
    <x v="539"/>
    <x v="6"/>
    <s v="USA"/>
    <x v="8"/>
  </r>
  <r>
    <x v="2"/>
    <x v="540"/>
    <x v="303"/>
    <s v="Norway"/>
    <x v="313"/>
  </r>
  <r>
    <x v="21"/>
    <x v="541"/>
    <x v="70"/>
    <s v="USA"/>
    <x v="128"/>
  </r>
  <r>
    <x v="0"/>
    <x v="542"/>
    <x v="304"/>
    <s v="Norway"/>
    <x v="186"/>
  </r>
  <r>
    <x v="2"/>
    <x v="543"/>
    <x v="305"/>
    <s v="USA"/>
    <x v="38"/>
  </r>
  <r>
    <x v="2"/>
    <x v="543"/>
    <x v="306"/>
    <s v="Norway"/>
    <x v="77"/>
  </r>
  <r>
    <x v="2"/>
    <x v="544"/>
    <x v="184"/>
    <s v="USA"/>
    <x v="53"/>
  </r>
  <r>
    <x v="9"/>
    <x v="545"/>
    <x v="307"/>
    <s v="Norway"/>
    <x v="349"/>
  </r>
  <r>
    <x v="9"/>
    <x v="545"/>
    <x v="204"/>
    <s v="Norway"/>
    <x v="350"/>
  </r>
  <r>
    <x v="9"/>
    <x v="546"/>
    <x v="308"/>
    <s v="Norway"/>
    <x v="351"/>
  </r>
  <r>
    <x v="9"/>
    <x v="547"/>
    <x v="204"/>
    <s v="Norway"/>
    <x v="352"/>
  </r>
  <r>
    <x v="9"/>
    <x v="548"/>
    <x v="307"/>
    <s v="Norway"/>
    <x v="353"/>
  </r>
  <r>
    <x v="10"/>
    <x v="549"/>
    <x v="309"/>
    <s v="Norway"/>
    <x v="94"/>
  </r>
  <r>
    <x v="9"/>
    <x v="550"/>
    <x v="310"/>
    <s v="Norway"/>
    <x v="21"/>
  </r>
  <r>
    <x v="9"/>
    <x v="551"/>
    <x v="310"/>
    <s v="Norway"/>
    <x v="354"/>
  </r>
  <r>
    <x v="9"/>
    <x v="552"/>
    <x v="310"/>
    <s v="Norway"/>
    <x v="355"/>
  </r>
  <r>
    <x v="9"/>
    <x v="553"/>
    <x v="170"/>
    <s v="Norway"/>
    <x v="356"/>
  </r>
  <r>
    <x v="9"/>
    <x v="554"/>
    <x v="170"/>
    <s v="Norway"/>
    <x v="357"/>
  </r>
  <r>
    <x v="9"/>
    <x v="555"/>
    <x v="311"/>
    <s v="France"/>
    <x v="311"/>
  </r>
  <r>
    <x v="9"/>
    <x v="556"/>
    <x v="311"/>
    <s v="France"/>
    <x v="358"/>
  </r>
  <r>
    <x v="9"/>
    <x v="557"/>
    <x v="311"/>
    <s v="France"/>
    <x v="359"/>
  </r>
  <r>
    <x v="9"/>
    <x v="558"/>
    <x v="311"/>
    <s v="France"/>
    <x v="360"/>
  </r>
  <r>
    <x v="9"/>
    <x v="559"/>
    <x v="312"/>
    <s v="Norway"/>
    <x v="361"/>
  </r>
  <r>
    <x v="9"/>
    <x v="560"/>
    <x v="313"/>
    <s v="Norway"/>
    <x v="362"/>
  </r>
  <r>
    <x v="9"/>
    <x v="561"/>
    <x v="314"/>
    <s v="Norway"/>
    <x v="9"/>
  </r>
  <r>
    <x v="9"/>
    <x v="561"/>
    <x v="315"/>
    <s v="Norway"/>
    <x v="363"/>
  </r>
  <r>
    <x v="9"/>
    <x v="562"/>
    <x v="314"/>
    <s v="Norway"/>
    <x v="5"/>
  </r>
  <r>
    <x v="9"/>
    <x v="562"/>
    <x v="315"/>
    <s v="Norway"/>
    <x v="206"/>
  </r>
  <r>
    <x v="9"/>
    <x v="563"/>
    <x v="314"/>
    <s v="Norway"/>
    <x v="364"/>
  </r>
  <r>
    <x v="9"/>
    <x v="563"/>
    <x v="315"/>
    <s v="Norway"/>
    <x v="365"/>
  </r>
  <r>
    <x v="9"/>
    <x v="564"/>
    <x v="315"/>
    <s v="Norway"/>
    <x v="204"/>
  </r>
  <r>
    <x v="9"/>
    <x v="564"/>
    <x v="314"/>
    <s v="Norway"/>
    <x v="366"/>
  </r>
  <r>
    <x v="9"/>
    <x v="565"/>
    <x v="310"/>
    <s v="Norway"/>
    <x v="367"/>
  </r>
  <r>
    <x v="9"/>
    <x v="566"/>
    <x v="310"/>
    <s v="Norway"/>
    <x v="106"/>
  </r>
  <r>
    <x v="9"/>
    <x v="567"/>
    <x v="316"/>
    <s v="Norway"/>
    <x v="368"/>
  </r>
  <r>
    <x v="9"/>
    <x v="568"/>
    <x v="315"/>
    <s v="Norway"/>
    <x v="369"/>
  </r>
  <r>
    <x v="9"/>
    <x v="569"/>
    <x v="315"/>
    <s v="Norway"/>
    <x v="370"/>
  </r>
  <r>
    <x v="9"/>
    <x v="569"/>
    <x v="314"/>
    <s v="Norway"/>
    <x v="371"/>
  </r>
  <r>
    <x v="9"/>
    <x v="570"/>
    <x v="310"/>
    <s v="Norway"/>
    <x v="372"/>
  </r>
  <r>
    <x v="9"/>
    <x v="571"/>
    <x v="310"/>
    <s v="Norway"/>
    <x v="373"/>
  </r>
  <r>
    <x v="9"/>
    <x v="572"/>
    <x v="310"/>
    <s v="Norway"/>
    <x v="265"/>
  </r>
  <r>
    <x v="9"/>
    <x v="573"/>
    <x v="310"/>
    <s v="Norway"/>
    <x v="374"/>
  </r>
  <r>
    <x v="9"/>
    <x v="574"/>
    <x v="58"/>
    <s v="Norway"/>
    <x v="40"/>
  </r>
  <r>
    <x v="9"/>
    <x v="575"/>
    <x v="170"/>
    <s v="Norway"/>
    <x v="375"/>
  </r>
  <r>
    <x v="9"/>
    <x v="576"/>
    <x v="170"/>
    <s v="Norway"/>
    <x v="253"/>
  </r>
  <r>
    <x v="9"/>
    <x v="577"/>
    <x v="312"/>
    <s v="Norway"/>
    <x v="376"/>
  </r>
  <r>
    <x v="9"/>
    <x v="578"/>
    <x v="193"/>
    <s v="Norway"/>
    <x v="280"/>
  </r>
  <r>
    <x v="9"/>
    <x v="579"/>
    <x v="193"/>
    <s v="Norway"/>
    <x v="218"/>
  </r>
  <r>
    <x v="9"/>
    <x v="580"/>
    <x v="219"/>
    <s v="Norway"/>
    <x v="377"/>
  </r>
  <r>
    <x v="9"/>
    <x v="581"/>
    <x v="317"/>
    <s v="Norway"/>
    <x v="378"/>
  </r>
  <r>
    <x v="9"/>
    <x v="582"/>
    <x v="317"/>
    <s v="Norway"/>
    <x v="7"/>
  </r>
  <r>
    <x v="9"/>
    <x v="583"/>
    <x v="318"/>
    <s v="Norway"/>
    <x v="376"/>
  </r>
  <r>
    <x v="9"/>
    <x v="584"/>
    <x v="318"/>
    <s v="Norway"/>
    <x v="379"/>
  </r>
  <r>
    <x v="9"/>
    <x v="585"/>
    <x v="319"/>
    <s v="Norway"/>
    <x v="380"/>
  </r>
  <r>
    <x v="9"/>
    <x v="586"/>
    <x v="314"/>
    <s v="Norway"/>
    <x v="381"/>
  </r>
  <r>
    <x v="9"/>
    <x v="586"/>
    <x v="315"/>
    <s v="Norway"/>
    <x v="382"/>
  </r>
  <r>
    <x v="9"/>
    <x v="587"/>
    <x v="315"/>
    <s v="Norway"/>
    <x v="383"/>
  </r>
  <r>
    <x v="9"/>
    <x v="587"/>
    <x v="314"/>
    <s v="Norway"/>
    <x v="384"/>
  </r>
  <r>
    <x v="9"/>
    <x v="588"/>
    <x v="314"/>
    <s v="Norway"/>
    <x v="252"/>
  </r>
  <r>
    <x v="9"/>
    <x v="588"/>
    <x v="315"/>
    <s v="Norway"/>
    <x v="376"/>
  </r>
  <r>
    <x v="9"/>
    <x v="588"/>
    <x v="148"/>
    <s v="USA"/>
    <x v="175"/>
  </r>
  <r>
    <x v="9"/>
    <x v="588"/>
    <x v="179"/>
    <s v="USA"/>
    <x v="385"/>
  </r>
  <r>
    <x v="9"/>
    <x v="589"/>
    <x v="311"/>
    <s v="France"/>
    <x v="386"/>
  </r>
  <r>
    <x v="9"/>
    <x v="590"/>
    <x v="311"/>
    <s v="France"/>
    <x v="387"/>
  </r>
  <r>
    <x v="9"/>
    <x v="591"/>
    <x v="311"/>
    <s v="France"/>
    <x v="181"/>
  </r>
  <r>
    <x v="9"/>
    <x v="592"/>
    <x v="311"/>
    <s v="France"/>
    <x v="253"/>
  </r>
  <r>
    <x v="9"/>
    <x v="593"/>
    <x v="317"/>
    <s v="Norway"/>
    <x v="193"/>
  </r>
  <r>
    <x v="9"/>
    <x v="594"/>
    <x v="233"/>
    <s v="Norway"/>
    <x v="93"/>
  </r>
  <r>
    <x v="9"/>
    <x v="595"/>
    <x v="233"/>
    <s v="Norway"/>
    <x v="198"/>
  </r>
  <r>
    <x v="11"/>
    <x v="596"/>
    <x v="56"/>
    <s v="Norway"/>
    <x v="388"/>
  </r>
  <r>
    <x v="1"/>
    <x v="597"/>
    <x v="17"/>
    <s v="Norway"/>
    <x v="389"/>
  </r>
  <r>
    <x v="1"/>
    <x v="598"/>
    <x v="17"/>
    <s v="Norway"/>
    <x v="177"/>
  </r>
  <r>
    <x v="1"/>
    <x v="599"/>
    <x v="17"/>
    <s v="Norway"/>
    <x v="390"/>
  </r>
  <r>
    <x v="1"/>
    <x v="600"/>
    <x v="17"/>
    <s v="Norway"/>
    <x v="391"/>
  </r>
  <r>
    <x v="1"/>
    <x v="601"/>
    <x v="17"/>
    <s v="Norway"/>
    <x v="392"/>
  </r>
  <r>
    <x v="1"/>
    <x v="602"/>
    <x v="17"/>
    <s v="Norway"/>
    <x v="393"/>
  </r>
  <r>
    <x v="1"/>
    <x v="603"/>
    <x v="17"/>
    <s v="Norway"/>
    <x v="394"/>
  </r>
  <r>
    <x v="1"/>
    <x v="604"/>
    <x v="17"/>
    <s v="Norway"/>
    <x v="395"/>
  </r>
  <r>
    <x v="1"/>
    <x v="605"/>
    <x v="17"/>
    <s v="Norway"/>
    <x v="396"/>
  </r>
  <r>
    <x v="1"/>
    <x v="606"/>
    <x v="17"/>
    <s v="Norway"/>
    <x v="397"/>
  </r>
  <r>
    <x v="1"/>
    <x v="607"/>
    <x v="21"/>
    <s v="Norway"/>
    <x v="398"/>
  </r>
  <r>
    <x v="1"/>
    <x v="608"/>
    <x v="21"/>
    <s v="Norway"/>
    <x v="399"/>
  </r>
  <r>
    <x v="11"/>
    <x v="609"/>
    <x v="55"/>
    <s v="Mali"/>
    <x v="75"/>
  </r>
  <r>
    <x v="11"/>
    <x v="609"/>
    <x v="320"/>
    <s v="Norway"/>
    <x v="6"/>
  </r>
  <r>
    <x v="11"/>
    <x v="610"/>
    <x v="55"/>
    <s v="Mali"/>
    <x v="120"/>
  </r>
  <r>
    <x v="1"/>
    <x v="611"/>
    <x v="21"/>
    <s v="Norway"/>
    <x v="400"/>
  </r>
  <r>
    <x v="1"/>
    <x v="612"/>
    <x v="17"/>
    <s v="Norway"/>
    <x v="401"/>
  </r>
  <r>
    <x v="1"/>
    <x v="613"/>
    <x v="17"/>
    <s v="Norway"/>
    <x v="402"/>
  </r>
  <r>
    <x v="1"/>
    <x v="614"/>
    <x v="17"/>
    <s v="Norway"/>
    <x v="403"/>
  </r>
  <r>
    <x v="0"/>
    <x v="615"/>
    <x v="6"/>
    <s v="USA"/>
    <x v="404"/>
  </r>
  <r>
    <x v="2"/>
    <x v="616"/>
    <x v="180"/>
    <s v="USA"/>
    <x v="405"/>
  </r>
  <r>
    <x v="14"/>
    <x v="617"/>
    <x v="321"/>
    <s v="Norway"/>
    <x v="206"/>
  </r>
  <r>
    <x v="1"/>
    <x v="618"/>
    <x v="2"/>
    <s v="Japan"/>
    <x v="406"/>
  </r>
  <r>
    <x v="2"/>
    <x v="619"/>
    <x v="3"/>
    <s v="Norway"/>
    <x v="135"/>
  </r>
  <r>
    <x v="21"/>
    <x v="620"/>
    <x v="43"/>
    <s v="USA"/>
    <x v="128"/>
  </r>
  <r>
    <x v="21"/>
    <x v="621"/>
    <x v="176"/>
    <s v="USA"/>
    <x v="45"/>
  </r>
  <r>
    <x v="7"/>
    <x v="622"/>
    <x v="322"/>
    <s v="USA"/>
    <x v="354"/>
  </r>
  <r>
    <x v="7"/>
    <x v="622"/>
    <x v="323"/>
    <s v="USA"/>
    <x v="407"/>
  </r>
  <r>
    <x v="7"/>
    <x v="622"/>
    <x v="70"/>
    <s v="USA"/>
    <x v="408"/>
  </r>
  <r>
    <x v="7"/>
    <x v="622"/>
    <x v="324"/>
    <s v="USA"/>
    <x v="247"/>
  </r>
  <r>
    <x v="7"/>
    <x v="622"/>
    <x v="186"/>
    <s v="Norway"/>
    <x v="205"/>
  </r>
  <r>
    <x v="7"/>
    <x v="622"/>
    <x v="325"/>
    <s v="USA"/>
    <x v="201"/>
  </r>
  <r>
    <x v="7"/>
    <x v="623"/>
    <x v="326"/>
    <s v="Norway"/>
    <x v="186"/>
  </r>
  <r>
    <x v="7"/>
    <x v="624"/>
    <x v="327"/>
    <s v="USA"/>
    <x v="372"/>
  </r>
  <r>
    <x v="7"/>
    <x v="624"/>
    <x v="70"/>
    <s v="USA"/>
    <x v="8"/>
  </r>
  <r>
    <x v="7"/>
    <x v="625"/>
    <x v="327"/>
    <s v="USA"/>
    <x v="409"/>
  </r>
  <r>
    <x v="9"/>
    <x v="626"/>
    <x v="159"/>
    <s v="Norway"/>
    <x v="49"/>
  </r>
  <r>
    <x v="9"/>
    <x v="627"/>
    <x v="159"/>
    <s v="Norway"/>
    <x v="198"/>
  </r>
  <r>
    <x v="9"/>
    <x v="628"/>
    <x v="159"/>
    <s v="Norway"/>
    <x v="75"/>
  </r>
  <r>
    <x v="9"/>
    <x v="629"/>
    <x v="159"/>
    <s v="Norway"/>
    <x v="320"/>
  </r>
  <r>
    <x v="9"/>
    <x v="630"/>
    <x v="159"/>
    <s v="Norway"/>
    <x v="198"/>
  </r>
  <r>
    <x v="9"/>
    <x v="631"/>
    <x v="159"/>
    <s v="Norway"/>
    <x v="44"/>
  </r>
  <r>
    <x v="1"/>
    <x v="632"/>
    <x v="266"/>
    <s v="Norway"/>
    <x v="410"/>
  </r>
  <r>
    <x v="1"/>
    <x v="633"/>
    <x v="328"/>
    <s v="Norway"/>
    <x v="15"/>
  </r>
  <r>
    <x v="1"/>
    <x v="633"/>
    <x v="206"/>
    <s v="Mexico"/>
    <x v="175"/>
  </r>
  <r>
    <x v="1"/>
    <x v="634"/>
    <x v="76"/>
    <s v="Norway"/>
    <x v="411"/>
  </r>
  <r>
    <x v="1"/>
    <x v="634"/>
    <x v="9"/>
    <s v="Norway"/>
    <x v="375"/>
  </r>
  <r>
    <x v="1"/>
    <x v="635"/>
    <x v="270"/>
    <s v="Norway"/>
    <x v="0"/>
  </r>
  <r>
    <x v="1"/>
    <x v="635"/>
    <x v="85"/>
    <s v="Norway"/>
    <x v="88"/>
  </r>
  <r>
    <x v="1"/>
    <x v="636"/>
    <x v="4"/>
    <s v="India"/>
    <x v="41"/>
  </r>
  <r>
    <x v="0"/>
    <x v="637"/>
    <x v="6"/>
    <s v="USA"/>
    <x v="12"/>
  </r>
  <r>
    <x v="0"/>
    <x v="638"/>
    <x v="329"/>
    <s v="USA"/>
    <x v="203"/>
  </r>
  <r>
    <x v="0"/>
    <x v="639"/>
    <x v="330"/>
    <s v="USA"/>
    <x v="186"/>
  </r>
  <r>
    <x v="0"/>
    <x v="639"/>
    <x v="331"/>
    <s v="USA"/>
    <x v="246"/>
  </r>
  <r>
    <x v="0"/>
    <x v="640"/>
    <x v="332"/>
    <s v="USA"/>
    <x v="412"/>
  </r>
  <r>
    <x v="0"/>
    <x v="641"/>
    <x v="172"/>
    <s v="USA"/>
    <x v="413"/>
  </r>
  <r>
    <x v="0"/>
    <x v="641"/>
    <x v="333"/>
    <s v="USA"/>
    <x v="76"/>
  </r>
  <r>
    <x v="0"/>
    <x v="641"/>
    <x v="6"/>
    <s v="USA"/>
    <x v="414"/>
  </r>
  <r>
    <x v="0"/>
    <x v="641"/>
    <x v="334"/>
    <s v="Norway"/>
    <x v="54"/>
  </r>
  <r>
    <x v="0"/>
    <x v="641"/>
    <x v="335"/>
    <s v="Norway"/>
    <x v="415"/>
  </r>
  <r>
    <x v="0"/>
    <x v="642"/>
    <x v="336"/>
    <s v="Norway"/>
    <x v="320"/>
  </r>
  <r>
    <x v="0"/>
    <x v="643"/>
    <x v="337"/>
    <s v="Norway"/>
    <x v="30"/>
  </r>
  <r>
    <x v="11"/>
    <x v="644"/>
    <x v="70"/>
    <s v="USA"/>
    <x v="59"/>
  </r>
  <r>
    <x v="11"/>
    <x v="644"/>
    <x v="1"/>
    <s v="USA"/>
    <x v="84"/>
  </r>
  <r>
    <x v="11"/>
    <x v="645"/>
    <x v="70"/>
    <s v="USA"/>
    <x v="71"/>
  </r>
  <r>
    <x v="11"/>
    <x v="645"/>
    <x v="1"/>
    <s v="USA"/>
    <x v="147"/>
  </r>
  <r>
    <x v="11"/>
    <x v="646"/>
    <x v="1"/>
    <s v="USA"/>
    <x v="131"/>
  </r>
  <r>
    <x v="11"/>
    <x v="646"/>
    <x v="70"/>
    <s v="USA"/>
    <x v="147"/>
  </r>
  <r>
    <x v="11"/>
    <x v="647"/>
    <x v="70"/>
    <s v="USA"/>
    <x v="6"/>
  </r>
  <r>
    <x v="11"/>
    <x v="647"/>
    <x v="1"/>
    <s v="USA"/>
    <x v="19"/>
  </r>
  <r>
    <x v="11"/>
    <x v="648"/>
    <x v="1"/>
    <s v="USA"/>
    <x v="132"/>
  </r>
  <r>
    <x v="11"/>
    <x v="648"/>
    <x v="70"/>
    <s v="USA"/>
    <x v="80"/>
  </r>
  <r>
    <x v="11"/>
    <x v="649"/>
    <x v="70"/>
    <s v="USA"/>
    <x v="80"/>
  </r>
  <r>
    <x v="11"/>
    <x v="649"/>
    <x v="1"/>
    <s v="USA"/>
    <x v="131"/>
  </r>
  <r>
    <x v="11"/>
    <x v="650"/>
    <x v="1"/>
    <s v="USA"/>
    <x v="15"/>
  </r>
  <r>
    <x v="11"/>
    <x v="651"/>
    <x v="70"/>
    <s v="USA"/>
    <x v="38"/>
  </r>
  <r>
    <x v="11"/>
    <x v="652"/>
    <x v="1"/>
    <s v="USA"/>
    <x v="53"/>
  </r>
  <r>
    <x v="11"/>
    <x v="652"/>
    <x v="70"/>
    <s v="USA"/>
    <x v="53"/>
  </r>
  <r>
    <x v="11"/>
    <x v="653"/>
    <x v="70"/>
    <s v="USA"/>
    <x v="132"/>
  </r>
  <r>
    <x v="11"/>
    <x v="653"/>
    <x v="1"/>
    <s v="USA"/>
    <x v="53"/>
  </r>
  <r>
    <x v="11"/>
    <x v="654"/>
    <x v="338"/>
    <s v="USA"/>
    <x v="49"/>
  </r>
  <r>
    <x v="11"/>
    <x v="654"/>
    <x v="70"/>
    <s v="USA"/>
    <x v="99"/>
  </r>
  <r>
    <x v="19"/>
    <x v="655"/>
    <x v="201"/>
    <s v="USA"/>
    <x v="77"/>
  </r>
  <r>
    <x v="19"/>
    <x v="655"/>
    <x v="70"/>
    <s v="USA"/>
    <x v="126"/>
  </r>
  <r>
    <x v="19"/>
    <x v="655"/>
    <x v="285"/>
    <s v="Norway"/>
    <x v="117"/>
  </r>
  <r>
    <x v="0"/>
    <x v="656"/>
    <x v="172"/>
    <s v="USA"/>
    <x v="136"/>
  </r>
  <r>
    <x v="0"/>
    <x v="657"/>
    <x v="331"/>
    <s v="USA"/>
    <x v="150"/>
  </r>
  <r>
    <x v="10"/>
    <x v="658"/>
    <x v="339"/>
    <s v="USA"/>
    <x v="73"/>
  </r>
  <r>
    <x v="10"/>
    <x v="658"/>
    <x v="340"/>
    <s v="USA"/>
    <x v="72"/>
  </r>
  <r>
    <x v="11"/>
    <x v="659"/>
    <x v="341"/>
    <s v="USA"/>
    <x v="52"/>
  </r>
  <r>
    <x v="11"/>
    <x v="659"/>
    <x v="342"/>
    <s v="USA"/>
    <x v="49"/>
  </r>
  <r>
    <x v="11"/>
    <x v="659"/>
    <x v="343"/>
    <s v="USA"/>
    <x v="98"/>
  </r>
  <r>
    <x v="11"/>
    <x v="660"/>
    <x v="344"/>
    <s v="USA"/>
    <x v="85"/>
  </r>
  <r>
    <x v="11"/>
    <x v="661"/>
    <x v="344"/>
    <s v="USA"/>
    <x v="38"/>
  </r>
  <r>
    <x v="1"/>
    <x v="662"/>
    <x v="17"/>
    <s v="Norway"/>
    <x v="416"/>
  </r>
  <r>
    <x v="1"/>
    <x v="663"/>
    <x v="21"/>
    <s v="Norway"/>
    <x v="417"/>
  </r>
  <r>
    <x v="20"/>
    <x v="664"/>
    <x v="193"/>
    <s v="Norway"/>
    <x v="131"/>
  </r>
  <r>
    <x v="3"/>
    <x v="665"/>
    <x v="55"/>
    <s v="Mali"/>
    <x v="147"/>
  </r>
  <r>
    <x v="11"/>
    <x v="666"/>
    <x v="345"/>
    <s v="Norway"/>
    <x v="132"/>
  </r>
  <r>
    <x v="11"/>
    <x v="667"/>
    <x v="345"/>
    <s v="Norway"/>
    <x v="83"/>
  </r>
  <r>
    <x v="22"/>
    <x v="668"/>
    <x v="346"/>
    <s v="USA"/>
    <x v="59"/>
  </r>
  <r>
    <x v="6"/>
    <x v="669"/>
    <x v="3"/>
    <s v="USA"/>
    <x v="418"/>
  </r>
  <r>
    <x v="6"/>
    <x v="670"/>
    <x v="347"/>
    <s v="Norway"/>
    <x v="91"/>
  </r>
  <r>
    <x v="6"/>
    <x v="670"/>
    <x v="165"/>
    <s v="Norway"/>
    <x v="419"/>
  </r>
  <r>
    <x v="6"/>
    <x v="670"/>
    <x v="348"/>
    <s v="USA"/>
    <x v="196"/>
  </r>
  <r>
    <x v="6"/>
    <x v="671"/>
    <x v="349"/>
    <s v="USA"/>
    <x v="420"/>
  </r>
  <r>
    <x v="6"/>
    <x v="672"/>
    <x v="350"/>
    <s v="Norway"/>
    <x v="421"/>
  </r>
  <r>
    <x v="11"/>
    <x v="673"/>
    <x v="351"/>
    <s v="USA"/>
    <x v="71"/>
  </r>
  <r>
    <x v="11"/>
    <x v="673"/>
    <x v="70"/>
    <s v="USA"/>
    <x v="71"/>
  </r>
  <r>
    <x v="11"/>
    <x v="674"/>
    <x v="70"/>
    <s v="USA"/>
    <x v="147"/>
  </r>
  <r>
    <x v="11"/>
    <x v="675"/>
    <x v="351"/>
    <s v="USA"/>
    <x v="147"/>
  </r>
  <r>
    <x v="11"/>
    <x v="676"/>
    <x v="70"/>
    <s v="USA"/>
    <x v="71"/>
  </r>
  <r>
    <x v="11"/>
    <x v="676"/>
    <x v="351"/>
    <s v="USA"/>
    <x v="71"/>
  </r>
  <r>
    <x v="11"/>
    <x v="677"/>
    <x v="352"/>
    <s v="USA"/>
    <x v="85"/>
  </r>
  <r>
    <x v="11"/>
    <x v="678"/>
    <x v="352"/>
    <s v="USA"/>
    <x v="131"/>
  </r>
  <r>
    <x v="11"/>
    <x v="679"/>
    <x v="351"/>
    <s v="USA"/>
    <x v="73"/>
  </r>
  <r>
    <x v="11"/>
    <x v="679"/>
    <x v="70"/>
    <s v="USA"/>
    <x v="80"/>
  </r>
  <r>
    <x v="11"/>
    <x v="680"/>
    <x v="70"/>
    <s v="USA"/>
    <x v="147"/>
  </r>
  <r>
    <x v="11"/>
    <x v="681"/>
    <x v="351"/>
    <s v="USA"/>
    <x v="147"/>
  </r>
  <r>
    <x v="20"/>
    <x v="682"/>
    <x v="193"/>
    <s v="Norway"/>
    <x v="132"/>
  </r>
  <r>
    <x v="20"/>
    <x v="683"/>
    <x v="193"/>
    <s v="Norway"/>
    <x v="83"/>
  </r>
  <r>
    <x v="1"/>
    <x v="684"/>
    <x v="17"/>
    <s v="Norway"/>
    <x v="422"/>
  </r>
  <r>
    <x v="11"/>
    <x v="685"/>
    <x v="52"/>
    <s v="Norway"/>
    <x v="280"/>
  </r>
  <r>
    <x v="11"/>
    <x v="686"/>
    <x v="353"/>
    <s v="Norway"/>
    <x v="12"/>
  </r>
  <r>
    <x v="11"/>
    <x v="687"/>
    <x v="354"/>
    <s v="Norway"/>
    <x v="423"/>
  </r>
  <r>
    <x v="11"/>
    <x v="688"/>
    <x v="52"/>
    <s v="Norway"/>
    <x v="133"/>
  </r>
  <r>
    <x v="11"/>
    <x v="689"/>
    <x v="354"/>
    <s v="Norway"/>
    <x v="133"/>
  </r>
  <r>
    <x v="0"/>
    <x v="690"/>
    <x v="6"/>
    <s v="USA"/>
    <x v="109"/>
  </r>
  <r>
    <x v="15"/>
    <x v="691"/>
    <x v="58"/>
    <s v="USA"/>
    <x v="84"/>
  </r>
  <r>
    <x v="12"/>
    <x v="692"/>
    <x v="148"/>
    <s v="USA"/>
    <x v="44"/>
  </r>
  <r>
    <x v="12"/>
    <x v="693"/>
    <x v="148"/>
    <s v="USA"/>
    <x v="97"/>
  </r>
  <r>
    <x v="12"/>
    <x v="694"/>
    <x v="148"/>
    <s v="USA"/>
    <x v="1"/>
  </r>
  <r>
    <x v="6"/>
    <x v="695"/>
    <x v="355"/>
    <s v="Norway"/>
    <x v="424"/>
  </r>
  <r>
    <x v="6"/>
    <x v="695"/>
    <x v="85"/>
    <s v="Norway"/>
    <x v="425"/>
  </r>
  <r>
    <x v="6"/>
    <x v="695"/>
    <x v="85"/>
    <s v="Norway"/>
    <x v="426"/>
  </r>
  <r>
    <x v="6"/>
    <x v="696"/>
    <x v="85"/>
    <s v="Norway"/>
    <x v="427"/>
  </r>
  <r>
    <x v="6"/>
    <x v="697"/>
    <x v="355"/>
    <s v="Norway"/>
    <x v="428"/>
  </r>
  <r>
    <x v="6"/>
    <x v="698"/>
    <x v="356"/>
    <s v="Norway"/>
    <x v="429"/>
  </r>
  <r>
    <x v="6"/>
    <x v="699"/>
    <x v="350"/>
    <s v="Norway"/>
    <x v="430"/>
  </r>
  <r>
    <x v="6"/>
    <x v="699"/>
    <x v="356"/>
    <s v="Norway"/>
    <x v="238"/>
  </r>
  <r>
    <x v="0"/>
    <x v="700"/>
    <x v="357"/>
    <s v="USA"/>
    <x v="55"/>
  </r>
  <r>
    <x v="0"/>
    <x v="701"/>
    <x v="357"/>
    <s v="USA"/>
    <x v="275"/>
  </r>
  <r>
    <x v="3"/>
    <x v="702"/>
    <x v="55"/>
    <s v="Mali"/>
    <x v="71"/>
  </r>
  <r>
    <x v="3"/>
    <x v="702"/>
    <x v="3"/>
    <s v="USA"/>
    <x v="80"/>
  </r>
  <r>
    <x v="3"/>
    <x v="703"/>
    <x v="56"/>
    <s v="Norway"/>
    <x v="80"/>
  </r>
  <r>
    <x v="3"/>
    <x v="703"/>
    <x v="85"/>
    <s v="Norway"/>
    <x v="80"/>
  </r>
  <r>
    <x v="3"/>
    <x v="704"/>
    <x v="358"/>
    <s v="USA"/>
    <x v="15"/>
  </r>
  <r>
    <x v="3"/>
    <x v="705"/>
    <x v="168"/>
    <s v="Norway"/>
    <x v="53"/>
  </r>
  <r>
    <x v="3"/>
    <x v="706"/>
    <x v="359"/>
    <s v="Norway"/>
    <x v="128"/>
  </r>
  <r>
    <x v="3"/>
    <x v="707"/>
    <x v="3"/>
    <s v="USA"/>
    <x v="71"/>
  </r>
  <r>
    <x v="1"/>
    <x v="708"/>
    <x v="42"/>
    <s v="Mexico"/>
    <x v="431"/>
  </r>
  <r>
    <x v="1"/>
    <x v="709"/>
    <x v="9"/>
    <s v="Norway"/>
    <x v="432"/>
  </r>
  <r>
    <x v="1"/>
    <x v="709"/>
    <x v="83"/>
    <s v="Mexico"/>
    <x v="433"/>
  </r>
  <r>
    <x v="1"/>
    <x v="709"/>
    <x v="360"/>
    <s v="Mexico"/>
    <x v="434"/>
  </r>
  <r>
    <x v="1"/>
    <x v="710"/>
    <x v="266"/>
    <s v="Norway"/>
    <x v="435"/>
  </r>
  <r>
    <x v="1"/>
    <x v="711"/>
    <x v="76"/>
    <s v="Norway"/>
    <x v="436"/>
  </r>
  <r>
    <x v="1"/>
    <x v="712"/>
    <x v="8"/>
    <s v="Norway"/>
    <x v="359"/>
  </r>
  <r>
    <x v="7"/>
    <x v="713"/>
    <x v="361"/>
    <s v="USA"/>
    <x v="277"/>
  </r>
  <r>
    <x v="7"/>
    <x v="713"/>
    <x v="223"/>
    <s v="USA"/>
    <x v="104"/>
  </r>
  <r>
    <x v="1"/>
    <x v="714"/>
    <x v="362"/>
    <s v="Norway"/>
    <x v="77"/>
  </r>
  <r>
    <x v="3"/>
    <x v="715"/>
    <x v="3"/>
    <s v="Norway"/>
    <x v="437"/>
  </r>
  <r>
    <x v="3"/>
    <x v="715"/>
    <x v="182"/>
    <s v="Sweden"/>
    <x v="178"/>
  </r>
  <r>
    <x v="3"/>
    <x v="716"/>
    <x v="56"/>
    <s v="Norway"/>
    <x v="438"/>
  </r>
  <r>
    <x v="3"/>
    <x v="717"/>
    <x v="182"/>
    <s v="Sweden"/>
    <x v="439"/>
  </r>
  <r>
    <x v="8"/>
    <x v="718"/>
    <x v="3"/>
    <s v="Norway"/>
    <x v="119"/>
  </r>
  <r>
    <x v="1"/>
    <x v="719"/>
    <x v="2"/>
    <s v="Japan"/>
    <x v="307"/>
  </r>
  <r>
    <x v="1"/>
    <x v="719"/>
    <x v="83"/>
    <s v="Mexico"/>
    <x v="440"/>
  </r>
  <r>
    <x v="1"/>
    <x v="719"/>
    <x v="267"/>
    <s v="USA"/>
    <x v="441"/>
  </r>
  <r>
    <x v="1"/>
    <x v="719"/>
    <x v="300"/>
    <s v="Norway"/>
    <x v="442"/>
  </r>
  <r>
    <x v="1"/>
    <x v="719"/>
    <x v="9"/>
    <s v="Norway"/>
    <x v="443"/>
  </r>
  <r>
    <x v="1"/>
    <x v="720"/>
    <x v="266"/>
    <s v="Norway"/>
    <x v="223"/>
  </r>
  <r>
    <x v="1"/>
    <x v="721"/>
    <x v="266"/>
    <s v="Norway"/>
    <x v="444"/>
  </r>
  <r>
    <x v="1"/>
    <x v="722"/>
    <x v="266"/>
    <s v="Norway"/>
    <x v="445"/>
  </r>
  <r>
    <x v="2"/>
    <x v="723"/>
    <x v="363"/>
    <s v="USA"/>
    <x v="446"/>
  </r>
  <r>
    <x v="2"/>
    <x v="724"/>
    <x v="363"/>
    <s v="USA"/>
    <x v="227"/>
  </r>
  <r>
    <x v="2"/>
    <x v="725"/>
    <x v="363"/>
    <s v="USA"/>
    <x v="447"/>
  </r>
  <r>
    <x v="2"/>
    <x v="726"/>
    <x v="363"/>
    <s v="USA"/>
    <x v="448"/>
  </r>
  <r>
    <x v="2"/>
    <x v="727"/>
    <x v="363"/>
    <s v="USA"/>
    <x v="38"/>
  </r>
  <r>
    <x v="2"/>
    <x v="728"/>
    <x v="363"/>
    <s v="USA"/>
    <x v="449"/>
  </r>
  <r>
    <x v="2"/>
    <x v="729"/>
    <x v="363"/>
    <s v="USA"/>
    <x v="450"/>
  </r>
  <r>
    <x v="2"/>
    <x v="730"/>
    <x v="363"/>
    <s v="USA"/>
    <x v="451"/>
  </r>
  <r>
    <x v="1"/>
    <x v="731"/>
    <x v="17"/>
    <s v="Norway"/>
    <x v="452"/>
  </r>
  <r>
    <x v="1"/>
    <x v="732"/>
    <x v="21"/>
    <s v="Norway"/>
    <x v="453"/>
  </r>
  <r>
    <x v="1"/>
    <x v="733"/>
    <x v="85"/>
    <s v="Norway"/>
    <x v="454"/>
  </r>
  <r>
    <x v="1"/>
    <x v="734"/>
    <x v="17"/>
    <s v="Norway"/>
    <x v="455"/>
  </r>
  <r>
    <x v="1"/>
    <x v="735"/>
    <x v="17"/>
    <s v="Norway"/>
    <x v="456"/>
  </r>
  <r>
    <x v="8"/>
    <x v="736"/>
    <x v="3"/>
    <s v="Norway"/>
    <x v="204"/>
  </r>
  <r>
    <x v="8"/>
    <x v="736"/>
    <x v="55"/>
    <s v="Mali"/>
    <x v="202"/>
  </r>
  <r>
    <x v="8"/>
    <x v="737"/>
    <x v="3"/>
    <s v="USA"/>
    <x v="203"/>
  </r>
  <r>
    <x v="8"/>
    <x v="738"/>
    <x v="55"/>
    <s v="Mali"/>
    <x v="457"/>
  </r>
  <r>
    <x v="8"/>
    <x v="739"/>
    <x v="4"/>
    <s v="India"/>
    <x v="458"/>
  </r>
  <r>
    <x v="8"/>
    <x v="740"/>
    <x v="3"/>
    <s v="USA"/>
    <x v="269"/>
  </r>
  <r>
    <x v="17"/>
    <x v="741"/>
    <x v="219"/>
    <s v="Norway"/>
    <x v="146"/>
  </r>
  <r>
    <x v="1"/>
    <x v="742"/>
    <x v="17"/>
    <s v="Norway"/>
    <x v="459"/>
  </r>
  <r>
    <x v="9"/>
    <x v="743"/>
    <x v="3"/>
    <s v="USA"/>
    <x v="72"/>
  </r>
  <r>
    <x v="5"/>
    <x v="744"/>
    <x v="18"/>
    <s v="India"/>
    <x v="460"/>
  </r>
  <r>
    <x v="1"/>
    <x v="745"/>
    <x v="21"/>
    <s v="Norway"/>
    <x v="461"/>
  </r>
  <r>
    <x v="1"/>
    <x v="745"/>
    <x v="364"/>
    <s v="Norway"/>
    <x v="462"/>
  </r>
  <r>
    <x v="1"/>
    <x v="745"/>
    <x v="9"/>
    <s v="Norway"/>
    <x v="463"/>
  </r>
  <r>
    <x v="1"/>
    <x v="745"/>
    <x v="8"/>
    <s v="Norway"/>
    <x v="171"/>
  </r>
  <r>
    <x v="1"/>
    <x v="745"/>
    <x v="87"/>
    <s v="Norway"/>
    <x v="178"/>
  </r>
  <r>
    <x v="1"/>
    <x v="746"/>
    <x v="85"/>
    <s v="Norway"/>
    <x v="464"/>
  </r>
  <r>
    <x v="1"/>
    <x v="746"/>
    <x v="3"/>
    <s v="Norway"/>
    <x v="361"/>
  </r>
  <r>
    <x v="1"/>
    <x v="747"/>
    <x v="17"/>
    <s v="Norway"/>
    <x v="465"/>
  </r>
  <r>
    <x v="11"/>
    <x v="748"/>
    <x v="365"/>
    <s v="USA"/>
    <x v="83"/>
  </r>
  <r>
    <x v="11"/>
    <x v="749"/>
    <x v="365"/>
    <s v="USA"/>
    <x v="128"/>
  </r>
  <r>
    <x v="11"/>
    <x v="750"/>
    <x v="62"/>
    <s v="USA"/>
    <x v="131"/>
  </r>
  <r>
    <x v="11"/>
    <x v="751"/>
    <x v="62"/>
    <s v="USA"/>
    <x v="19"/>
  </r>
  <r>
    <x v="11"/>
    <x v="752"/>
    <x v="62"/>
    <s v="USA"/>
    <x v="83"/>
  </r>
  <r>
    <x v="11"/>
    <x v="753"/>
    <x v="62"/>
    <s v="USA"/>
    <x v="1"/>
  </r>
  <r>
    <x v="6"/>
    <x v="754"/>
    <x v="85"/>
    <s v="Norway"/>
    <x v="466"/>
  </r>
  <r>
    <x v="6"/>
    <x v="754"/>
    <x v="366"/>
    <s v="Norway"/>
    <x v="467"/>
  </r>
  <r>
    <x v="6"/>
    <x v="754"/>
    <x v="367"/>
    <s v="Spain"/>
    <x v="468"/>
  </r>
  <r>
    <x v="6"/>
    <x v="754"/>
    <x v="85"/>
    <s v="Norway"/>
    <x v="469"/>
  </r>
  <r>
    <x v="2"/>
    <x v="755"/>
    <x v="368"/>
    <s v="Norway"/>
    <x v="102"/>
  </r>
  <r>
    <x v="6"/>
    <x v="756"/>
    <x v="81"/>
    <s v="Norway"/>
    <x v="470"/>
  </r>
  <r>
    <x v="17"/>
    <x v="757"/>
    <x v="369"/>
    <s v="Norway"/>
    <x v="471"/>
  </r>
  <r>
    <x v="6"/>
    <x v="758"/>
    <x v="370"/>
    <s v="Norway"/>
    <x v="472"/>
  </r>
  <r>
    <x v="6"/>
    <x v="759"/>
    <x v="371"/>
    <s v="Norway"/>
    <x v="473"/>
  </r>
  <r>
    <x v="6"/>
    <x v="760"/>
    <x v="372"/>
    <s v="Norway"/>
    <x v="474"/>
  </r>
  <r>
    <x v="17"/>
    <x v="761"/>
    <x v="219"/>
    <s v="Norway"/>
    <x v="348"/>
  </r>
  <r>
    <x v="6"/>
    <x v="762"/>
    <x v="373"/>
    <s v="Norway"/>
    <x v="475"/>
  </r>
  <r>
    <x v="5"/>
    <x v="763"/>
    <x v="42"/>
    <s v="Mexico"/>
    <x v="476"/>
  </r>
  <r>
    <x v="14"/>
    <x v="764"/>
    <x v="374"/>
    <s v="Norway"/>
    <x v="412"/>
  </r>
  <r>
    <x v="12"/>
    <x v="765"/>
    <x v="148"/>
    <s v="USA"/>
    <x v="83"/>
  </r>
  <r>
    <x v="12"/>
    <x v="766"/>
    <x v="148"/>
    <s v="USA"/>
    <x v="80"/>
  </r>
  <r>
    <x v="7"/>
    <x v="767"/>
    <x v="186"/>
    <s v="Norway"/>
    <x v="17"/>
  </r>
  <r>
    <x v="7"/>
    <x v="768"/>
    <x v="70"/>
    <s v="USA"/>
    <x v="95"/>
  </r>
  <r>
    <x v="7"/>
    <x v="768"/>
    <x v="375"/>
    <s v="USA"/>
    <x v="477"/>
  </r>
  <r>
    <x v="7"/>
    <x v="769"/>
    <x v="376"/>
    <s v="USA"/>
    <x v="6"/>
  </r>
  <r>
    <x v="7"/>
    <x v="770"/>
    <x v="186"/>
    <s v="Norway"/>
    <x v="198"/>
  </r>
  <r>
    <x v="7"/>
    <x v="771"/>
    <x v="70"/>
    <s v="USA"/>
    <x v="84"/>
  </r>
  <r>
    <x v="7"/>
    <x v="771"/>
    <x v="377"/>
    <s v="USA"/>
    <x v="1"/>
  </r>
  <r>
    <x v="7"/>
    <x v="772"/>
    <x v="375"/>
    <s v="USA"/>
    <x v="94"/>
  </r>
  <r>
    <x v="7"/>
    <x v="773"/>
    <x v="186"/>
    <s v="Norway"/>
    <x v="93"/>
  </r>
  <r>
    <x v="14"/>
    <x v="774"/>
    <x v="75"/>
    <s v="Norway"/>
    <x v="53"/>
  </r>
  <r>
    <x v="14"/>
    <x v="775"/>
    <x v="378"/>
    <s v="USA"/>
    <x v="80"/>
  </r>
  <r>
    <x v="14"/>
    <x v="776"/>
    <x v="75"/>
    <s v="Norway"/>
    <x v="71"/>
  </r>
  <r>
    <x v="14"/>
    <x v="777"/>
    <x v="379"/>
    <s v="USA"/>
    <x v="135"/>
  </r>
  <r>
    <x v="14"/>
    <x v="778"/>
    <x v="70"/>
    <s v="USA"/>
    <x v="89"/>
  </r>
  <r>
    <x v="14"/>
    <x v="778"/>
    <x v="380"/>
    <s v="USA"/>
    <x v="136"/>
  </r>
  <r>
    <x v="14"/>
    <x v="778"/>
    <x v="379"/>
    <s v="USA"/>
    <x v="89"/>
  </r>
  <r>
    <x v="14"/>
    <x v="778"/>
    <x v="381"/>
    <s v="USA"/>
    <x v="135"/>
  </r>
  <r>
    <x v="14"/>
    <x v="779"/>
    <x v="382"/>
    <s v="USA"/>
    <x v="53"/>
  </r>
  <r>
    <x v="14"/>
    <x v="779"/>
    <x v="378"/>
    <s v="USA"/>
    <x v="53"/>
  </r>
  <r>
    <x v="14"/>
    <x v="780"/>
    <x v="383"/>
    <s v="USA"/>
    <x v="6"/>
  </r>
  <r>
    <x v="14"/>
    <x v="781"/>
    <x v="383"/>
    <s v="USA"/>
    <x v="93"/>
  </r>
  <r>
    <x v="14"/>
    <x v="781"/>
    <x v="70"/>
    <s v="USA"/>
    <x v="88"/>
  </r>
  <r>
    <x v="14"/>
    <x v="782"/>
    <x v="234"/>
    <s v="USA"/>
    <x v="136"/>
  </r>
  <r>
    <x v="14"/>
    <x v="782"/>
    <x v="383"/>
    <s v="USA"/>
    <x v="88"/>
  </r>
  <r>
    <x v="14"/>
    <x v="782"/>
    <x v="384"/>
    <s v="USA"/>
    <x v="14"/>
  </r>
  <r>
    <x v="14"/>
    <x v="783"/>
    <x v="234"/>
    <s v="USA"/>
    <x v="71"/>
  </r>
  <r>
    <x v="14"/>
    <x v="783"/>
    <x v="384"/>
    <s v="USA"/>
    <x v="19"/>
  </r>
  <r>
    <x v="14"/>
    <x v="783"/>
    <x v="383"/>
    <s v="USA"/>
    <x v="147"/>
  </r>
  <r>
    <x v="14"/>
    <x v="784"/>
    <x v="383"/>
    <s v="USA"/>
    <x v="84"/>
  </r>
  <r>
    <x v="14"/>
    <x v="784"/>
    <x v="234"/>
    <s v="USA"/>
    <x v="6"/>
  </r>
  <r>
    <x v="14"/>
    <x v="784"/>
    <x v="384"/>
    <s v="USA"/>
    <x v="38"/>
  </r>
  <r>
    <x v="14"/>
    <x v="785"/>
    <x v="75"/>
    <s v="Norway"/>
    <x v="199"/>
  </r>
  <r>
    <x v="14"/>
    <x v="786"/>
    <x v="75"/>
    <s v="Norway"/>
    <x v="94"/>
  </r>
  <r>
    <x v="14"/>
    <x v="787"/>
    <x v="234"/>
    <s v="USA"/>
    <x v="83"/>
  </r>
  <r>
    <x v="14"/>
    <x v="788"/>
    <x v="234"/>
    <s v="USA"/>
    <x v="93"/>
  </r>
  <r>
    <x v="2"/>
    <x v="789"/>
    <x v="385"/>
    <s v="USA"/>
    <x v="80"/>
  </r>
  <r>
    <x v="2"/>
    <x v="790"/>
    <x v="385"/>
    <s v="USA"/>
    <x v="119"/>
  </r>
  <r>
    <x v="11"/>
    <x v="791"/>
    <x v="81"/>
    <s v="Norway"/>
    <x v="6"/>
  </r>
  <r>
    <x v="11"/>
    <x v="792"/>
    <x v="386"/>
    <s v="Norway"/>
    <x v="50"/>
  </r>
  <r>
    <x v="11"/>
    <x v="793"/>
    <x v="204"/>
    <s v="Norway"/>
    <x v="95"/>
  </r>
  <r>
    <x v="1"/>
    <x v="794"/>
    <x v="17"/>
    <s v="Norway"/>
    <x v="478"/>
  </r>
  <r>
    <x v="2"/>
    <x v="795"/>
    <x v="210"/>
    <s v="Norway"/>
    <x v="30"/>
  </r>
  <r>
    <x v="16"/>
    <x v="796"/>
    <x v="3"/>
    <s v="USA"/>
    <x v="134"/>
  </r>
  <r>
    <x v="16"/>
    <x v="797"/>
    <x v="3"/>
    <s v="USA"/>
    <x v="133"/>
  </r>
  <r>
    <x v="3"/>
    <x v="798"/>
    <x v="3"/>
    <s v="Norway"/>
    <x v="222"/>
  </r>
  <r>
    <x v="3"/>
    <x v="799"/>
    <x v="38"/>
    <s v="Norway"/>
    <x v="13"/>
  </r>
  <r>
    <x v="12"/>
    <x v="800"/>
    <x v="58"/>
    <s v="USA"/>
    <x v="128"/>
  </r>
  <r>
    <x v="11"/>
    <x v="801"/>
    <x v="387"/>
    <s v="USA"/>
    <x v="83"/>
  </r>
  <r>
    <x v="11"/>
    <x v="801"/>
    <x v="388"/>
    <s v="USA"/>
    <x v="83"/>
  </r>
  <r>
    <x v="11"/>
    <x v="802"/>
    <x v="387"/>
    <s v="USA"/>
    <x v="147"/>
  </r>
  <r>
    <x v="11"/>
    <x v="802"/>
    <x v="388"/>
    <s v="USA"/>
    <x v="71"/>
  </r>
  <r>
    <x v="11"/>
    <x v="802"/>
    <x v="70"/>
    <s v="USA"/>
    <x v="80"/>
  </r>
  <r>
    <x v="23"/>
    <x v="803"/>
    <x v="389"/>
    <s v="USA"/>
    <x v="72"/>
  </r>
  <r>
    <x v="23"/>
    <x v="804"/>
    <x v="250"/>
    <s v="Norway"/>
    <x v="53"/>
  </r>
  <r>
    <x v="23"/>
    <x v="805"/>
    <x v="250"/>
    <s v="Norway"/>
    <x v="72"/>
  </r>
  <r>
    <x v="23"/>
    <x v="805"/>
    <x v="3"/>
    <s v="USA"/>
    <x v="73"/>
  </r>
  <r>
    <x v="23"/>
    <x v="806"/>
    <x v="250"/>
    <s v="Norway"/>
    <x v="132"/>
  </r>
  <r>
    <x v="23"/>
    <x v="806"/>
    <x v="70"/>
    <s v="USA"/>
    <x v="80"/>
  </r>
  <r>
    <x v="23"/>
    <x v="806"/>
    <x v="3"/>
    <s v="USA"/>
    <x v="71"/>
  </r>
  <r>
    <x v="23"/>
    <x v="807"/>
    <x v="3"/>
    <s v="USA"/>
    <x v="131"/>
  </r>
  <r>
    <x v="23"/>
    <x v="808"/>
    <x v="3"/>
    <s v="USA"/>
    <x v="80"/>
  </r>
  <r>
    <x v="23"/>
    <x v="809"/>
    <x v="250"/>
    <s v="Norway"/>
    <x v="1"/>
  </r>
  <r>
    <x v="23"/>
    <x v="809"/>
    <x v="390"/>
    <s v="Norway"/>
    <x v="131"/>
  </r>
  <r>
    <x v="23"/>
    <x v="809"/>
    <x v="3"/>
    <s v="USA"/>
    <x v="71"/>
  </r>
  <r>
    <x v="12"/>
    <x v="810"/>
    <x v="148"/>
    <s v="USA"/>
    <x v="132"/>
  </r>
  <r>
    <x v="12"/>
    <x v="811"/>
    <x v="148"/>
    <s v="USA"/>
    <x v="53"/>
  </r>
  <r>
    <x v="12"/>
    <x v="812"/>
    <x v="148"/>
    <s v="USA"/>
    <x v="132"/>
  </r>
  <r>
    <x v="11"/>
    <x v="813"/>
    <x v="56"/>
    <s v="Norway"/>
    <x v="213"/>
  </r>
  <r>
    <x v="11"/>
    <x v="814"/>
    <x v="391"/>
    <s v="USA"/>
    <x v="147"/>
  </r>
  <r>
    <x v="11"/>
    <x v="814"/>
    <x v="70"/>
    <s v="USA"/>
    <x v="147"/>
  </r>
  <r>
    <x v="6"/>
    <x v="815"/>
    <x v="85"/>
    <s v="Norway"/>
    <x v="479"/>
  </r>
  <r>
    <x v="6"/>
    <x v="816"/>
    <x v="56"/>
    <s v="Norway"/>
    <x v="465"/>
  </r>
  <r>
    <x v="6"/>
    <x v="817"/>
    <x v="3"/>
    <s v="Norway"/>
    <x v="132"/>
  </r>
  <r>
    <x v="6"/>
    <x v="818"/>
    <x v="81"/>
    <s v="Norway"/>
    <x v="480"/>
  </r>
  <r>
    <x v="9"/>
    <x v="819"/>
    <x v="392"/>
    <s v="USA"/>
    <x v="72"/>
  </r>
  <r>
    <x v="9"/>
    <x v="820"/>
    <x v="392"/>
    <s v="USA"/>
    <x v="72"/>
  </r>
  <r>
    <x v="0"/>
    <x v="821"/>
    <x v="357"/>
    <s v="USA"/>
    <x v="198"/>
  </r>
  <r>
    <x v="1"/>
    <x v="822"/>
    <x v="17"/>
    <s v="Norway"/>
    <x v="481"/>
  </r>
  <r>
    <x v="11"/>
    <x v="823"/>
    <x v="65"/>
    <s v="USA"/>
    <x v="20"/>
  </r>
  <r>
    <x v="11"/>
    <x v="823"/>
    <x v="70"/>
    <s v="USA"/>
    <x v="97"/>
  </r>
  <r>
    <x v="11"/>
    <x v="824"/>
    <x v="70"/>
    <s v="USA"/>
    <x v="75"/>
  </r>
  <r>
    <x v="11"/>
    <x v="824"/>
    <x v="65"/>
    <s v="USA"/>
    <x v="75"/>
  </r>
  <r>
    <x v="11"/>
    <x v="825"/>
    <x v="65"/>
    <s v="USA"/>
    <x v="80"/>
  </r>
  <r>
    <x v="11"/>
    <x v="825"/>
    <x v="70"/>
    <s v="USA"/>
    <x v="131"/>
  </r>
  <r>
    <x v="11"/>
    <x v="826"/>
    <x v="70"/>
    <s v="USA"/>
    <x v="1"/>
  </r>
  <r>
    <x v="11"/>
    <x v="826"/>
    <x v="65"/>
    <s v="USA"/>
    <x v="94"/>
  </r>
  <r>
    <x v="1"/>
    <x v="827"/>
    <x v="9"/>
    <s v="Norway"/>
    <x v="482"/>
  </r>
  <r>
    <x v="1"/>
    <x v="827"/>
    <x v="87"/>
    <s v="Norway"/>
    <x v="483"/>
  </r>
  <r>
    <x v="1"/>
    <x v="828"/>
    <x v="21"/>
    <s v="Norway"/>
    <x v="484"/>
  </r>
  <r>
    <x v="1"/>
    <x v="829"/>
    <x v="21"/>
    <s v="Norway"/>
    <x v="485"/>
  </r>
  <r>
    <x v="5"/>
    <x v="830"/>
    <x v="42"/>
    <s v="Mexico"/>
    <x v="486"/>
  </r>
  <r>
    <x v="1"/>
    <x v="831"/>
    <x v="17"/>
    <s v="Norway"/>
    <x v="487"/>
  </r>
  <r>
    <x v="1"/>
    <x v="832"/>
    <x v="55"/>
    <s v="Mali"/>
    <x v="488"/>
  </r>
  <r>
    <x v="3"/>
    <x v="833"/>
    <x v="54"/>
    <s v="Norway"/>
    <x v="83"/>
  </r>
  <r>
    <x v="1"/>
    <x v="834"/>
    <x v="21"/>
    <s v="Norway"/>
    <x v="489"/>
  </r>
  <r>
    <x v="1"/>
    <x v="835"/>
    <x v="300"/>
    <s v="Norway"/>
    <x v="490"/>
  </r>
  <r>
    <x v="1"/>
    <x v="836"/>
    <x v="4"/>
    <s v="India"/>
    <x v="216"/>
  </r>
  <r>
    <x v="1"/>
    <x v="837"/>
    <x v="206"/>
    <s v="Mexico"/>
    <x v="377"/>
  </r>
  <r>
    <x v="0"/>
    <x v="838"/>
    <x v="218"/>
    <s v="USA"/>
    <x v="491"/>
  </r>
  <r>
    <x v="1"/>
    <x v="839"/>
    <x v="17"/>
    <s v="Norway"/>
    <x v="492"/>
  </r>
  <r>
    <x v="1"/>
    <x v="840"/>
    <x v="17"/>
    <s v="Norway"/>
    <x v="493"/>
  </r>
  <r>
    <x v="1"/>
    <x v="841"/>
    <x v="21"/>
    <s v="Norway"/>
    <x v="138"/>
  </r>
  <r>
    <x v="1"/>
    <x v="842"/>
    <x v="17"/>
    <s v="Norway"/>
    <x v="494"/>
  </r>
  <r>
    <x v="8"/>
    <x v="843"/>
    <x v="204"/>
    <s v="Norway"/>
    <x v="213"/>
  </r>
  <r>
    <x v="8"/>
    <x v="843"/>
    <x v="3"/>
    <s v="USA"/>
    <x v="246"/>
  </r>
  <r>
    <x v="8"/>
    <x v="844"/>
    <x v="39"/>
    <s v="Norway"/>
    <x v="79"/>
  </r>
  <r>
    <x v="8"/>
    <x v="844"/>
    <x v="393"/>
    <s v="Norway"/>
    <x v="245"/>
  </r>
  <r>
    <x v="8"/>
    <x v="844"/>
    <x v="394"/>
    <s v="New Zealand "/>
    <x v="135"/>
  </r>
  <r>
    <x v="8"/>
    <x v="844"/>
    <x v="4"/>
    <s v="India"/>
    <x v="209"/>
  </r>
  <r>
    <x v="8"/>
    <x v="845"/>
    <x v="395"/>
    <s v="Norway"/>
    <x v="211"/>
  </r>
  <r>
    <x v="8"/>
    <x v="846"/>
    <x v="395"/>
    <s v="Norway"/>
    <x v="228"/>
  </r>
  <r>
    <x v="1"/>
    <x v="847"/>
    <x v="17"/>
    <s v="Norway"/>
    <x v="495"/>
  </r>
  <r>
    <x v="12"/>
    <x v="848"/>
    <x v="58"/>
    <s v="USA"/>
    <x v="18"/>
  </r>
  <r>
    <x v="1"/>
    <x v="849"/>
    <x v="17"/>
    <s v="Norway"/>
    <x v="496"/>
  </r>
  <r>
    <x v="22"/>
    <x v="850"/>
    <x v="396"/>
    <s v="USA"/>
    <x v="53"/>
  </r>
  <r>
    <x v="22"/>
    <x v="851"/>
    <x v="397"/>
    <s v="USA"/>
    <x v="83"/>
  </r>
  <r>
    <x v="22"/>
    <x v="852"/>
    <x v="398"/>
    <s v="USA"/>
    <x v="53"/>
  </r>
  <r>
    <x v="22"/>
    <x v="853"/>
    <x v="396"/>
    <s v="USA"/>
    <x v="83"/>
  </r>
  <r>
    <x v="22"/>
    <x v="854"/>
    <x v="399"/>
    <s v="USA"/>
    <x v="132"/>
  </r>
  <r>
    <x v="22"/>
    <x v="855"/>
    <x v="398"/>
    <s v="USA"/>
    <x v="83"/>
  </r>
  <r>
    <x v="0"/>
    <x v="856"/>
    <x v="219"/>
    <s v="Norway"/>
    <x v="339"/>
  </r>
  <r>
    <x v="0"/>
    <x v="857"/>
    <x v="219"/>
    <s v="Norway"/>
    <x v="16"/>
  </r>
  <r>
    <x v="16"/>
    <x v="858"/>
    <x v="400"/>
    <s v="Norway"/>
    <x v="20"/>
  </r>
  <r>
    <x v="4"/>
    <x v="859"/>
    <x v="401"/>
    <s v="Peru"/>
    <x v="100"/>
  </r>
  <r>
    <x v="4"/>
    <x v="860"/>
    <x v="3"/>
    <s v="USA"/>
    <x v="12"/>
  </r>
  <r>
    <x v="4"/>
    <x v="861"/>
    <x v="3"/>
    <s v="USA"/>
    <x v="127"/>
  </r>
  <r>
    <x v="11"/>
    <x v="862"/>
    <x v="402"/>
    <s v="USA"/>
    <x v="132"/>
  </r>
  <r>
    <x v="11"/>
    <x v="862"/>
    <x v="403"/>
    <s v="USA"/>
    <x v="132"/>
  </r>
  <r>
    <x v="11"/>
    <x v="862"/>
    <x v="404"/>
    <s v="USA"/>
    <x v="83"/>
  </r>
  <r>
    <x v="2"/>
    <x v="863"/>
    <x v="3"/>
    <s v="Norway"/>
    <x v="131"/>
  </r>
  <r>
    <x v="11"/>
    <x v="864"/>
    <x v="55"/>
    <s v="Mali"/>
    <x v="147"/>
  </r>
  <r>
    <x v="2"/>
    <x v="865"/>
    <x v="405"/>
    <s v="USA"/>
    <x v="497"/>
  </r>
  <r>
    <x v="11"/>
    <x v="866"/>
    <x v="365"/>
    <s v="USA"/>
    <x v="85"/>
  </r>
  <r>
    <x v="11"/>
    <x v="867"/>
    <x v="70"/>
    <s v="USA"/>
    <x v="39"/>
  </r>
  <r>
    <x v="3"/>
    <x v="868"/>
    <x v="406"/>
    <s v="USA"/>
    <x v="99"/>
  </r>
  <r>
    <x v="3"/>
    <x v="869"/>
    <x v="406"/>
    <s v="USA"/>
    <x v="17"/>
  </r>
  <r>
    <x v="3"/>
    <x v="869"/>
    <x v="407"/>
    <s v="USA"/>
    <x v="99"/>
  </r>
  <r>
    <x v="3"/>
    <x v="870"/>
    <x v="406"/>
    <s v="USA"/>
    <x v="19"/>
  </r>
  <r>
    <x v="3"/>
    <x v="870"/>
    <x v="407"/>
    <s v="USA"/>
    <x v="43"/>
  </r>
  <r>
    <x v="3"/>
    <x v="871"/>
    <x v="407"/>
    <s v="USA"/>
    <x v="17"/>
  </r>
  <r>
    <x v="3"/>
    <x v="871"/>
    <x v="406"/>
    <s v="USA"/>
    <x v="98"/>
  </r>
  <r>
    <x v="3"/>
    <x v="872"/>
    <x v="406"/>
    <s v="USA"/>
    <x v="77"/>
  </r>
  <r>
    <x v="3"/>
    <x v="873"/>
    <x v="407"/>
    <s v="USA"/>
    <x v="39"/>
  </r>
  <r>
    <x v="3"/>
    <x v="874"/>
    <x v="407"/>
    <s v="USA"/>
    <x v="13"/>
  </r>
  <r>
    <x v="3"/>
    <x v="875"/>
    <x v="407"/>
    <s v="USA"/>
    <x v="97"/>
  </r>
  <r>
    <x v="3"/>
    <x v="876"/>
    <x v="407"/>
    <s v="USA"/>
    <x v="15"/>
  </r>
  <r>
    <x v="3"/>
    <x v="877"/>
    <x v="407"/>
    <s v="USA"/>
    <x v="19"/>
  </r>
  <r>
    <x v="3"/>
    <x v="878"/>
    <x v="406"/>
    <s v="USA"/>
    <x v="45"/>
  </r>
  <r>
    <x v="3"/>
    <x v="879"/>
    <x v="406"/>
    <s v="USA"/>
    <x v="18"/>
  </r>
  <r>
    <x v="3"/>
    <x v="880"/>
    <x v="406"/>
    <s v="USA"/>
    <x v="17"/>
  </r>
  <r>
    <x v="3"/>
    <x v="881"/>
    <x v="58"/>
    <s v="Norway"/>
    <x v="133"/>
  </r>
  <r>
    <x v="3"/>
    <x v="881"/>
    <x v="52"/>
    <s v="Norway"/>
    <x v="20"/>
  </r>
  <r>
    <x v="3"/>
    <x v="881"/>
    <x v="58"/>
    <s v="USA"/>
    <x v="126"/>
  </r>
  <r>
    <x v="3"/>
    <x v="881"/>
    <x v="148"/>
    <s v="USA"/>
    <x v="77"/>
  </r>
  <r>
    <x v="3"/>
    <x v="882"/>
    <x v="408"/>
    <s v="Norway"/>
    <x v="1"/>
  </r>
  <r>
    <x v="3"/>
    <x v="883"/>
    <x v="148"/>
    <s v="USA"/>
    <x v="38"/>
  </r>
  <r>
    <x v="0"/>
    <x v="884"/>
    <x v="6"/>
    <s v="USA"/>
    <x v="222"/>
  </r>
  <r>
    <x v="0"/>
    <x v="885"/>
    <x v="6"/>
    <s v="USA"/>
    <x v="206"/>
  </r>
  <r>
    <x v="0"/>
    <x v="886"/>
    <x v="6"/>
    <s v="USA"/>
    <x v="13"/>
  </r>
  <r>
    <x v="7"/>
    <x v="887"/>
    <x v="179"/>
    <s v="USA"/>
    <x v="1"/>
  </r>
  <r>
    <x v="7"/>
    <x v="888"/>
    <x v="168"/>
    <s v="Norway"/>
    <x v="95"/>
  </r>
  <r>
    <x v="7"/>
    <x v="889"/>
    <x v="168"/>
    <s v="Norway"/>
    <x v="98"/>
  </r>
  <r>
    <x v="8"/>
    <x v="890"/>
    <x v="409"/>
    <s v="Malawi"/>
    <x v="498"/>
  </r>
  <r>
    <x v="17"/>
    <x v="891"/>
    <x v="243"/>
    <s v="Norway"/>
    <x v="415"/>
  </r>
  <r>
    <x v="8"/>
    <x v="892"/>
    <x v="410"/>
    <s v="New Zealand "/>
    <x v="75"/>
  </r>
  <r>
    <x v="2"/>
    <x v="893"/>
    <x v="411"/>
    <s v="Norway"/>
    <x v="499"/>
  </r>
  <r>
    <x v="1"/>
    <x v="894"/>
    <x v="17"/>
    <s v="Norway"/>
    <x v="500"/>
  </r>
  <r>
    <x v="3"/>
    <x v="895"/>
    <x v="3"/>
    <s v="Norway"/>
    <x v="19"/>
  </r>
  <r>
    <x v="3"/>
    <x v="895"/>
    <x v="182"/>
    <s v="Norway"/>
    <x v="132"/>
  </r>
  <r>
    <x v="3"/>
    <x v="895"/>
    <x v="55"/>
    <s v="Mali"/>
    <x v="97"/>
  </r>
  <r>
    <x v="3"/>
    <x v="895"/>
    <x v="54"/>
    <s v="Norway"/>
    <x v="97"/>
  </r>
  <r>
    <x v="1"/>
    <x v="896"/>
    <x v="3"/>
    <s v="USA"/>
    <x v="127"/>
  </r>
  <r>
    <x v="1"/>
    <x v="896"/>
    <x v="9"/>
    <s v="Norway"/>
    <x v="106"/>
  </r>
  <r>
    <x v="1"/>
    <x v="896"/>
    <x v="266"/>
    <s v="Norway"/>
    <x v="215"/>
  </r>
  <r>
    <x v="1"/>
    <x v="896"/>
    <x v="83"/>
    <s v="Mexico"/>
    <x v="246"/>
  </r>
  <r>
    <x v="1"/>
    <x v="897"/>
    <x v="2"/>
    <s v="Japan"/>
    <x v="53"/>
  </r>
  <r>
    <x v="2"/>
    <x v="898"/>
    <x v="412"/>
    <s v="USA"/>
    <x v="126"/>
  </r>
  <r>
    <x v="1"/>
    <x v="899"/>
    <x v="3"/>
    <s v="Norway"/>
    <x v="171"/>
  </r>
  <r>
    <x v="1"/>
    <x v="899"/>
    <x v="55"/>
    <s v="Mali"/>
    <x v="501"/>
  </r>
  <r>
    <x v="1"/>
    <x v="900"/>
    <x v="3"/>
    <s v="Mexico"/>
    <x v="502"/>
  </r>
  <r>
    <x v="1"/>
    <x v="901"/>
    <x v="4"/>
    <s v="India"/>
    <x v="503"/>
  </r>
  <r>
    <x v="1"/>
    <x v="902"/>
    <x v="76"/>
    <s v="Norway"/>
    <x v="504"/>
  </r>
  <r>
    <x v="1"/>
    <x v="902"/>
    <x v="413"/>
    <s v="Norway"/>
    <x v="146"/>
  </r>
  <r>
    <x v="1"/>
    <x v="902"/>
    <x v="83"/>
    <s v="Mexico"/>
    <x v="505"/>
  </r>
  <r>
    <x v="1"/>
    <x v="902"/>
    <x v="3"/>
    <s v="USA"/>
    <x v="506"/>
  </r>
  <r>
    <x v="1"/>
    <x v="903"/>
    <x v="2"/>
    <s v="Japan"/>
    <x v="507"/>
  </r>
  <r>
    <x v="9"/>
    <x v="904"/>
    <x v="127"/>
    <s v="Norway"/>
    <x v="73"/>
  </r>
  <r>
    <x v="9"/>
    <x v="905"/>
    <x v="132"/>
    <s v="Norway"/>
    <x v="72"/>
  </r>
  <r>
    <x v="2"/>
    <x v="906"/>
    <x v="184"/>
    <s v="USA"/>
    <x v="508"/>
  </r>
  <r>
    <x v="2"/>
    <x v="907"/>
    <x v="210"/>
    <s v="Norway"/>
    <x v="0"/>
  </r>
  <r>
    <x v="5"/>
    <x v="908"/>
    <x v="22"/>
    <s v="Japan"/>
    <x v="509"/>
  </r>
  <r>
    <x v="2"/>
    <x v="909"/>
    <x v="414"/>
    <s v="Norway"/>
    <x v="20"/>
  </r>
  <r>
    <x v="8"/>
    <x v="910"/>
    <x v="415"/>
    <s v="New Zealand "/>
    <x v="6"/>
  </r>
  <r>
    <x v="2"/>
    <x v="911"/>
    <x v="416"/>
    <s v="USA"/>
    <x v="119"/>
  </r>
  <r>
    <x v="5"/>
    <x v="912"/>
    <x v="22"/>
    <s v="Japan"/>
    <x v="510"/>
  </r>
  <r>
    <x v="2"/>
    <x v="913"/>
    <x v="57"/>
    <s v="USA"/>
    <x v="359"/>
  </r>
  <r>
    <x v="2"/>
    <x v="914"/>
    <x v="57"/>
    <s v="USA"/>
    <x v="511"/>
  </r>
  <r>
    <x v="2"/>
    <x v="915"/>
    <x v="57"/>
    <s v="USA"/>
    <x v="512"/>
  </r>
  <r>
    <x v="20"/>
    <x v="916"/>
    <x v="193"/>
    <s v="Norway"/>
    <x v="80"/>
  </r>
  <r>
    <x v="6"/>
    <x v="917"/>
    <x v="417"/>
    <s v="USA"/>
    <x v="513"/>
  </r>
  <r>
    <x v="6"/>
    <x v="918"/>
    <x v="85"/>
    <s v="Norway"/>
    <x v="509"/>
  </r>
  <r>
    <x v="5"/>
    <x v="919"/>
    <x v="2"/>
    <s v="Japan"/>
    <x v="514"/>
  </r>
  <r>
    <x v="21"/>
    <x v="920"/>
    <x v="418"/>
    <s v="USA"/>
    <x v="515"/>
  </r>
  <r>
    <x v="21"/>
    <x v="921"/>
    <x v="419"/>
    <s v="USA"/>
    <x v="245"/>
  </r>
  <r>
    <x v="21"/>
    <x v="921"/>
    <x v="1"/>
    <s v="USA"/>
    <x v="75"/>
  </r>
  <r>
    <x v="21"/>
    <x v="921"/>
    <x v="70"/>
    <s v="USA"/>
    <x v="205"/>
  </r>
  <r>
    <x v="21"/>
    <x v="922"/>
    <x v="419"/>
    <s v="USA"/>
    <x v="49"/>
  </r>
  <r>
    <x v="21"/>
    <x v="923"/>
    <x v="70"/>
    <s v="USA"/>
    <x v="246"/>
  </r>
  <r>
    <x v="0"/>
    <x v="924"/>
    <x v="3"/>
    <s v="USA"/>
    <x v="186"/>
  </r>
  <r>
    <x v="2"/>
    <x v="925"/>
    <x v="184"/>
    <s v="USA"/>
    <x v="516"/>
  </r>
  <r>
    <x v="8"/>
    <x v="926"/>
    <x v="3"/>
    <s v="USA"/>
    <x v="275"/>
  </r>
  <r>
    <x v="8"/>
    <x v="926"/>
    <x v="194"/>
    <s v="Norway"/>
    <x v="515"/>
  </r>
  <r>
    <x v="8"/>
    <x v="927"/>
    <x v="420"/>
    <s v="Norway"/>
    <x v="120"/>
  </r>
  <r>
    <x v="8"/>
    <x v="928"/>
    <x v="421"/>
    <s v="Norway"/>
    <x v="63"/>
  </r>
  <r>
    <x v="8"/>
    <x v="928"/>
    <x v="215"/>
    <s v="Norway"/>
    <x v="517"/>
  </r>
  <r>
    <x v="8"/>
    <x v="928"/>
    <x v="422"/>
    <s v="Norway"/>
    <x v="222"/>
  </r>
  <r>
    <x v="8"/>
    <x v="929"/>
    <x v="29"/>
    <s v="Norway"/>
    <x v="246"/>
  </r>
  <r>
    <x v="8"/>
    <x v="930"/>
    <x v="423"/>
    <s v="Norway"/>
    <x v="127"/>
  </r>
  <r>
    <x v="8"/>
    <x v="931"/>
    <x v="3"/>
    <s v="USA"/>
    <x v="18"/>
  </r>
  <r>
    <x v="8"/>
    <x v="931"/>
    <x v="29"/>
    <s v="Norway"/>
    <x v="88"/>
  </r>
  <r>
    <x v="8"/>
    <x v="932"/>
    <x v="29"/>
    <s v="Norway"/>
    <x v="191"/>
  </r>
  <r>
    <x v="8"/>
    <x v="933"/>
    <x v="29"/>
    <s v="Norway"/>
    <x v="78"/>
  </r>
  <r>
    <x v="8"/>
    <x v="934"/>
    <x v="204"/>
    <s v="Norway"/>
    <x v="84"/>
  </r>
  <r>
    <x v="8"/>
    <x v="935"/>
    <x v="3"/>
    <s v="USA"/>
    <x v="93"/>
  </r>
  <r>
    <x v="8"/>
    <x v="935"/>
    <x v="29"/>
    <s v="Norway"/>
    <x v="134"/>
  </r>
  <r>
    <x v="1"/>
    <x v="936"/>
    <x v="17"/>
    <s v="Norway"/>
    <x v="518"/>
  </r>
  <r>
    <x v="14"/>
    <x v="937"/>
    <x v="424"/>
    <s v="USA"/>
    <x v="132"/>
  </r>
  <r>
    <x v="14"/>
    <x v="938"/>
    <x v="425"/>
    <s v="USA"/>
    <x v="132"/>
  </r>
  <r>
    <x v="14"/>
    <x v="938"/>
    <x v="70"/>
    <s v="USA"/>
    <x v="80"/>
  </r>
  <r>
    <x v="14"/>
    <x v="939"/>
    <x v="67"/>
    <s v="USA"/>
    <x v="131"/>
  </r>
  <r>
    <x v="0"/>
    <x v="940"/>
    <x v="0"/>
    <s v="USA"/>
    <x v="110"/>
  </r>
  <r>
    <x v="1"/>
    <x v="941"/>
    <x v="17"/>
    <s v="Norway"/>
    <x v="519"/>
  </r>
  <r>
    <x v="1"/>
    <x v="942"/>
    <x v="17"/>
    <s v="Norway"/>
    <x v="520"/>
  </r>
  <r>
    <x v="17"/>
    <x v="943"/>
    <x v="67"/>
    <s v="USA"/>
    <x v="131"/>
  </r>
  <r>
    <x v="17"/>
    <x v="943"/>
    <x v="426"/>
    <s v="USA"/>
    <x v="53"/>
  </r>
  <r>
    <x v="1"/>
    <x v="944"/>
    <x v="21"/>
    <s v="Norway"/>
    <x v="521"/>
  </r>
  <r>
    <x v="1"/>
    <x v="945"/>
    <x v="17"/>
    <s v="Norway"/>
    <x v="522"/>
  </r>
  <r>
    <x v="1"/>
    <x v="946"/>
    <x v="17"/>
    <s v="Norway"/>
    <x v="523"/>
  </r>
  <r>
    <x v="8"/>
    <x v="947"/>
    <x v="3"/>
    <s v="Norway"/>
    <x v="189"/>
  </r>
  <r>
    <x v="8"/>
    <x v="948"/>
    <x v="409"/>
    <s v="Malawi"/>
    <x v="412"/>
  </r>
  <r>
    <x v="12"/>
    <x v="949"/>
    <x v="58"/>
    <s v="USA"/>
    <x v="18"/>
  </r>
  <r>
    <x v="12"/>
    <x v="950"/>
    <x v="58"/>
    <s v="USA"/>
    <x v="6"/>
  </r>
  <r>
    <x v="12"/>
    <x v="950"/>
    <x v="148"/>
    <s v="USA"/>
    <x v="84"/>
  </r>
  <r>
    <x v="11"/>
    <x v="951"/>
    <x v="427"/>
    <s v="Norway"/>
    <x v="77"/>
  </r>
  <r>
    <x v="13"/>
    <x v="952"/>
    <x v="428"/>
    <s v="Norway"/>
    <x v="80"/>
  </r>
  <r>
    <x v="12"/>
    <x v="953"/>
    <x v="179"/>
    <s v="USA"/>
    <x v="59"/>
  </r>
  <r>
    <x v="12"/>
    <x v="954"/>
    <x v="179"/>
    <s v="USA"/>
    <x v="45"/>
  </r>
  <r>
    <x v="13"/>
    <x v="955"/>
    <x v="59"/>
    <s v="Norway"/>
    <x v="59"/>
  </r>
  <r>
    <x v="13"/>
    <x v="956"/>
    <x v="427"/>
    <s v="Norway"/>
    <x v="94"/>
  </r>
  <r>
    <x v="12"/>
    <x v="957"/>
    <x v="179"/>
    <s v="USA"/>
    <x v="6"/>
  </r>
  <r>
    <x v="12"/>
    <x v="958"/>
    <x v="179"/>
    <s v="USA"/>
    <x v="59"/>
  </r>
  <r>
    <x v="11"/>
    <x v="959"/>
    <x v="70"/>
    <s v="USA"/>
    <x v="84"/>
  </r>
  <r>
    <x v="11"/>
    <x v="960"/>
    <x v="70"/>
    <s v="USA"/>
    <x v="85"/>
  </r>
  <r>
    <x v="5"/>
    <x v="961"/>
    <x v="22"/>
    <s v="Japan"/>
    <x v="524"/>
  </r>
  <r>
    <x v="3"/>
    <x v="962"/>
    <x v="148"/>
    <s v="USA"/>
    <x v="78"/>
  </r>
  <r>
    <x v="3"/>
    <x v="963"/>
    <x v="58"/>
    <s v="USA"/>
    <x v="50"/>
  </r>
  <r>
    <x v="1"/>
    <x v="964"/>
    <x v="17"/>
    <s v="Norway"/>
    <x v="525"/>
  </r>
  <r>
    <x v="4"/>
    <x v="965"/>
    <x v="429"/>
    <s v="Iran"/>
    <x v="136"/>
  </r>
  <r>
    <x v="4"/>
    <x v="966"/>
    <x v="212"/>
    <s v="Norway"/>
    <x v="117"/>
  </r>
  <r>
    <x v="4"/>
    <x v="966"/>
    <x v="3"/>
    <s v="Norway"/>
    <x v="150"/>
  </r>
  <r>
    <x v="4"/>
    <x v="966"/>
    <x v="430"/>
    <s v="Norway"/>
    <x v="63"/>
  </r>
  <r>
    <x v="4"/>
    <x v="966"/>
    <x v="3"/>
    <s v="USA"/>
    <x v="5"/>
  </r>
  <r>
    <x v="4"/>
    <x v="967"/>
    <x v="431"/>
    <s v="Norway"/>
    <x v="53"/>
  </r>
  <r>
    <x v="4"/>
    <x v="967"/>
    <x v="430"/>
    <s v="Norway"/>
    <x v="1"/>
  </r>
  <r>
    <x v="1"/>
    <x v="968"/>
    <x v="17"/>
    <s v="Norway"/>
    <x v="526"/>
  </r>
  <r>
    <x v="1"/>
    <x v="969"/>
    <x v="17"/>
    <s v="Norway"/>
    <x v="527"/>
  </r>
  <r>
    <x v="5"/>
    <x v="970"/>
    <x v="22"/>
    <s v="Japan"/>
    <x v="528"/>
  </r>
  <r>
    <x v="5"/>
    <x v="971"/>
    <x v="22"/>
    <s v="Japan"/>
    <x v="529"/>
  </r>
  <r>
    <x v="1"/>
    <x v="972"/>
    <x v="17"/>
    <s v="Norway"/>
    <x v="530"/>
  </r>
  <r>
    <x v="10"/>
    <x v="973"/>
    <x v="70"/>
    <s v="USA"/>
    <x v="1"/>
  </r>
  <r>
    <x v="10"/>
    <x v="973"/>
    <x v="432"/>
    <s v="USA"/>
    <x v="6"/>
  </r>
  <r>
    <x v="10"/>
    <x v="973"/>
    <x v="433"/>
    <s v="USA"/>
    <x v="38"/>
  </r>
  <r>
    <x v="10"/>
    <x v="973"/>
    <x v="434"/>
    <s v="USA"/>
    <x v="6"/>
  </r>
  <r>
    <x v="10"/>
    <x v="973"/>
    <x v="365"/>
    <s v="USA"/>
    <x v="18"/>
  </r>
  <r>
    <x v="0"/>
    <x v="974"/>
    <x v="0"/>
    <s v="USA"/>
    <x v="77"/>
  </r>
  <r>
    <x v="0"/>
    <x v="975"/>
    <x v="218"/>
    <s v="USA"/>
    <x v="204"/>
  </r>
  <r>
    <x v="10"/>
    <x v="976"/>
    <x v="435"/>
    <s v="USA"/>
    <x v="1"/>
  </r>
  <r>
    <x v="10"/>
    <x v="977"/>
    <x v="436"/>
    <s v="Norway"/>
    <x v="1"/>
  </r>
  <r>
    <x v="8"/>
    <x v="978"/>
    <x v="3"/>
    <s v="USA"/>
    <x v="59"/>
  </r>
  <r>
    <x v="1"/>
    <x v="979"/>
    <x v="17"/>
    <s v="Norway"/>
    <x v="531"/>
  </r>
  <r>
    <x v="1"/>
    <x v="980"/>
    <x v="21"/>
    <s v="Norway"/>
    <x v="532"/>
  </r>
  <r>
    <x v="1"/>
    <x v="981"/>
    <x v="17"/>
    <s v="Norway"/>
    <x v="533"/>
  </r>
  <r>
    <x v="3"/>
    <x v="982"/>
    <x v="3"/>
    <s v="Norway"/>
    <x v="117"/>
  </r>
  <r>
    <x v="3"/>
    <x v="982"/>
    <x v="3"/>
    <s v="Norway"/>
    <x v="197"/>
  </r>
  <r>
    <x v="14"/>
    <x v="983"/>
    <x v="67"/>
    <s v="Norway"/>
    <x v="75"/>
  </r>
  <r>
    <x v="13"/>
    <x v="984"/>
    <x v="437"/>
    <s v="Norway"/>
    <x v="47"/>
  </r>
  <r>
    <x v="13"/>
    <x v="985"/>
    <x v="437"/>
    <s v="Norway"/>
    <x v="275"/>
  </r>
  <r>
    <x v="13"/>
    <x v="986"/>
    <x v="59"/>
    <s v="Norway"/>
    <x v="95"/>
  </r>
  <r>
    <x v="12"/>
    <x v="987"/>
    <x v="58"/>
    <s v="USA"/>
    <x v="84"/>
  </r>
  <r>
    <x v="1"/>
    <x v="988"/>
    <x v="17"/>
    <s v="Norway"/>
    <x v="534"/>
  </r>
  <r>
    <x v="1"/>
    <x v="989"/>
    <x v="17"/>
    <s v="Norway"/>
    <x v="479"/>
  </r>
  <r>
    <x v="5"/>
    <x v="990"/>
    <x v="42"/>
    <s v="Mexico"/>
    <x v="535"/>
  </r>
  <r>
    <x v="17"/>
    <x v="991"/>
    <x v="438"/>
    <s v="Norway"/>
    <x v="91"/>
  </r>
  <r>
    <x v="1"/>
    <x v="992"/>
    <x v="21"/>
    <s v="Norway"/>
    <x v="536"/>
  </r>
  <r>
    <x v="1"/>
    <x v="993"/>
    <x v="21"/>
    <s v="Norway"/>
    <x v="537"/>
  </r>
  <r>
    <x v="20"/>
    <x v="994"/>
    <x v="148"/>
    <s v="USA"/>
    <x v="72"/>
  </r>
  <r>
    <x v="20"/>
    <x v="995"/>
    <x v="70"/>
    <s v="USA"/>
    <x v="150"/>
  </r>
  <r>
    <x v="20"/>
    <x v="995"/>
    <x v="439"/>
    <s v="USA"/>
    <x v="245"/>
  </r>
  <r>
    <x v="20"/>
    <x v="996"/>
    <x v="440"/>
    <s v="USA"/>
    <x v="278"/>
  </r>
  <r>
    <x v="20"/>
    <x v="997"/>
    <x v="440"/>
    <s v="USA"/>
    <x v="131"/>
  </r>
  <r>
    <x v="20"/>
    <x v="997"/>
    <x v="439"/>
    <s v="USA"/>
    <x v="132"/>
  </r>
  <r>
    <x v="20"/>
    <x v="998"/>
    <x v="219"/>
    <s v="Norway"/>
    <x v="19"/>
  </r>
  <r>
    <x v="20"/>
    <x v="998"/>
    <x v="441"/>
    <s v="Norway"/>
    <x v="93"/>
  </r>
  <r>
    <x v="20"/>
    <x v="999"/>
    <x v="43"/>
    <s v="USA"/>
    <x v="83"/>
  </r>
  <r>
    <x v="20"/>
    <x v="999"/>
    <x v="70"/>
    <s v="USA"/>
    <x v="132"/>
  </r>
  <r>
    <x v="20"/>
    <x v="1000"/>
    <x v="442"/>
    <s v="Norway"/>
    <x v="97"/>
  </r>
  <r>
    <x v="7"/>
    <x v="1001"/>
    <x v="443"/>
    <s v="USA"/>
    <x v="45"/>
  </r>
  <r>
    <x v="7"/>
    <x v="1002"/>
    <x v="444"/>
    <s v="USA"/>
    <x v="73"/>
  </r>
  <r>
    <x v="7"/>
    <x v="1003"/>
    <x v="444"/>
    <s v="USA"/>
    <x v="73"/>
  </r>
  <r>
    <x v="7"/>
    <x v="1004"/>
    <x v="444"/>
    <s v="USA"/>
    <x v="73"/>
  </r>
  <r>
    <x v="7"/>
    <x v="1005"/>
    <x v="444"/>
    <s v="USA"/>
    <x v="128"/>
  </r>
  <r>
    <x v="7"/>
    <x v="1006"/>
    <x v="444"/>
    <s v="USA"/>
    <x v="128"/>
  </r>
  <r>
    <x v="7"/>
    <x v="1007"/>
    <x v="444"/>
    <s v="USA"/>
    <x v="128"/>
  </r>
  <r>
    <x v="8"/>
    <x v="1008"/>
    <x v="441"/>
    <s v="Norway"/>
    <x v="94"/>
  </r>
  <r>
    <x v="1"/>
    <x v="1009"/>
    <x v="17"/>
    <s v="Norway"/>
    <x v="278"/>
  </r>
  <r>
    <x v="1"/>
    <x v="1010"/>
    <x v="17"/>
    <s v="Norway"/>
    <x v="538"/>
  </r>
  <r>
    <x v="17"/>
    <x v="1011"/>
    <x v="445"/>
    <s v="Norway"/>
    <x v="84"/>
  </r>
  <r>
    <x v="17"/>
    <x v="1012"/>
    <x v="309"/>
    <s v="Norway"/>
    <x v="53"/>
  </r>
  <r>
    <x v="9"/>
    <x v="1013"/>
    <x v="282"/>
    <s v="Norway"/>
    <x v="539"/>
  </r>
  <r>
    <x v="9"/>
    <x v="1014"/>
    <x v="282"/>
    <s v="Norway"/>
    <x v="126"/>
  </r>
  <r>
    <x v="9"/>
    <x v="1015"/>
    <x v="161"/>
    <s v="Norway"/>
    <x v="540"/>
  </r>
  <r>
    <x v="9"/>
    <x v="1016"/>
    <x v="161"/>
    <s v="Norway"/>
    <x v="135"/>
  </r>
  <r>
    <x v="9"/>
    <x v="1017"/>
    <x v="161"/>
    <s v="Norway"/>
    <x v="387"/>
  </r>
  <r>
    <x v="9"/>
    <x v="1018"/>
    <x v="161"/>
    <s v="Norway"/>
    <x v="198"/>
  </r>
  <r>
    <x v="9"/>
    <x v="1019"/>
    <x v="446"/>
    <s v="Norway"/>
    <x v="215"/>
  </r>
  <r>
    <x v="9"/>
    <x v="1020"/>
    <x v="446"/>
    <s v="Norway"/>
    <x v="17"/>
  </r>
  <r>
    <x v="1"/>
    <x v="1021"/>
    <x v="9"/>
    <s v="Norway"/>
    <x v="541"/>
  </r>
  <r>
    <x v="14"/>
    <x v="1022"/>
    <x v="87"/>
    <s v="Norway"/>
    <x v="275"/>
  </r>
  <r>
    <x v="8"/>
    <x v="1023"/>
    <x v="168"/>
    <s v="Norway"/>
    <x v="146"/>
  </r>
  <r>
    <x v="8"/>
    <x v="1023"/>
    <x v="158"/>
    <s v="Norway"/>
    <x v="227"/>
  </r>
  <r>
    <x v="1"/>
    <x v="1024"/>
    <x v="2"/>
    <s v="Japan"/>
    <x v="542"/>
  </r>
  <r>
    <x v="8"/>
    <x v="1025"/>
    <x v="3"/>
    <s v="Japan"/>
    <x v="198"/>
  </r>
  <r>
    <x v="1"/>
    <x v="1026"/>
    <x v="17"/>
    <s v="Norway"/>
    <x v="543"/>
  </r>
  <r>
    <x v="7"/>
    <x v="1027"/>
    <x v="447"/>
    <s v="USA"/>
    <x v="147"/>
  </r>
  <r>
    <x v="7"/>
    <x v="1027"/>
    <x v="448"/>
    <s v="USA"/>
    <x v="72"/>
  </r>
  <r>
    <x v="7"/>
    <x v="1028"/>
    <x v="448"/>
    <s v="USA"/>
    <x v="73"/>
  </r>
  <r>
    <x v="7"/>
    <x v="1028"/>
    <x v="447"/>
    <s v="USA"/>
    <x v="73"/>
  </r>
  <r>
    <x v="7"/>
    <x v="1029"/>
    <x v="161"/>
    <s v="Norway"/>
    <x v="72"/>
  </r>
  <r>
    <x v="7"/>
    <x v="1030"/>
    <x v="193"/>
    <s v="Norway"/>
    <x v="131"/>
  </r>
  <r>
    <x v="9"/>
    <x v="1031"/>
    <x v="449"/>
    <s v="USA"/>
    <x v="203"/>
  </r>
  <r>
    <x v="9"/>
    <x v="1032"/>
    <x v="450"/>
    <s v="USA"/>
    <x v="147"/>
  </r>
  <r>
    <x v="9"/>
    <x v="1033"/>
    <x v="450"/>
    <s v="USA"/>
    <x v="131"/>
  </r>
  <r>
    <x v="9"/>
    <x v="1034"/>
    <x v="450"/>
    <s v="USA"/>
    <x v="132"/>
  </r>
  <r>
    <x v="9"/>
    <x v="1035"/>
    <x v="449"/>
    <s v="USA"/>
    <x v="213"/>
  </r>
  <r>
    <x v="9"/>
    <x v="1036"/>
    <x v="450"/>
    <s v="USA"/>
    <x v="71"/>
  </r>
  <r>
    <x v="8"/>
    <x v="1037"/>
    <x v="170"/>
    <s v="Norway"/>
    <x v="6"/>
  </r>
  <r>
    <x v="8"/>
    <x v="1038"/>
    <x v="168"/>
    <s v="Norway"/>
    <x v="117"/>
  </r>
  <r>
    <x v="8"/>
    <x v="1039"/>
    <x v="52"/>
    <s v="Norway"/>
    <x v="59"/>
  </r>
  <r>
    <x v="8"/>
    <x v="1039"/>
    <x v="451"/>
    <s v="Norway"/>
    <x v="85"/>
  </r>
  <r>
    <x v="8"/>
    <x v="1039"/>
    <x v="452"/>
    <s v="USA"/>
    <x v="75"/>
  </r>
  <r>
    <x v="8"/>
    <x v="1039"/>
    <x v="453"/>
    <s v="USA"/>
    <x v="20"/>
  </r>
  <r>
    <x v="8"/>
    <x v="1039"/>
    <x v="454"/>
    <s v="Norway"/>
    <x v="38"/>
  </r>
  <r>
    <x v="8"/>
    <x v="1039"/>
    <x v="455"/>
    <s v="USA"/>
    <x v="88"/>
  </r>
  <r>
    <x v="8"/>
    <x v="1039"/>
    <x v="158"/>
    <s v="Norway"/>
    <x v="85"/>
  </r>
  <r>
    <x v="8"/>
    <x v="1039"/>
    <x v="456"/>
    <s v="Norway"/>
    <x v="205"/>
  </r>
  <r>
    <x v="8"/>
    <x v="1039"/>
    <x v="168"/>
    <s v="Norway"/>
    <x v="1"/>
  </r>
  <r>
    <x v="8"/>
    <x v="1040"/>
    <x v="457"/>
    <s v="USA"/>
    <x v="203"/>
  </r>
  <r>
    <x v="8"/>
    <x v="1041"/>
    <x v="168"/>
    <s v="Norway"/>
    <x v="1"/>
  </r>
  <r>
    <x v="8"/>
    <x v="1042"/>
    <x v="454"/>
    <s v="Norway"/>
    <x v="134"/>
  </r>
  <r>
    <x v="8"/>
    <x v="1043"/>
    <x v="458"/>
    <s v="USA"/>
    <x v="278"/>
  </r>
  <r>
    <x v="8"/>
    <x v="1043"/>
    <x v="455"/>
    <s v="USA"/>
    <x v="77"/>
  </r>
  <r>
    <x v="8"/>
    <x v="1043"/>
    <x v="194"/>
    <s v="USA"/>
    <x v="275"/>
  </r>
  <r>
    <x v="8"/>
    <x v="1044"/>
    <x v="168"/>
    <s v="Norway"/>
    <x v="19"/>
  </r>
  <r>
    <x v="6"/>
    <x v="1045"/>
    <x v="168"/>
    <s v="Norway"/>
    <x v="544"/>
  </r>
  <r>
    <x v="8"/>
    <x v="1046"/>
    <x v="349"/>
    <s v="USA"/>
    <x v="278"/>
  </r>
  <r>
    <x v="6"/>
    <x v="1047"/>
    <x v="193"/>
    <s v="Norway"/>
    <x v="79"/>
  </r>
  <r>
    <x v="6"/>
    <x v="1047"/>
    <x v="349"/>
    <s v="USA"/>
    <x v="201"/>
  </r>
  <r>
    <x v="6"/>
    <x v="1048"/>
    <x v="453"/>
    <s v="USA"/>
    <x v="250"/>
  </r>
  <r>
    <x v="6"/>
    <x v="1048"/>
    <x v="459"/>
    <s v="USA"/>
    <x v="146"/>
  </r>
  <r>
    <x v="6"/>
    <x v="1048"/>
    <x v="349"/>
    <s v="USA"/>
    <x v="221"/>
  </r>
  <r>
    <x v="8"/>
    <x v="1049"/>
    <x v="168"/>
    <s v="Norway"/>
    <x v="203"/>
  </r>
  <r>
    <x v="8"/>
    <x v="1050"/>
    <x v="451"/>
    <s v="Norway"/>
    <x v="312"/>
  </r>
  <r>
    <x v="8"/>
    <x v="1051"/>
    <x v="460"/>
    <s v="USA"/>
    <x v="437"/>
  </r>
  <r>
    <x v="8"/>
    <x v="1052"/>
    <x v="457"/>
    <s v="USA"/>
    <x v="477"/>
  </r>
  <r>
    <x v="8"/>
    <x v="1053"/>
    <x v="455"/>
    <s v="USA"/>
    <x v="63"/>
  </r>
  <r>
    <x v="8"/>
    <x v="1053"/>
    <x v="458"/>
    <s v="USA"/>
    <x v="477"/>
  </r>
  <r>
    <x v="8"/>
    <x v="1054"/>
    <x v="460"/>
    <s v="USA"/>
    <x v="194"/>
  </r>
  <r>
    <x v="8"/>
    <x v="1055"/>
    <x v="453"/>
    <s v="USA"/>
    <x v="545"/>
  </r>
  <r>
    <x v="8"/>
    <x v="1055"/>
    <x v="461"/>
    <s v="Norway"/>
    <x v="119"/>
  </r>
  <r>
    <x v="8"/>
    <x v="1056"/>
    <x v="168"/>
    <s v="Norway"/>
    <x v="102"/>
  </r>
  <r>
    <x v="8"/>
    <x v="1057"/>
    <x v="55"/>
    <s v="Mali"/>
    <x v="126"/>
  </r>
  <r>
    <x v="6"/>
    <x v="1058"/>
    <x v="193"/>
    <s v="Norway"/>
    <x v="546"/>
  </r>
  <r>
    <x v="6"/>
    <x v="1059"/>
    <x v="193"/>
    <s v="Norway"/>
    <x v="317"/>
  </r>
  <r>
    <x v="6"/>
    <x v="1060"/>
    <x v="193"/>
    <s v="Norway"/>
    <x v="119"/>
  </r>
  <r>
    <x v="8"/>
    <x v="1061"/>
    <x v="210"/>
    <s v="Norway"/>
    <x v="77"/>
  </r>
  <r>
    <x v="8"/>
    <x v="1062"/>
    <x v="462"/>
    <s v="Norway"/>
    <x v="205"/>
  </r>
  <r>
    <x v="8"/>
    <x v="1062"/>
    <x v="210"/>
    <s v="Norway"/>
    <x v="103"/>
  </r>
  <r>
    <x v="8"/>
    <x v="1062"/>
    <x v="463"/>
    <s v="Norway"/>
    <x v="134"/>
  </r>
  <r>
    <x v="8"/>
    <x v="1062"/>
    <x v="461"/>
    <s v="Norway"/>
    <x v="226"/>
  </r>
  <r>
    <x v="8"/>
    <x v="1062"/>
    <x v="168"/>
    <s v="Norway"/>
    <x v="279"/>
  </r>
  <r>
    <x v="8"/>
    <x v="1062"/>
    <x v="451"/>
    <s v="Norway"/>
    <x v="197"/>
  </r>
  <r>
    <x v="8"/>
    <x v="1062"/>
    <x v="12"/>
    <s v="Norway"/>
    <x v="278"/>
  </r>
  <r>
    <x v="8"/>
    <x v="1062"/>
    <x v="55"/>
    <s v="Mali"/>
    <x v="103"/>
  </r>
  <r>
    <x v="8"/>
    <x v="1063"/>
    <x v="210"/>
    <s v="Norway"/>
    <x v="95"/>
  </r>
  <r>
    <x v="8"/>
    <x v="1064"/>
    <x v="210"/>
    <s v="Norway"/>
    <x v="16"/>
  </r>
  <r>
    <x v="8"/>
    <x v="1065"/>
    <x v="168"/>
    <s v="Norway"/>
    <x v="47"/>
  </r>
  <r>
    <x v="8"/>
    <x v="1066"/>
    <x v="210"/>
    <s v="Norway"/>
    <x v="245"/>
  </r>
  <r>
    <x v="8"/>
    <x v="1067"/>
    <x v="464"/>
    <s v="USA"/>
    <x v="547"/>
  </r>
  <r>
    <x v="8"/>
    <x v="1067"/>
    <x v="457"/>
    <s v="USA"/>
    <x v="547"/>
  </r>
  <r>
    <x v="8"/>
    <x v="1068"/>
    <x v="457"/>
    <s v="USA"/>
    <x v="245"/>
  </r>
  <r>
    <x v="8"/>
    <x v="1069"/>
    <x v="168"/>
    <s v="Norway"/>
    <x v="51"/>
  </r>
  <r>
    <x v="8"/>
    <x v="1070"/>
    <x v="70"/>
    <s v="USA"/>
    <x v="373"/>
  </r>
  <r>
    <x v="8"/>
    <x v="1071"/>
    <x v="457"/>
    <s v="USA"/>
    <x v="548"/>
  </r>
  <r>
    <x v="8"/>
    <x v="1072"/>
    <x v="457"/>
    <s v="USA"/>
    <x v="549"/>
  </r>
  <r>
    <x v="8"/>
    <x v="1073"/>
    <x v="457"/>
    <s v="USA"/>
    <x v="231"/>
  </r>
  <r>
    <x v="8"/>
    <x v="1074"/>
    <x v="210"/>
    <s v="Norway"/>
    <x v="407"/>
  </r>
  <r>
    <x v="8"/>
    <x v="1075"/>
    <x v="70"/>
    <s v="USA"/>
    <x v="51"/>
  </r>
  <r>
    <x v="8"/>
    <x v="1076"/>
    <x v="457"/>
    <s v="USA"/>
    <x v="275"/>
  </r>
  <r>
    <x v="8"/>
    <x v="1077"/>
    <x v="465"/>
    <s v="USA"/>
    <x v="269"/>
  </r>
  <r>
    <x v="8"/>
    <x v="1078"/>
    <x v="168"/>
    <s v="Norway"/>
    <x v="199"/>
  </r>
  <r>
    <x v="8"/>
    <x v="1078"/>
    <x v="52"/>
    <s v="Norway"/>
    <x v="100"/>
  </r>
  <r>
    <x v="8"/>
    <x v="1078"/>
    <x v="461"/>
    <s v="Norway"/>
    <x v="103"/>
  </r>
  <r>
    <x v="8"/>
    <x v="1078"/>
    <x v="451"/>
    <s v="Norway"/>
    <x v="102"/>
  </r>
  <r>
    <x v="8"/>
    <x v="1079"/>
    <x v="168"/>
    <s v="Norway"/>
    <x v="205"/>
  </r>
  <r>
    <x v="8"/>
    <x v="1080"/>
    <x v="451"/>
    <s v="Norway"/>
    <x v="38"/>
  </r>
  <r>
    <x v="8"/>
    <x v="1080"/>
    <x v="153"/>
    <s v="Norway"/>
    <x v="135"/>
  </r>
  <r>
    <x v="8"/>
    <x v="1081"/>
    <x v="194"/>
    <s v="USA"/>
    <x v="226"/>
  </r>
  <r>
    <x v="8"/>
    <x v="1082"/>
    <x v="181"/>
    <s v="Norway"/>
    <x v="317"/>
  </r>
  <r>
    <x v="8"/>
    <x v="1083"/>
    <x v="453"/>
    <s v="Norway"/>
    <x v="550"/>
  </r>
  <r>
    <x v="8"/>
    <x v="1083"/>
    <x v="466"/>
    <s v="Norway"/>
    <x v="515"/>
  </r>
  <r>
    <x v="8"/>
    <x v="1084"/>
    <x v="466"/>
    <s v="Norway"/>
    <x v="551"/>
  </r>
  <r>
    <x v="6"/>
    <x v="1085"/>
    <x v="210"/>
    <s v="Norway"/>
    <x v="246"/>
  </r>
  <r>
    <x v="6"/>
    <x v="1086"/>
    <x v="210"/>
    <s v="Norway"/>
    <x v="133"/>
  </r>
  <r>
    <x v="8"/>
    <x v="1087"/>
    <x v="454"/>
    <s v="Norway"/>
    <x v="19"/>
  </r>
  <r>
    <x v="8"/>
    <x v="1088"/>
    <x v="467"/>
    <s v="Denmark"/>
    <x v="9"/>
  </r>
  <r>
    <x v="8"/>
    <x v="1089"/>
    <x v="467"/>
    <s v="Denmark"/>
    <x v="201"/>
  </r>
  <r>
    <x v="8"/>
    <x v="1090"/>
    <x v="460"/>
    <s v="USA"/>
    <x v="550"/>
  </r>
  <r>
    <x v="8"/>
    <x v="1090"/>
    <x v="459"/>
    <s v="USA"/>
    <x v="109"/>
  </r>
  <r>
    <x v="8"/>
    <x v="1091"/>
    <x v="168"/>
    <s v="Norway"/>
    <x v="552"/>
  </r>
  <r>
    <x v="2"/>
    <x v="1092"/>
    <x v="72"/>
    <s v="Norway"/>
    <x v="553"/>
  </r>
  <r>
    <x v="17"/>
    <x v="1093"/>
    <x v="468"/>
    <s v="Norway"/>
    <x v="415"/>
  </r>
  <r>
    <x v="1"/>
    <x v="1094"/>
    <x v="17"/>
    <s v="Norway"/>
    <x v="554"/>
  </r>
  <r>
    <x v="1"/>
    <x v="1095"/>
    <x v="17"/>
    <s v="Norway"/>
    <x v="555"/>
  </r>
  <r>
    <x v="1"/>
    <x v="1096"/>
    <x v="21"/>
    <s v="Norway"/>
    <x v="556"/>
  </r>
  <r>
    <x v="1"/>
    <x v="1096"/>
    <x v="9"/>
    <s v="Norway"/>
    <x v="557"/>
  </r>
  <r>
    <x v="1"/>
    <x v="1097"/>
    <x v="469"/>
    <s v="Norway"/>
    <x v="558"/>
  </r>
  <r>
    <x v="1"/>
    <x v="1097"/>
    <x v="17"/>
    <s v="Norway"/>
    <x v="559"/>
  </r>
  <r>
    <x v="0"/>
    <x v="1098"/>
    <x v="6"/>
    <s v="USA"/>
    <x v="547"/>
  </r>
  <r>
    <x v="5"/>
    <x v="1099"/>
    <x v="22"/>
    <s v="Japan"/>
    <x v="500"/>
  </r>
  <r>
    <x v="1"/>
    <x v="1100"/>
    <x v="470"/>
    <s v="Norway"/>
    <x v="560"/>
  </r>
  <r>
    <x v="5"/>
    <x v="1101"/>
    <x v="2"/>
    <s v="Japan"/>
    <x v="151"/>
  </r>
  <r>
    <x v="22"/>
    <x v="1102"/>
    <x v="471"/>
    <s v="Malawi"/>
    <x v="199"/>
  </r>
  <r>
    <x v="5"/>
    <x v="1103"/>
    <x v="18"/>
    <s v="India"/>
    <x v="140"/>
  </r>
  <r>
    <x v="4"/>
    <x v="1104"/>
    <x v="429"/>
    <s v="Iran"/>
    <x v="561"/>
  </r>
  <r>
    <x v="18"/>
    <x v="1105"/>
    <x v="472"/>
    <s v="USA"/>
    <x v="515"/>
  </r>
  <r>
    <x v="18"/>
    <x v="1105"/>
    <x v="473"/>
    <s v="USA"/>
    <x v="146"/>
  </r>
  <r>
    <x v="18"/>
    <x v="1105"/>
    <x v="70"/>
    <s v="USA"/>
    <x v="120"/>
  </r>
  <r>
    <x v="18"/>
    <x v="1106"/>
    <x v="473"/>
    <s v="USA"/>
    <x v="79"/>
  </r>
  <r>
    <x v="18"/>
    <x v="1106"/>
    <x v="70"/>
    <s v="USA"/>
    <x v="109"/>
  </r>
  <r>
    <x v="18"/>
    <x v="1106"/>
    <x v="472"/>
    <s v="USA"/>
    <x v="203"/>
  </r>
  <r>
    <x v="4"/>
    <x v="1107"/>
    <x v="429"/>
    <s v="Iran"/>
    <x v="49"/>
  </r>
  <r>
    <x v="16"/>
    <x v="1108"/>
    <x v="70"/>
    <s v="USA"/>
    <x v="99"/>
  </r>
  <r>
    <x v="16"/>
    <x v="1109"/>
    <x v="70"/>
    <s v="USA"/>
    <x v="17"/>
  </r>
  <r>
    <x v="16"/>
    <x v="1110"/>
    <x v="4"/>
    <s v="India"/>
    <x v="103"/>
  </r>
  <r>
    <x v="16"/>
    <x v="1111"/>
    <x v="4"/>
    <s v="India"/>
    <x v="103"/>
  </r>
  <r>
    <x v="16"/>
    <x v="1112"/>
    <x v="4"/>
    <s v="India"/>
    <x v="464"/>
  </r>
  <r>
    <x v="16"/>
    <x v="1113"/>
    <x v="4"/>
    <s v="India"/>
    <x v="215"/>
  </r>
  <r>
    <x v="2"/>
    <x v="1114"/>
    <x v="474"/>
    <s v="USA"/>
    <x v="73"/>
  </r>
  <r>
    <x v="2"/>
    <x v="1115"/>
    <x v="474"/>
    <s v="USA"/>
    <x v="71"/>
  </r>
  <r>
    <x v="2"/>
    <x v="1116"/>
    <x v="474"/>
    <s v="USA"/>
    <x v="214"/>
  </r>
  <r>
    <x v="2"/>
    <x v="1117"/>
    <x v="474"/>
    <s v="USA"/>
    <x v="63"/>
  </r>
  <r>
    <x v="2"/>
    <x v="1118"/>
    <x v="474"/>
    <s v="USA"/>
    <x v="562"/>
  </r>
  <r>
    <x v="2"/>
    <x v="1119"/>
    <x v="474"/>
    <s v="USA"/>
    <x v="563"/>
  </r>
  <r>
    <x v="8"/>
    <x v="1120"/>
    <x v="475"/>
    <s v="Norway"/>
    <x v="131"/>
  </r>
  <r>
    <x v="8"/>
    <x v="1121"/>
    <x v="3"/>
    <s v="USA"/>
    <x v="560"/>
  </r>
  <r>
    <x v="8"/>
    <x v="1122"/>
    <x v="3"/>
    <s v="USA"/>
    <x v="564"/>
  </r>
  <r>
    <x v="8"/>
    <x v="1123"/>
    <x v="3"/>
    <s v="Norway"/>
    <x v="133"/>
  </r>
  <r>
    <x v="8"/>
    <x v="1123"/>
    <x v="476"/>
    <s v="Norway"/>
    <x v="560"/>
  </r>
  <r>
    <x v="8"/>
    <x v="1124"/>
    <x v="476"/>
    <s v="Norway"/>
    <x v="408"/>
  </r>
  <r>
    <x v="0"/>
    <x v="1125"/>
    <x v="477"/>
    <s v="USA"/>
    <x v="102"/>
  </r>
  <r>
    <x v="1"/>
    <x v="1126"/>
    <x v="17"/>
    <s v="Norway"/>
    <x v="565"/>
  </r>
  <r>
    <x v="2"/>
    <x v="1127"/>
    <x v="478"/>
    <s v="Norway"/>
    <x v="308"/>
  </r>
  <r>
    <x v="1"/>
    <x v="1128"/>
    <x v="17"/>
    <s v="Norway"/>
    <x v="566"/>
  </r>
  <r>
    <x v="1"/>
    <x v="1129"/>
    <x v="21"/>
    <s v="Norway"/>
    <x v="482"/>
  </r>
  <r>
    <x v="1"/>
    <x v="1129"/>
    <x v="17"/>
    <s v="Norway"/>
    <x v="567"/>
  </r>
  <r>
    <x v="17"/>
    <x v="1130"/>
    <x v="102"/>
    <s v="USA"/>
    <x v="131"/>
  </r>
  <r>
    <x v="17"/>
    <x v="1130"/>
    <x v="103"/>
    <s v="USA"/>
    <x v="131"/>
  </r>
  <r>
    <x v="12"/>
    <x v="1131"/>
    <x v="479"/>
    <s v="USA"/>
    <x v="18"/>
  </r>
  <r>
    <x v="12"/>
    <x v="1131"/>
    <x v="480"/>
    <s v="USA"/>
    <x v="14"/>
  </r>
  <r>
    <x v="12"/>
    <x v="1132"/>
    <x v="224"/>
    <s v="USA"/>
    <x v="84"/>
  </r>
  <r>
    <x v="12"/>
    <x v="1132"/>
    <x v="481"/>
    <s v="USA"/>
    <x v="59"/>
  </r>
  <r>
    <x v="12"/>
    <x v="1133"/>
    <x v="224"/>
    <s v="USA"/>
    <x v="52"/>
  </r>
  <r>
    <x v="12"/>
    <x v="1133"/>
    <x v="481"/>
    <s v="USA"/>
    <x v="1"/>
  </r>
  <r>
    <x v="5"/>
    <x v="1134"/>
    <x v="18"/>
    <s v="India"/>
    <x v="127"/>
  </r>
  <r>
    <x v="9"/>
    <x v="1135"/>
    <x v="482"/>
    <s v="USA"/>
    <x v="97"/>
  </r>
  <r>
    <x v="9"/>
    <x v="1135"/>
    <x v="43"/>
    <s v="USA"/>
    <x v="15"/>
  </r>
  <r>
    <x v="9"/>
    <x v="1136"/>
    <x v="43"/>
    <s v="USA"/>
    <x v="477"/>
  </r>
  <r>
    <x v="9"/>
    <x v="1137"/>
    <x v="482"/>
    <s v="USA"/>
    <x v="20"/>
  </r>
  <r>
    <x v="9"/>
    <x v="1137"/>
    <x v="43"/>
    <s v="USA"/>
    <x v="205"/>
  </r>
  <r>
    <x v="9"/>
    <x v="1138"/>
    <x v="43"/>
    <s v="USA"/>
    <x v="75"/>
  </r>
  <r>
    <x v="9"/>
    <x v="1138"/>
    <x v="482"/>
    <s v="USA"/>
    <x v="1"/>
  </r>
  <r>
    <x v="1"/>
    <x v="1139"/>
    <x v="21"/>
    <s v="Norway"/>
    <x v="568"/>
  </r>
  <r>
    <x v="3"/>
    <x v="1140"/>
    <x v="55"/>
    <s v="Mali"/>
    <x v="569"/>
  </r>
  <r>
    <x v="3"/>
    <x v="1141"/>
    <x v="409"/>
    <s v="Malawi"/>
    <x v="560"/>
  </r>
  <r>
    <x v="3"/>
    <x v="1142"/>
    <x v="409"/>
    <s v="Malawi"/>
    <x v="52"/>
  </r>
  <r>
    <x v="2"/>
    <x v="1143"/>
    <x v="483"/>
    <s v="USA"/>
    <x v="570"/>
  </r>
  <r>
    <x v="2"/>
    <x v="1144"/>
    <x v="3"/>
    <s v="USA"/>
    <x v="571"/>
  </r>
  <r>
    <x v="2"/>
    <x v="1145"/>
    <x v="3"/>
    <s v="USA"/>
    <x v="572"/>
  </r>
  <r>
    <x v="3"/>
    <x v="1146"/>
    <x v="55"/>
    <s v="Mali"/>
    <x v="222"/>
  </r>
  <r>
    <x v="3"/>
    <x v="1146"/>
    <x v="182"/>
    <s v="Norway"/>
    <x v="1"/>
  </r>
  <r>
    <x v="3"/>
    <x v="1146"/>
    <x v="233"/>
    <s v="Norway"/>
    <x v="43"/>
  </r>
  <r>
    <x v="8"/>
    <x v="1147"/>
    <x v="484"/>
    <s v="Norway"/>
    <x v="269"/>
  </r>
  <r>
    <x v="8"/>
    <x v="1147"/>
    <x v="485"/>
    <s v="Norway"/>
    <x v="560"/>
  </r>
  <r>
    <x v="1"/>
    <x v="1148"/>
    <x v="85"/>
    <s v="Norway"/>
    <x v="56"/>
  </r>
  <r>
    <x v="1"/>
    <x v="1149"/>
    <x v="21"/>
    <s v="Norway"/>
    <x v="573"/>
  </r>
  <r>
    <x v="1"/>
    <x v="1150"/>
    <x v="87"/>
    <s v="Norway"/>
    <x v="30"/>
  </r>
  <r>
    <x v="1"/>
    <x v="1150"/>
    <x v="8"/>
    <s v="Norway"/>
    <x v="201"/>
  </r>
  <r>
    <x v="8"/>
    <x v="1151"/>
    <x v="484"/>
    <s v="Norway"/>
    <x v="574"/>
  </r>
  <r>
    <x v="8"/>
    <x v="1152"/>
    <x v="486"/>
    <s v="Norway"/>
    <x v="575"/>
  </r>
  <r>
    <x v="1"/>
    <x v="1153"/>
    <x v="21"/>
    <s v="Norway"/>
    <x v="576"/>
  </r>
  <r>
    <x v="1"/>
    <x v="1154"/>
    <x v="21"/>
    <s v="Norway"/>
    <x v="577"/>
  </r>
  <r>
    <x v="8"/>
    <x v="1155"/>
    <x v="486"/>
    <s v="Norway"/>
    <x v="415"/>
  </r>
  <r>
    <x v="9"/>
    <x v="1156"/>
    <x v="487"/>
    <s v="USA"/>
    <x v="72"/>
  </r>
  <r>
    <x v="9"/>
    <x v="1157"/>
    <x v="487"/>
    <s v="USA"/>
    <x v="72"/>
  </r>
  <r>
    <x v="9"/>
    <x v="1158"/>
    <x v="488"/>
    <s v="USA"/>
    <x v="227"/>
  </r>
  <r>
    <x v="9"/>
    <x v="1159"/>
    <x v="489"/>
    <s v="USA"/>
    <x v="279"/>
  </r>
  <r>
    <x v="9"/>
    <x v="1159"/>
    <x v="488"/>
    <s v="USA"/>
    <x v="76"/>
  </r>
  <r>
    <x v="9"/>
    <x v="1160"/>
    <x v="489"/>
    <s v="USA"/>
    <x v="578"/>
  </r>
  <r>
    <x v="8"/>
    <x v="1161"/>
    <x v="490"/>
    <s v="Norway"/>
    <x v="579"/>
  </r>
  <r>
    <x v="8"/>
    <x v="1162"/>
    <x v="491"/>
    <s v="Norway"/>
    <x v="544"/>
  </r>
  <r>
    <x v="9"/>
    <x v="1163"/>
    <x v="168"/>
    <s v="Norway"/>
    <x v="6"/>
  </r>
  <r>
    <x v="9"/>
    <x v="1164"/>
    <x v="168"/>
    <s v="Norway"/>
    <x v="126"/>
  </r>
  <r>
    <x v="9"/>
    <x v="1165"/>
    <x v="43"/>
    <s v="USA"/>
    <x v="136"/>
  </r>
  <r>
    <x v="9"/>
    <x v="1165"/>
    <x v="457"/>
    <s v="USA"/>
    <x v="133"/>
  </r>
  <r>
    <x v="9"/>
    <x v="1166"/>
    <x v="70"/>
    <s v="USA"/>
    <x v="198"/>
  </r>
  <r>
    <x v="9"/>
    <x v="1166"/>
    <x v="457"/>
    <s v="USA"/>
    <x v="14"/>
  </r>
  <r>
    <x v="16"/>
    <x v="1167"/>
    <x v="4"/>
    <s v="India"/>
    <x v="30"/>
  </r>
  <r>
    <x v="16"/>
    <x v="1168"/>
    <x v="4"/>
    <s v="India"/>
    <x v="1"/>
  </r>
  <r>
    <x v="16"/>
    <x v="1169"/>
    <x v="204"/>
    <s v="Norway"/>
    <x v="201"/>
  </r>
  <r>
    <x v="16"/>
    <x v="1170"/>
    <x v="4"/>
    <s v="India"/>
    <x v="77"/>
  </r>
  <r>
    <x v="16"/>
    <x v="1171"/>
    <x v="4"/>
    <s v="India"/>
    <x v="45"/>
  </r>
  <r>
    <x v="16"/>
    <x v="1172"/>
    <x v="4"/>
    <s v="India"/>
    <x v="44"/>
  </r>
  <r>
    <x v="16"/>
    <x v="1173"/>
    <x v="4"/>
    <s v="India"/>
    <x v="550"/>
  </r>
  <r>
    <x v="16"/>
    <x v="1174"/>
    <x v="255"/>
    <s v="Norway"/>
    <x v="13"/>
  </r>
  <r>
    <x v="16"/>
    <x v="1175"/>
    <x v="4"/>
    <s v="India"/>
    <x v="50"/>
  </r>
  <r>
    <x v="16"/>
    <x v="1176"/>
    <x v="4"/>
    <s v="India"/>
    <x v="1"/>
  </r>
  <r>
    <x v="3"/>
    <x v="1177"/>
    <x v="3"/>
    <s v="USA"/>
    <x v="18"/>
  </r>
  <r>
    <x v="3"/>
    <x v="1178"/>
    <x v="56"/>
    <s v="Norway"/>
    <x v="83"/>
  </r>
  <r>
    <x v="3"/>
    <x v="1179"/>
    <x v="233"/>
    <s v="Norway"/>
    <x v="45"/>
  </r>
  <r>
    <x v="3"/>
    <x v="1180"/>
    <x v="3"/>
    <s v="USA"/>
    <x v="78"/>
  </r>
  <r>
    <x v="3"/>
    <x v="1181"/>
    <x v="194"/>
    <s v="Norway"/>
    <x v="71"/>
  </r>
  <r>
    <x v="3"/>
    <x v="1181"/>
    <x v="3"/>
    <s v="USA"/>
    <x v="85"/>
  </r>
  <r>
    <x v="3"/>
    <x v="1182"/>
    <x v="194"/>
    <s v="Norway"/>
    <x v="73"/>
  </r>
  <r>
    <x v="3"/>
    <x v="1183"/>
    <x v="56"/>
    <s v="Norway"/>
    <x v="205"/>
  </r>
  <r>
    <x v="3"/>
    <x v="1184"/>
    <x v="3"/>
    <s v="USA"/>
    <x v="13"/>
  </r>
  <r>
    <x v="3"/>
    <x v="1185"/>
    <x v="3"/>
    <s v="USA"/>
    <x v="97"/>
  </r>
  <r>
    <x v="0"/>
    <x v="1186"/>
    <x v="1"/>
    <s v="USA"/>
    <x v="75"/>
  </r>
  <r>
    <x v="2"/>
    <x v="1187"/>
    <x v="492"/>
    <s v="USA"/>
    <x v="580"/>
  </r>
  <r>
    <x v="2"/>
    <x v="1188"/>
    <x v="72"/>
    <s v="Norway"/>
    <x v="581"/>
  </r>
  <r>
    <x v="2"/>
    <x v="1189"/>
    <x v="493"/>
    <s v="Norway"/>
    <x v="582"/>
  </r>
  <r>
    <x v="8"/>
    <x v="1190"/>
    <x v="3"/>
    <s v="USA"/>
    <x v="134"/>
  </r>
  <r>
    <x v="8"/>
    <x v="1190"/>
    <x v="494"/>
    <s v="Norway"/>
    <x v="547"/>
  </r>
  <r>
    <x v="8"/>
    <x v="1190"/>
    <x v="54"/>
    <s v="Norway"/>
    <x v="213"/>
  </r>
  <r>
    <x v="8"/>
    <x v="1191"/>
    <x v="494"/>
    <s v="Norway"/>
    <x v="583"/>
  </r>
  <r>
    <x v="9"/>
    <x v="1192"/>
    <x v="495"/>
    <s v="Norway"/>
    <x v="135"/>
  </r>
  <r>
    <x v="21"/>
    <x v="1193"/>
    <x v="208"/>
    <s v="Norway"/>
    <x v="180"/>
  </r>
  <r>
    <x v="21"/>
    <x v="1194"/>
    <x v="208"/>
    <s v="Norway"/>
    <x v="310"/>
  </r>
  <r>
    <x v="21"/>
    <x v="1195"/>
    <x v="207"/>
    <s v="Norway"/>
    <x v="63"/>
  </r>
  <r>
    <x v="1"/>
    <x v="1196"/>
    <x v="17"/>
    <s v="Norway"/>
    <x v="584"/>
  </r>
  <r>
    <x v="13"/>
    <x v="1197"/>
    <x v="3"/>
    <s v="Norway"/>
    <x v="278"/>
  </r>
  <r>
    <x v="13"/>
    <x v="1198"/>
    <x v="3"/>
    <s v="Norway"/>
    <x v="136"/>
  </r>
  <r>
    <x v="0"/>
    <x v="1199"/>
    <x v="337"/>
    <s v="Norway"/>
    <x v="16"/>
  </r>
  <r>
    <x v="1"/>
    <x v="1200"/>
    <x v="17"/>
    <s v="Norway"/>
    <x v="585"/>
  </r>
  <r>
    <x v="1"/>
    <x v="1200"/>
    <x v="21"/>
    <s v="Norway"/>
    <x v="586"/>
  </r>
  <r>
    <x v="0"/>
    <x v="1201"/>
    <x v="6"/>
    <s v="USA"/>
    <x v="16"/>
  </r>
  <r>
    <x v="4"/>
    <x v="1202"/>
    <x v="212"/>
    <s v="Norway"/>
    <x v="102"/>
  </r>
  <r>
    <x v="4"/>
    <x v="1202"/>
    <x v="3"/>
    <s v="USA"/>
    <x v="89"/>
  </r>
  <r>
    <x v="12"/>
    <x v="1203"/>
    <x v="496"/>
    <s v="USA"/>
    <x v="59"/>
  </r>
  <r>
    <x v="12"/>
    <x v="1204"/>
    <x v="234"/>
    <s v="USA"/>
    <x v="132"/>
  </r>
  <r>
    <x v="12"/>
    <x v="1204"/>
    <x v="70"/>
    <s v="USA"/>
    <x v="132"/>
  </r>
  <r>
    <x v="12"/>
    <x v="1205"/>
    <x v="234"/>
    <s v="USA"/>
    <x v="80"/>
  </r>
  <r>
    <x v="12"/>
    <x v="1206"/>
    <x v="497"/>
    <s v="USA"/>
    <x v="147"/>
  </r>
  <r>
    <x v="12"/>
    <x v="1206"/>
    <x v="230"/>
    <s v="USA"/>
    <x v="147"/>
  </r>
  <r>
    <x v="12"/>
    <x v="1206"/>
    <x v="70"/>
    <s v="USA"/>
    <x v="131"/>
  </r>
  <r>
    <x v="12"/>
    <x v="1207"/>
    <x v="498"/>
    <s v="USA"/>
    <x v="80"/>
  </r>
  <r>
    <x v="12"/>
    <x v="1207"/>
    <x v="425"/>
    <s v="USA"/>
    <x v="80"/>
  </r>
  <r>
    <x v="22"/>
    <x v="1208"/>
    <x v="85"/>
    <s v="Norway"/>
    <x v="59"/>
  </r>
  <r>
    <x v="22"/>
    <x v="1209"/>
    <x v="85"/>
    <s v="Norway"/>
    <x v="94"/>
  </r>
  <r>
    <x v="1"/>
    <x v="1210"/>
    <x v="4"/>
    <s v="India"/>
    <x v="99"/>
  </r>
  <r>
    <x v="11"/>
    <x v="1211"/>
    <x v="215"/>
    <s v="Norway"/>
    <x v="97"/>
  </r>
  <r>
    <x v="11"/>
    <x v="1211"/>
    <x v="181"/>
    <s v="Norway"/>
    <x v="17"/>
  </r>
  <r>
    <x v="11"/>
    <x v="1212"/>
    <x v="499"/>
    <s v="Norway"/>
    <x v="43"/>
  </r>
  <r>
    <x v="11"/>
    <x v="1212"/>
    <x v="500"/>
    <s v="Norway"/>
    <x v="95"/>
  </r>
  <r>
    <x v="11"/>
    <x v="1213"/>
    <x v="501"/>
    <s v="Norway"/>
    <x v="17"/>
  </r>
  <r>
    <x v="11"/>
    <x v="1214"/>
    <x v="4"/>
    <s v="India"/>
    <x v="49"/>
  </r>
  <r>
    <x v="11"/>
    <x v="1215"/>
    <x v="409"/>
    <s v="Malawi"/>
    <x v="93"/>
  </r>
  <r>
    <x v="11"/>
    <x v="1216"/>
    <x v="502"/>
    <s v="Norway"/>
    <x v="186"/>
  </r>
  <r>
    <x v="11"/>
    <x v="1216"/>
    <x v="503"/>
    <s v="Norway"/>
    <x v="134"/>
  </r>
  <r>
    <x v="11"/>
    <x v="1217"/>
    <x v="55"/>
    <s v="Mali"/>
    <x v="45"/>
  </r>
  <r>
    <x v="11"/>
    <x v="1218"/>
    <x v="504"/>
    <s v="Norway"/>
    <x v="80"/>
  </r>
  <r>
    <x v="9"/>
    <x v="1219"/>
    <x v="132"/>
    <s v="Norway"/>
    <x v="17"/>
  </r>
  <r>
    <x v="10"/>
    <x v="1220"/>
    <x v="505"/>
    <s v="Norway"/>
    <x v="552"/>
  </r>
  <r>
    <x v="8"/>
    <x v="1221"/>
    <x v="194"/>
    <s v="Norway"/>
    <x v="126"/>
  </r>
  <r>
    <x v="8"/>
    <x v="1221"/>
    <x v="55"/>
    <s v="Mali"/>
    <x v="13"/>
  </r>
  <r>
    <x v="8"/>
    <x v="1222"/>
    <x v="413"/>
    <s v="USA"/>
    <x v="547"/>
  </r>
  <r>
    <x v="8"/>
    <x v="1222"/>
    <x v="4"/>
    <s v="India"/>
    <x v="529"/>
  </r>
  <r>
    <x v="8"/>
    <x v="1223"/>
    <x v="42"/>
    <s v="Norway"/>
    <x v="14"/>
  </r>
  <r>
    <x v="8"/>
    <x v="1224"/>
    <x v="506"/>
    <s v="Norway"/>
    <x v="75"/>
  </r>
  <r>
    <x v="10"/>
    <x v="1225"/>
    <x v="507"/>
    <s v="USA"/>
    <x v="198"/>
  </r>
  <r>
    <x v="1"/>
    <x v="1226"/>
    <x v="17"/>
    <s v="Norway"/>
    <x v="587"/>
  </r>
  <r>
    <x v="19"/>
    <x v="1227"/>
    <x v="508"/>
    <s v="Norway"/>
    <x v="89"/>
  </r>
  <r>
    <x v="19"/>
    <x v="1228"/>
    <x v="508"/>
    <s v="Norway"/>
    <x v="55"/>
  </r>
  <r>
    <x v="19"/>
    <x v="1229"/>
    <x v="508"/>
    <s v="Norway"/>
    <x v="49"/>
  </r>
  <r>
    <x v="19"/>
    <x v="1230"/>
    <x v="461"/>
    <s v="Norway"/>
    <x v="312"/>
  </r>
  <r>
    <x v="19"/>
    <x v="1231"/>
    <x v="509"/>
    <s v="Norway"/>
    <x v="68"/>
  </r>
  <r>
    <x v="19"/>
    <x v="1232"/>
    <x v="461"/>
    <s v="Norway"/>
    <x v="407"/>
  </r>
  <r>
    <x v="19"/>
    <x v="1233"/>
    <x v="461"/>
    <s v="Norway"/>
    <x v="201"/>
  </r>
  <r>
    <x v="19"/>
    <x v="1234"/>
    <x v="509"/>
    <s v="Norway"/>
    <x v="457"/>
  </r>
  <r>
    <x v="1"/>
    <x v="1235"/>
    <x v="17"/>
    <s v="Norway"/>
    <x v="588"/>
  </r>
  <r>
    <x v="2"/>
    <x v="1236"/>
    <x v="72"/>
    <s v="Norway"/>
    <x v="589"/>
  </r>
  <r>
    <x v="21"/>
    <x v="1237"/>
    <x v="510"/>
    <s v="Norway"/>
    <x v="131"/>
  </r>
  <r>
    <x v="21"/>
    <x v="1238"/>
    <x v="511"/>
    <s v="Norway"/>
    <x v="131"/>
  </r>
  <r>
    <x v="14"/>
    <x v="1239"/>
    <x v="461"/>
    <s v="Norway"/>
    <x v="0"/>
  </r>
  <r>
    <x v="14"/>
    <x v="1240"/>
    <x v="512"/>
    <s v="Norway"/>
    <x v="13"/>
  </r>
  <r>
    <x v="14"/>
    <x v="1240"/>
    <x v="461"/>
    <s v="Norway"/>
    <x v="15"/>
  </r>
  <r>
    <x v="14"/>
    <x v="1241"/>
    <x v="512"/>
    <s v="Norway"/>
    <x v="85"/>
  </r>
  <r>
    <x v="14"/>
    <x v="1241"/>
    <x v="461"/>
    <s v="Norway"/>
    <x v="19"/>
  </r>
  <r>
    <x v="14"/>
    <x v="1242"/>
    <x v="461"/>
    <s v="Norway"/>
    <x v="209"/>
  </r>
  <r>
    <x v="1"/>
    <x v="1243"/>
    <x v="17"/>
    <s v="Norway"/>
    <x v="590"/>
  </r>
  <r>
    <x v="1"/>
    <x v="1244"/>
    <x v="17"/>
    <s v="Norway"/>
    <x v="591"/>
  </r>
  <r>
    <x v="1"/>
    <x v="1245"/>
    <x v="21"/>
    <s v="Norway"/>
    <x v="592"/>
  </r>
  <r>
    <x v="1"/>
    <x v="1246"/>
    <x v="21"/>
    <s v="Norway"/>
    <x v="593"/>
  </r>
  <r>
    <x v="13"/>
    <x v="1247"/>
    <x v="107"/>
    <s v="USA"/>
    <x v="191"/>
  </r>
  <r>
    <x v="13"/>
    <x v="1247"/>
    <x v="259"/>
    <s v="USA"/>
    <x v="93"/>
  </r>
  <r>
    <x v="13"/>
    <x v="1247"/>
    <x v="513"/>
    <s v="USA"/>
    <x v="1"/>
  </r>
  <r>
    <x v="13"/>
    <x v="1248"/>
    <x v="513"/>
    <s v="USA"/>
    <x v="78"/>
  </r>
  <r>
    <x v="13"/>
    <x v="1248"/>
    <x v="107"/>
    <s v="USA"/>
    <x v="50"/>
  </r>
  <r>
    <x v="13"/>
    <x v="1249"/>
    <x v="514"/>
    <s v="USA"/>
    <x v="43"/>
  </r>
  <r>
    <x v="14"/>
    <x v="1250"/>
    <x v="67"/>
    <s v="Norway"/>
    <x v="15"/>
  </r>
  <r>
    <x v="8"/>
    <x v="1251"/>
    <x v="515"/>
    <s v="Norway"/>
    <x v="38"/>
  </r>
  <r>
    <x v="8"/>
    <x v="1252"/>
    <x v="516"/>
    <s v="Norway"/>
    <x v="59"/>
  </r>
  <r>
    <x v="8"/>
    <x v="1253"/>
    <x v="55"/>
    <s v="Mali"/>
    <x v="44"/>
  </r>
  <r>
    <x v="8"/>
    <x v="1254"/>
    <x v="55"/>
    <s v="Mali"/>
    <x v="95"/>
  </r>
  <r>
    <x v="1"/>
    <x v="1255"/>
    <x v="76"/>
    <s v="Norway"/>
    <x v="594"/>
  </r>
  <r>
    <x v="2"/>
    <x v="1256"/>
    <x v="3"/>
    <s v="USA"/>
    <x v="51"/>
  </r>
  <r>
    <x v="2"/>
    <x v="1257"/>
    <x v="517"/>
    <s v="USA"/>
    <x v="77"/>
  </r>
  <r>
    <x v="14"/>
    <x v="1258"/>
    <x v="67"/>
    <s v="Norway"/>
    <x v="75"/>
  </r>
  <r>
    <x v="21"/>
    <x v="1259"/>
    <x v="288"/>
    <s v="USA"/>
    <x v="250"/>
  </r>
  <r>
    <x v="20"/>
    <x v="1260"/>
    <x v="267"/>
    <s v="USA"/>
    <x v="131"/>
  </r>
  <r>
    <x v="20"/>
    <x v="1261"/>
    <x v="267"/>
    <s v="USA"/>
    <x v="80"/>
  </r>
  <r>
    <x v="20"/>
    <x v="1262"/>
    <x v="284"/>
    <s v="USA"/>
    <x v="85"/>
  </r>
  <r>
    <x v="20"/>
    <x v="1263"/>
    <x v="70"/>
    <s v="USA"/>
    <x v="6"/>
  </r>
  <r>
    <x v="20"/>
    <x v="1264"/>
    <x v="193"/>
    <s v="Norway"/>
    <x v="80"/>
  </r>
  <r>
    <x v="20"/>
    <x v="1265"/>
    <x v="193"/>
    <s v="Norway"/>
    <x v="131"/>
  </r>
  <r>
    <x v="20"/>
    <x v="1266"/>
    <x v="193"/>
    <s v="Norway"/>
    <x v="80"/>
  </r>
  <r>
    <x v="20"/>
    <x v="1267"/>
    <x v="193"/>
    <s v="Norway"/>
    <x v="80"/>
  </r>
  <r>
    <x v="20"/>
    <x v="1268"/>
    <x v="193"/>
    <s v="Norway"/>
    <x v="131"/>
  </r>
  <r>
    <x v="20"/>
    <x v="1269"/>
    <x v="518"/>
    <s v="Norway"/>
    <x v="131"/>
  </r>
  <r>
    <x v="20"/>
    <x v="1270"/>
    <x v="267"/>
    <s v="USA"/>
    <x v="80"/>
  </r>
  <r>
    <x v="20"/>
    <x v="1271"/>
    <x v="193"/>
    <s v="Norway"/>
    <x v="80"/>
  </r>
  <r>
    <x v="20"/>
    <x v="1271"/>
    <x v="519"/>
    <s v="Norway"/>
    <x v="147"/>
  </r>
  <r>
    <x v="20"/>
    <x v="1272"/>
    <x v="519"/>
    <s v="Norway"/>
    <x v="131"/>
  </r>
  <r>
    <x v="20"/>
    <x v="1273"/>
    <x v="519"/>
    <s v="Norway"/>
    <x v="99"/>
  </r>
  <r>
    <x v="20"/>
    <x v="1274"/>
    <x v="519"/>
    <s v="Norway"/>
    <x v="135"/>
  </r>
  <r>
    <x v="20"/>
    <x v="1275"/>
    <x v="519"/>
    <s v="Norway"/>
    <x v="50"/>
  </r>
  <r>
    <x v="20"/>
    <x v="1276"/>
    <x v="518"/>
    <s v="Norway"/>
    <x v="131"/>
  </r>
  <r>
    <x v="20"/>
    <x v="1277"/>
    <x v="519"/>
    <s v="Norway"/>
    <x v="20"/>
  </r>
  <r>
    <x v="20"/>
    <x v="1278"/>
    <x v="193"/>
    <s v="Norway"/>
    <x v="80"/>
  </r>
  <r>
    <x v="20"/>
    <x v="1279"/>
    <x v="518"/>
    <s v="Norway"/>
    <x v="80"/>
  </r>
  <r>
    <x v="11"/>
    <x v="1280"/>
    <x v="520"/>
    <s v="Norway"/>
    <x v="228"/>
  </r>
  <r>
    <x v="1"/>
    <x v="1281"/>
    <x v="328"/>
    <s v="Norway"/>
    <x v="595"/>
  </r>
  <r>
    <x v="1"/>
    <x v="1282"/>
    <x v="3"/>
    <s v="Norway"/>
    <x v="544"/>
  </r>
  <r>
    <x v="3"/>
    <x v="1283"/>
    <x v="521"/>
    <s v="Norway"/>
    <x v="39"/>
  </r>
  <r>
    <x v="3"/>
    <x v="1283"/>
    <x v="52"/>
    <s v="Norway"/>
    <x v="95"/>
  </r>
  <r>
    <x v="3"/>
    <x v="1283"/>
    <x v="522"/>
    <s v="Norway"/>
    <x v="95"/>
  </r>
  <r>
    <x v="10"/>
    <x v="1284"/>
    <x v="523"/>
    <s v="USA"/>
    <x v="596"/>
  </r>
  <r>
    <x v="3"/>
    <x v="1285"/>
    <x v="524"/>
    <s v="Ethiopia"/>
    <x v="597"/>
  </r>
  <r>
    <x v="3"/>
    <x v="1286"/>
    <x v="524"/>
    <s v="Ethiopia"/>
    <x v="598"/>
  </r>
  <r>
    <x v="1"/>
    <x v="1287"/>
    <x v="17"/>
    <s v="Norway"/>
    <x v="599"/>
  </r>
  <r>
    <x v="16"/>
    <x v="1288"/>
    <x v="4"/>
    <s v="India"/>
    <x v="16"/>
  </r>
  <r>
    <x v="0"/>
    <x v="1289"/>
    <x v="6"/>
    <s v="USA"/>
    <x v="100"/>
  </r>
  <r>
    <x v="7"/>
    <x v="1290"/>
    <x v="186"/>
    <s v="Norway"/>
    <x v="136"/>
  </r>
  <r>
    <x v="7"/>
    <x v="1290"/>
    <x v="70"/>
    <s v="USA"/>
    <x v="136"/>
  </r>
  <r>
    <x v="7"/>
    <x v="1291"/>
    <x v="361"/>
    <s v="USA"/>
    <x v="14"/>
  </r>
  <r>
    <x v="1"/>
    <x v="1292"/>
    <x v="17"/>
    <s v="Norway"/>
    <x v="600"/>
  </r>
  <r>
    <x v="1"/>
    <x v="1293"/>
    <x v="17"/>
    <s v="Norway"/>
    <x v="601"/>
  </r>
  <r>
    <x v="0"/>
    <x v="1294"/>
    <x v="3"/>
    <s v="USA"/>
    <x v="195"/>
  </r>
  <r>
    <x v="18"/>
    <x v="1295"/>
    <x v="525"/>
    <s v="USA"/>
    <x v="79"/>
  </r>
  <r>
    <x v="2"/>
    <x v="1296"/>
    <x v="445"/>
    <s v="Norway"/>
    <x v="602"/>
  </r>
  <r>
    <x v="16"/>
    <x v="1297"/>
    <x v="101"/>
    <s v="Norway"/>
    <x v="77"/>
  </r>
  <r>
    <x v="16"/>
    <x v="1298"/>
    <x v="150"/>
    <s v="Norway"/>
    <x v="45"/>
  </r>
  <r>
    <x v="3"/>
    <x v="1299"/>
    <x v="85"/>
    <s v="Norway"/>
    <x v="150"/>
  </r>
  <r>
    <x v="3"/>
    <x v="1300"/>
    <x v="85"/>
    <s v="Norway"/>
    <x v="191"/>
  </r>
  <r>
    <x v="3"/>
    <x v="1301"/>
    <x v="3"/>
    <s v="USA"/>
    <x v="43"/>
  </r>
  <r>
    <x v="3"/>
    <x v="1302"/>
    <x v="85"/>
    <s v="Norway"/>
    <x v="279"/>
  </r>
  <r>
    <x v="3"/>
    <x v="1303"/>
    <x v="526"/>
    <s v="USA"/>
    <x v="39"/>
  </r>
  <r>
    <x v="3"/>
    <x v="1303"/>
    <x v="3"/>
    <s v="USA"/>
    <x v="43"/>
  </r>
  <r>
    <x v="3"/>
    <x v="1303"/>
    <x v="527"/>
    <s v="USA"/>
    <x v="126"/>
  </r>
  <r>
    <x v="3"/>
    <x v="1304"/>
    <x v="85"/>
    <s v="Norway"/>
    <x v="197"/>
  </r>
  <r>
    <x v="3"/>
    <x v="1305"/>
    <x v="85"/>
    <s v="Norway"/>
    <x v="99"/>
  </r>
  <r>
    <x v="3"/>
    <x v="1306"/>
    <x v="527"/>
    <s v="USA"/>
    <x v="13"/>
  </r>
  <r>
    <x v="3"/>
    <x v="1306"/>
    <x v="526"/>
    <s v="USA"/>
    <x v="94"/>
  </r>
  <r>
    <x v="3"/>
    <x v="1307"/>
    <x v="85"/>
    <s v="Norway"/>
    <x v="127"/>
  </r>
  <r>
    <x v="3"/>
    <x v="1308"/>
    <x v="3"/>
    <s v="USA"/>
    <x v="132"/>
  </r>
  <r>
    <x v="3"/>
    <x v="1309"/>
    <x v="3"/>
    <s v="USA"/>
    <x v="19"/>
  </r>
  <r>
    <x v="3"/>
    <x v="1310"/>
    <x v="3"/>
    <s v="USA"/>
    <x v="77"/>
  </r>
  <r>
    <x v="3"/>
    <x v="1311"/>
    <x v="85"/>
    <s v="Norway"/>
    <x v="603"/>
  </r>
  <r>
    <x v="3"/>
    <x v="1312"/>
    <x v="3"/>
    <s v="USA"/>
    <x v="126"/>
  </r>
  <r>
    <x v="3"/>
    <x v="1313"/>
    <x v="3"/>
    <s v="USA"/>
    <x v="98"/>
  </r>
  <r>
    <x v="3"/>
    <x v="1314"/>
    <x v="3"/>
    <s v="USA"/>
    <x v="133"/>
  </r>
  <r>
    <x v="3"/>
    <x v="1315"/>
    <x v="3"/>
    <s v="USA"/>
    <x v="13"/>
  </r>
  <r>
    <x v="0"/>
    <x v="1316"/>
    <x v="528"/>
    <s v="Norway"/>
    <x v="88"/>
  </r>
  <r>
    <x v="0"/>
    <x v="1317"/>
    <x v="335"/>
    <s v="Norway"/>
    <x v="52"/>
  </r>
  <r>
    <x v="0"/>
    <x v="1317"/>
    <x v="529"/>
    <s v="Norway"/>
    <x v="30"/>
  </r>
  <r>
    <x v="1"/>
    <x v="1318"/>
    <x v="83"/>
    <s v="Mexico"/>
    <x v="434"/>
  </r>
  <r>
    <x v="1"/>
    <x v="1318"/>
    <x v="530"/>
    <s v="Norway"/>
    <x v="604"/>
  </r>
  <r>
    <x v="1"/>
    <x v="1319"/>
    <x v="3"/>
    <s v="USA"/>
    <x v="605"/>
  </r>
  <r>
    <x v="1"/>
    <x v="1320"/>
    <x v="4"/>
    <s v="India"/>
    <x v="606"/>
  </r>
  <r>
    <x v="1"/>
    <x v="1321"/>
    <x v="206"/>
    <s v="Mexico"/>
    <x v="607"/>
  </r>
  <r>
    <x v="1"/>
    <x v="1322"/>
    <x v="42"/>
    <s v="Mexico"/>
    <x v="608"/>
  </r>
  <r>
    <x v="1"/>
    <x v="1323"/>
    <x v="206"/>
    <s v="Mexico"/>
    <x v="609"/>
  </r>
  <r>
    <x v="14"/>
    <x v="1324"/>
    <x v="159"/>
    <s v="Norway"/>
    <x v="610"/>
  </r>
  <r>
    <x v="14"/>
    <x v="1325"/>
    <x v="531"/>
    <s v="Norway"/>
    <x v="425"/>
  </r>
  <r>
    <x v="14"/>
    <x v="1326"/>
    <x v="159"/>
    <s v="Norway"/>
    <x v="611"/>
  </r>
  <r>
    <x v="14"/>
    <x v="1327"/>
    <x v="532"/>
    <s v="Norway"/>
    <x v="216"/>
  </r>
  <r>
    <x v="14"/>
    <x v="1328"/>
    <x v="2"/>
    <s v="Japan"/>
    <x v="355"/>
  </r>
  <r>
    <x v="14"/>
    <x v="1329"/>
    <x v="533"/>
    <s v="Norway"/>
    <x v="612"/>
  </r>
  <r>
    <x v="14"/>
    <x v="1330"/>
    <x v="530"/>
    <s v="Norway"/>
    <x v="127"/>
  </r>
  <r>
    <x v="14"/>
    <x v="1331"/>
    <x v="534"/>
    <s v="USA"/>
    <x v="613"/>
  </r>
  <r>
    <x v="14"/>
    <x v="1332"/>
    <x v="70"/>
    <s v="USA"/>
    <x v="614"/>
  </r>
  <r>
    <x v="14"/>
    <x v="1332"/>
    <x v="43"/>
    <s v="USA"/>
    <x v="615"/>
  </r>
  <r>
    <x v="2"/>
    <x v="1333"/>
    <x v="535"/>
    <s v="USA"/>
    <x v="616"/>
  </r>
  <r>
    <x v="0"/>
    <x v="1334"/>
    <x v="351"/>
    <s v="USA"/>
    <x v="89"/>
  </r>
  <r>
    <x v="12"/>
    <x v="1335"/>
    <x v="192"/>
    <s v="USA"/>
    <x v="75"/>
  </r>
  <r>
    <x v="12"/>
    <x v="1336"/>
    <x v="192"/>
    <s v="USA"/>
    <x v="191"/>
  </r>
  <r>
    <x v="14"/>
    <x v="1337"/>
    <x v="536"/>
    <s v="Malawi"/>
    <x v="415"/>
  </r>
  <r>
    <x v="14"/>
    <x v="1338"/>
    <x v="536"/>
    <s v="Malawi"/>
    <x v="615"/>
  </r>
  <r>
    <x v="2"/>
    <x v="1339"/>
    <x v="537"/>
    <s v="USA"/>
    <x v="44"/>
  </r>
  <r>
    <x v="2"/>
    <x v="1340"/>
    <x v="538"/>
    <s v="Norway"/>
    <x v="270"/>
  </r>
  <r>
    <x v="2"/>
    <x v="1340"/>
    <x v="3"/>
    <s v="Norway"/>
    <x v="193"/>
  </r>
  <r>
    <x v="2"/>
    <x v="1341"/>
    <x v="16"/>
    <s v="USA"/>
    <x v="83"/>
  </r>
  <r>
    <x v="2"/>
    <x v="1342"/>
    <x v="16"/>
    <s v="USA"/>
    <x v="320"/>
  </r>
  <r>
    <x v="2"/>
    <x v="1343"/>
    <x v="16"/>
    <s v="USA"/>
    <x v="59"/>
  </r>
  <r>
    <x v="2"/>
    <x v="1344"/>
    <x v="16"/>
    <s v="USA"/>
    <x v="73"/>
  </r>
  <r>
    <x v="2"/>
    <x v="1345"/>
    <x v="16"/>
    <s v="USA"/>
    <x v="80"/>
  </r>
  <r>
    <x v="2"/>
    <x v="1346"/>
    <x v="16"/>
    <s v="USA"/>
    <x v="53"/>
  </r>
  <r>
    <x v="2"/>
    <x v="1347"/>
    <x v="483"/>
    <s v="USA"/>
    <x v="273"/>
  </r>
  <r>
    <x v="2"/>
    <x v="1348"/>
    <x v="483"/>
    <s v="USA"/>
    <x v="83"/>
  </r>
  <r>
    <x v="2"/>
    <x v="1349"/>
    <x v="483"/>
    <s v="USA"/>
    <x v="6"/>
  </r>
  <r>
    <x v="2"/>
    <x v="1350"/>
    <x v="483"/>
    <s v="USA"/>
    <x v="106"/>
  </r>
  <r>
    <x v="2"/>
    <x v="1351"/>
    <x v="483"/>
    <s v="USA"/>
    <x v="63"/>
  </r>
  <r>
    <x v="2"/>
    <x v="1352"/>
    <x v="483"/>
    <s v="USA"/>
    <x v="44"/>
  </r>
  <r>
    <x v="2"/>
    <x v="1353"/>
    <x v="483"/>
    <s v="USA"/>
    <x v="93"/>
  </r>
  <r>
    <x v="2"/>
    <x v="1354"/>
    <x v="483"/>
    <s v="USA"/>
    <x v="617"/>
  </r>
  <r>
    <x v="2"/>
    <x v="1355"/>
    <x v="483"/>
    <s v="USA"/>
    <x v="59"/>
  </r>
  <r>
    <x v="2"/>
    <x v="1356"/>
    <x v="539"/>
    <s v="USA"/>
    <x v="618"/>
  </r>
  <r>
    <x v="16"/>
    <x v="1357"/>
    <x v="540"/>
    <s v="Norway"/>
    <x v="98"/>
  </r>
  <r>
    <x v="16"/>
    <x v="1358"/>
    <x v="3"/>
    <s v="USA"/>
    <x v="51"/>
  </r>
  <r>
    <x v="16"/>
    <x v="1359"/>
    <x v="3"/>
    <s v="USA"/>
    <x v="94"/>
  </r>
  <r>
    <x v="8"/>
    <x v="1360"/>
    <x v="12"/>
    <s v="Norway"/>
    <x v="94"/>
  </r>
  <r>
    <x v="8"/>
    <x v="1360"/>
    <x v="461"/>
    <s v="Norway"/>
    <x v="6"/>
  </r>
  <r>
    <x v="8"/>
    <x v="1361"/>
    <x v="168"/>
    <s v="Norway"/>
    <x v="53"/>
  </r>
  <r>
    <x v="9"/>
    <x v="1362"/>
    <x v="541"/>
    <s v="USA"/>
    <x v="275"/>
  </r>
  <r>
    <x v="8"/>
    <x v="1363"/>
    <x v="168"/>
    <s v="Norway"/>
    <x v="77"/>
  </r>
  <r>
    <x v="8"/>
    <x v="1364"/>
    <x v="168"/>
    <s v="Norway"/>
    <x v="49"/>
  </r>
  <r>
    <x v="8"/>
    <x v="1365"/>
    <x v="168"/>
    <s v="Norway"/>
    <x v="89"/>
  </r>
  <r>
    <x v="8"/>
    <x v="1365"/>
    <x v="451"/>
    <s v="Norway"/>
    <x v="6"/>
  </r>
  <r>
    <x v="8"/>
    <x v="1365"/>
    <x v="12"/>
    <s v="Norway"/>
    <x v="85"/>
  </r>
  <r>
    <x v="8"/>
    <x v="1366"/>
    <x v="3"/>
    <s v="USA"/>
    <x v="59"/>
  </r>
  <r>
    <x v="5"/>
    <x v="1367"/>
    <x v="3"/>
    <s v="India"/>
    <x v="619"/>
  </r>
  <r>
    <x v="1"/>
    <x v="1368"/>
    <x v="17"/>
    <s v="Norway"/>
    <x v="620"/>
  </r>
  <r>
    <x v="5"/>
    <x v="1369"/>
    <x v="18"/>
    <s v="India"/>
    <x v="621"/>
  </r>
  <r>
    <x v="9"/>
    <x v="1370"/>
    <x v="542"/>
    <s v="USA"/>
    <x v="72"/>
  </r>
  <r>
    <x v="9"/>
    <x v="1370"/>
    <x v="543"/>
    <s v="USA"/>
    <x v="72"/>
  </r>
  <r>
    <x v="9"/>
    <x v="1370"/>
    <x v="70"/>
    <s v="USA"/>
    <x v="72"/>
  </r>
  <r>
    <x v="9"/>
    <x v="1370"/>
    <x v="544"/>
    <s v="USA"/>
    <x v="72"/>
  </r>
  <r>
    <x v="9"/>
    <x v="1370"/>
    <x v="545"/>
    <s v="USA"/>
    <x v="72"/>
  </r>
  <r>
    <x v="9"/>
    <x v="1370"/>
    <x v="546"/>
    <s v="USA"/>
    <x v="72"/>
  </r>
  <r>
    <x v="9"/>
    <x v="1370"/>
    <x v="547"/>
    <s v="USA"/>
    <x v="72"/>
  </r>
  <r>
    <x v="9"/>
    <x v="1370"/>
    <x v="548"/>
    <s v="USA"/>
    <x v="72"/>
  </r>
  <r>
    <x v="9"/>
    <x v="1371"/>
    <x v="549"/>
    <s v="USA"/>
    <x v="83"/>
  </r>
  <r>
    <x v="9"/>
    <x v="1372"/>
    <x v="542"/>
    <s v="USA"/>
    <x v="71"/>
  </r>
  <r>
    <x v="9"/>
    <x v="1373"/>
    <x v="550"/>
    <s v="USA"/>
    <x v="94"/>
  </r>
  <r>
    <x v="9"/>
    <x v="1374"/>
    <x v="544"/>
    <s v="USA"/>
    <x v="72"/>
  </r>
  <r>
    <x v="9"/>
    <x v="1375"/>
    <x v="452"/>
    <s v="USA"/>
    <x v="72"/>
  </r>
  <r>
    <x v="9"/>
    <x v="1376"/>
    <x v="452"/>
    <s v="USA"/>
    <x v="72"/>
  </r>
  <r>
    <x v="2"/>
    <x v="1377"/>
    <x v="551"/>
    <s v="USA"/>
    <x v="622"/>
  </r>
  <r>
    <x v="1"/>
    <x v="1378"/>
    <x v="17"/>
    <s v="Norway"/>
    <x v="623"/>
  </r>
  <r>
    <x v="1"/>
    <x v="1379"/>
    <x v="17"/>
    <s v="Norway"/>
    <x v="624"/>
  </r>
  <r>
    <x v="21"/>
    <x v="1380"/>
    <x v="272"/>
    <s v="Norway"/>
    <x v="551"/>
  </r>
  <r>
    <x v="1"/>
    <x v="1381"/>
    <x v="19"/>
    <s v="India"/>
    <x v="625"/>
  </r>
  <r>
    <x v="1"/>
    <x v="1382"/>
    <x v="4"/>
    <s v="India"/>
    <x v="626"/>
  </r>
  <r>
    <x v="1"/>
    <x v="1383"/>
    <x v="9"/>
    <s v="Norway"/>
    <x v="627"/>
  </r>
  <r>
    <x v="1"/>
    <x v="1383"/>
    <x v="42"/>
    <s v="Mexico"/>
    <x v="628"/>
  </r>
  <r>
    <x v="1"/>
    <x v="1384"/>
    <x v="552"/>
    <s v="Norway"/>
    <x v="370"/>
  </r>
  <r>
    <x v="11"/>
    <x v="1385"/>
    <x v="80"/>
    <s v="Norway"/>
    <x v="99"/>
  </r>
  <r>
    <x v="0"/>
    <x v="1386"/>
    <x v="172"/>
    <s v="USA"/>
    <x v="226"/>
  </r>
  <r>
    <x v="11"/>
    <x v="1387"/>
    <x v="79"/>
    <s v="Norway"/>
    <x v="39"/>
  </r>
  <r>
    <x v="0"/>
    <x v="1388"/>
    <x v="553"/>
    <s v="Norway"/>
    <x v="550"/>
  </r>
  <r>
    <x v="11"/>
    <x v="1389"/>
    <x v="79"/>
    <s v="Norway"/>
    <x v="150"/>
  </r>
  <r>
    <x v="0"/>
    <x v="1390"/>
    <x v="52"/>
    <s v="Norway"/>
    <x v="629"/>
  </r>
  <r>
    <x v="0"/>
    <x v="1390"/>
    <x v="554"/>
    <s v="Norway"/>
    <x v="630"/>
  </r>
  <r>
    <x v="0"/>
    <x v="1390"/>
    <x v="555"/>
    <s v="Norway"/>
    <x v="367"/>
  </r>
  <r>
    <x v="11"/>
    <x v="1391"/>
    <x v="556"/>
    <s v="Norway"/>
    <x v="93"/>
  </r>
  <r>
    <x v="11"/>
    <x v="1392"/>
    <x v="80"/>
    <s v="Norway"/>
    <x v="415"/>
  </r>
  <r>
    <x v="17"/>
    <x v="1393"/>
    <x v="557"/>
    <s v="USA"/>
    <x v="269"/>
  </r>
  <r>
    <x v="11"/>
    <x v="1394"/>
    <x v="3"/>
    <s v="Norway"/>
    <x v="132"/>
  </r>
  <r>
    <x v="11"/>
    <x v="1395"/>
    <x v="556"/>
    <s v="Norway"/>
    <x v="132"/>
  </r>
  <r>
    <x v="11"/>
    <x v="1396"/>
    <x v="1"/>
    <s v="USA"/>
    <x v="136"/>
  </r>
  <r>
    <x v="11"/>
    <x v="1396"/>
    <x v="70"/>
    <s v="USA"/>
    <x v="198"/>
  </r>
  <r>
    <x v="11"/>
    <x v="1397"/>
    <x v="1"/>
    <s v="USA"/>
    <x v="94"/>
  </r>
  <r>
    <x v="11"/>
    <x v="1397"/>
    <x v="70"/>
    <s v="USA"/>
    <x v="45"/>
  </r>
  <r>
    <x v="11"/>
    <x v="1398"/>
    <x v="70"/>
    <s v="USA"/>
    <x v="128"/>
  </r>
  <r>
    <x v="11"/>
    <x v="1398"/>
    <x v="1"/>
    <s v="USA"/>
    <x v="53"/>
  </r>
  <r>
    <x v="11"/>
    <x v="1399"/>
    <x v="70"/>
    <s v="USA"/>
    <x v="77"/>
  </r>
  <r>
    <x v="11"/>
    <x v="1399"/>
    <x v="1"/>
    <s v="USA"/>
    <x v="14"/>
  </r>
  <r>
    <x v="11"/>
    <x v="1400"/>
    <x v="1"/>
    <s v="USA"/>
    <x v="94"/>
  </r>
  <r>
    <x v="11"/>
    <x v="1400"/>
    <x v="70"/>
    <s v="USA"/>
    <x v="45"/>
  </r>
  <r>
    <x v="11"/>
    <x v="1401"/>
    <x v="70"/>
    <s v="USA"/>
    <x v="128"/>
  </r>
  <r>
    <x v="11"/>
    <x v="1401"/>
    <x v="1"/>
    <s v="USA"/>
    <x v="128"/>
  </r>
  <r>
    <x v="11"/>
    <x v="1402"/>
    <x v="70"/>
    <s v="USA"/>
    <x v="75"/>
  </r>
  <r>
    <x v="11"/>
    <x v="1403"/>
    <x v="1"/>
    <s v="USA"/>
    <x v="198"/>
  </r>
  <r>
    <x v="11"/>
    <x v="1404"/>
    <x v="1"/>
    <s v="USA"/>
    <x v="45"/>
  </r>
  <r>
    <x v="11"/>
    <x v="1405"/>
    <x v="1"/>
    <s v="USA"/>
    <x v="53"/>
  </r>
  <r>
    <x v="11"/>
    <x v="1406"/>
    <x v="70"/>
    <s v="USA"/>
    <x v="128"/>
  </r>
  <r>
    <x v="11"/>
    <x v="1407"/>
    <x v="70"/>
    <s v="USA"/>
    <x v="53"/>
  </r>
  <r>
    <x v="11"/>
    <x v="1408"/>
    <x v="81"/>
    <s v="Norway"/>
    <x v="46"/>
  </r>
  <r>
    <x v="2"/>
    <x v="1409"/>
    <x v="86"/>
    <s v="USA"/>
    <x v="631"/>
  </r>
  <r>
    <x v="3"/>
    <x v="1410"/>
    <x v="55"/>
    <s v="Mali"/>
    <x v="135"/>
  </r>
  <r>
    <x v="3"/>
    <x v="1411"/>
    <x v="55"/>
    <s v="Mali"/>
    <x v="632"/>
  </r>
  <r>
    <x v="0"/>
    <x v="1412"/>
    <x v="6"/>
    <s v="USA"/>
    <x v="218"/>
  </r>
  <r>
    <x v="19"/>
    <x v="1413"/>
    <x v="70"/>
    <s v="USA"/>
    <x v="13"/>
  </r>
  <r>
    <x v="19"/>
    <x v="1414"/>
    <x v="558"/>
    <s v="USA"/>
    <x v="43"/>
  </r>
  <r>
    <x v="19"/>
    <x v="1414"/>
    <x v="12"/>
    <s v="Norway"/>
    <x v="88"/>
  </r>
  <r>
    <x v="19"/>
    <x v="1414"/>
    <x v="559"/>
    <s v="Norway"/>
    <x v="95"/>
  </r>
  <r>
    <x v="19"/>
    <x v="1414"/>
    <x v="560"/>
    <s v="Norway"/>
    <x v="75"/>
  </r>
  <r>
    <x v="19"/>
    <x v="1414"/>
    <x v="561"/>
    <s v="USA"/>
    <x v="39"/>
  </r>
  <r>
    <x v="19"/>
    <x v="1415"/>
    <x v="562"/>
    <s v="Norway"/>
    <x v="38"/>
  </r>
  <r>
    <x v="19"/>
    <x v="1416"/>
    <x v="559"/>
    <s v="Norway"/>
    <x v="39"/>
  </r>
  <r>
    <x v="19"/>
    <x v="1417"/>
    <x v="559"/>
    <s v="Norway"/>
    <x v="15"/>
  </r>
  <r>
    <x v="19"/>
    <x v="1418"/>
    <x v="563"/>
    <s v="Norway"/>
    <x v="95"/>
  </r>
  <r>
    <x v="19"/>
    <x v="1419"/>
    <x v="563"/>
    <s v="Norway"/>
    <x v="43"/>
  </r>
  <r>
    <x v="8"/>
    <x v="1420"/>
    <x v="564"/>
    <s v="Norway"/>
    <x v="633"/>
  </r>
  <r>
    <x v="8"/>
    <x v="1421"/>
    <x v="565"/>
    <s v="Norway"/>
    <x v="50"/>
  </r>
  <r>
    <x v="8"/>
    <x v="1422"/>
    <x v="566"/>
    <s v="Norway"/>
    <x v="13"/>
  </r>
  <r>
    <x v="8"/>
    <x v="1422"/>
    <x v="567"/>
    <s v="Norway"/>
    <x v="206"/>
  </r>
  <r>
    <x v="8"/>
    <x v="1423"/>
    <x v="565"/>
    <s v="Norway"/>
    <x v="339"/>
  </r>
  <r>
    <x v="8"/>
    <x v="1424"/>
    <x v="568"/>
    <s v="Norway"/>
    <x v="634"/>
  </r>
  <r>
    <x v="8"/>
    <x v="1425"/>
    <x v="569"/>
    <s v="Norway"/>
    <x v="221"/>
  </r>
  <r>
    <x v="8"/>
    <x v="1426"/>
    <x v="559"/>
    <s v="Norway"/>
    <x v="629"/>
  </r>
  <r>
    <x v="8"/>
    <x v="1426"/>
    <x v="563"/>
    <s v="Norway"/>
    <x v="635"/>
  </r>
  <r>
    <x v="2"/>
    <x v="1427"/>
    <x v="88"/>
    <s v="USA"/>
    <x v="636"/>
  </r>
  <r>
    <x v="2"/>
    <x v="1428"/>
    <x v="88"/>
    <s v="USA"/>
    <x v="230"/>
  </r>
  <r>
    <x v="2"/>
    <x v="1429"/>
    <x v="88"/>
    <s v="Norway"/>
    <x v="624"/>
  </r>
  <r>
    <x v="2"/>
    <x v="1430"/>
    <x v="88"/>
    <s v="USA"/>
    <x v="637"/>
  </r>
  <r>
    <x v="3"/>
    <x v="1431"/>
    <x v="55"/>
    <s v="Mali"/>
    <x v="126"/>
  </r>
  <r>
    <x v="3"/>
    <x v="1431"/>
    <x v="55"/>
    <s v="Mali"/>
    <x v="19"/>
  </r>
  <r>
    <x v="3"/>
    <x v="1432"/>
    <x v="84"/>
    <s v="New Zealand "/>
    <x v="94"/>
  </r>
  <r>
    <x v="3"/>
    <x v="1433"/>
    <x v="3"/>
    <s v="Norway"/>
    <x v="77"/>
  </r>
  <r>
    <x v="1"/>
    <x v="1434"/>
    <x v="3"/>
    <s v="USA"/>
    <x v="202"/>
  </r>
  <r>
    <x v="3"/>
    <x v="1435"/>
    <x v="29"/>
    <s v="Norway"/>
    <x v="278"/>
  </r>
  <r>
    <x v="3"/>
    <x v="1436"/>
    <x v="56"/>
    <s v="Norway"/>
    <x v="119"/>
  </r>
  <r>
    <x v="3"/>
    <x v="1437"/>
    <x v="55"/>
    <s v="Mali"/>
    <x v="84"/>
  </r>
  <r>
    <x v="3"/>
    <x v="1438"/>
    <x v="29"/>
    <s v="Norway"/>
    <x v="59"/>
  </r>
  <r>
    <x v="3"/>
    <x v="1439"/>
    <x v="3"/>
    <s v="USA"/>
    <x v="78"/>
  </r>
  <r>
    <x v="3"/>
    <x v="1439"/>
    <x v="85"/>
    <s v="Norway"/>
    <x v="100"/>
  </r>
  <r>
    <x v="3"/>
    <x v="1440"/>
    <x v="3"/>
    <s v="USA"/>
    <x v="17"/>
  </r>
  <r>
    <x v="8"/>
    <x v="1441"/>
    <x v="570"/>
    <s v="Norway"/>
    <x v="515"/>
  </r>
  <r>
    <x v="8"/>
    <x v="1441"/>
    <x v="571"/>
    <s v="Norway"/>
    <x v="209"/>
  </r>
  <r>
    <x v="22"/>
    <x v="1442"/>
    <x v="267"/>
    <s v="USA"/>
    <x v="147"/>
  </r>
  <r>
    <x v="22"/>
    <x v="1443"/>
    <x v="267"/>
    <s v="USA"/>
    <x v="80"/>
  </r>
  <r>
    <x v="8"/>
    <x v="1444"/>
    <x v="3"/>
    <s v="USA"/>
    <x v="206"/>
  </r>
  <r>
    <x v="1"/>
    <x v="1445"/>
    <x v="299"/>
    <s v="Mexico"/>
    <x v="638"/>
  </r>
  <r>
    <x v="1"/>
    <x v="1446"/>
    <x v="3"/>
    <s v="USA"/>
    <x v="639"/>
  </r>
  <r>
    <x v="1"/>
    <x v="1446"/>
    <x v="572"/>
    <s v="Norway"/>
    <x v="640"/>
  </r>
  <r>
    <x v="1"/>
    <x v="1446"/>
    <x v="21"/>
    <s v="Norway"/>
    <x v="641"/>
  </r>
  <r>
    <x v="1"/>
    <x v="1446"/>
    <x v="42"/>
    <s v="Mexico"/>
    <x v="642"/>
  </r>
  <r>
    <x v="1"/>
    <x v="1446"/>
    <x v="573"/>
    <s v="Norway"/>
    <x v="643"/>
  </r>
  <r>
    <x v="1"/>
    <x v="1446"/>
    <x v="8"/>
    <s v="Norway"/>
    <x v="644"/>
  </r>
  <r>
    <x v="1"/>
    <x v="1446"/>
    <x v="9"/>
    <s v="Norway"/>
    <x v="645"/>
  </r>
  <r>
    <x v="1"/>
    <x v="1446"/>
    <x v="87"/>
    <s v="Norway"/>
    <x v="646"/>
  </r>
  <r>
    <x v="1"/>
    <x v="1446"/>
    <x v="574"/>
    <s v="Mexico"/>
    <x v="647"/>
  </r>
  <r>
    <x v="1"/>
    <x v="1447"/>
    <x v="85"/>
    <s v="Norway"/>
    <x v="648"/>
  </r>
  <r>
    <x v="1"/>
    <x v="1447"/>
    <x v="575"/>
    <s v="Norway"/>
    <x v="649"/>
  </r>
  <r>
    <x v="0"/>
    <x v="1448"/>
    <x v="0"/>
    <s v="USA"/>
    <x v="13"/>
  </r>
  <r>
    <x v="1"/>
    <x v="1449"/>
    <x v="17"/>
    <s v="Norway"/>
    <x v="650"/>
  </r>
  <r>
    <x v="2"/>
    <x v="1450"/>
    <x v="72"/>
    <s v="Norway"/>
    <x v="651"/>
  </r>
  <r>
    <x v="5"/>
    <x v="1451"/>
    <x v="22"/>
    <s v="Japan"/>
    <x v="652"/>
  </r>
  <r>
    <x v="0"/>
    <x v="1452"/>
    <x v="0"/>
    <s v="USA"/>
    <x v="213"/>
  </r>
  <r>
    <x v="7"/>
    <x v="1453"/>
    <x v="576"/>
    <s v="USA"/>
    <x v="85"/>
  </r>
  <r>
    <x v="7"/>
    <x v="1454"/>
    <x v="577"/>
    <s v="USA"/>
    <x v="83"/>
  </r>
  <r>
    <x v="7"/>
    <x v="1454"/>
    <x v="578"/>
    <s v="USA"/>
    <x v="45"/>
  </r>
  <r>
    <x v="7"/>
    <x v="1455"/>
    <x v="578"/>
    <s v="USA"/>
    <x v="18"/>
  </r>
  <r>
    <x v="7"/>
    <x v="1455"/>
    <x v="576"/>
    <s v="USA"/>
    <x v="99"/>
  </r>
  <r>
    <x v="7"/>
    <x v="1456"/>
    <x v="576"/>
    <s v="USA"/>
    <x v="13"/>
  </r>
  <r>
    <x v="7"/>
    <x v="1456"/>
    <x v="578"/>
    <s v="USA"/>
    <x v="6"/>
  </r>
  <r>
    <x v="8"/>
    <x v="1457"/>
    <x v="3"/>
    <s v="Norway"/>
    <x v="245"/>
  </r>
  <r>
    <x v="8"/>
    <x v="1457"/>
    <x v="55"/>
    <s v="Mali"/>
    <x v="75"/>
  </r>
  <r>
    <x v="8"/>
    <x v="1458"/>
    <x v="413"/>
    <s v="USA"/>
    <x v="6"/>
  </r>
  <r>
    <x v="1"/>
    <x v="1459"/>
    <x v="266"/>
    <s v="Norway"/>
    <x v="653"/>
  </r>
  <r>
    <x v="1"/>
    <x v="1459"/>
    <x v="3"/>
    <s v="USA"/>
    <x v="654"/>
  </r>
  <r>
    <x v="1"/>
    <x v="1459"/>
    <x v="76"/>
    <s v="Norway"/>
    <x v="655"/>
  </r>
  <r>
    <x v="1"/>
    <x v="1459"/>
    <x v="579"/>
    <s v="Mexico"/>
    <x v="656"/>
  </r>
  <r>
    <x v="1"/>
    <x v="1459"/>
    <x v="77"/>
    <s v="Norway"/>
    <x v="657"/>
  </r>
  <r>
    <x v="1"/>
    <x v="1460"/>
    <x v="9"/>
    <s v="Norway"/>
    <x v="658"/>
  </r>
  <r>
    <x v="1"/>
    <x v="1461"/>
    <x v="83"/>
    <s v="Mexico"/>
    <x v="659"/>
  </r>
  <r>
    <x v="1"/>
    <x v="1462"/>
    <x v="580"/>
    <s v="Norway"/>
    <x v="421"/>
  </r>
  <r>
    <x v="1"/>
    <x v="1463"/>
    <x v="55"/>
    <s v="Mali"/>
    <x v="118"/>
  </r>
  <r>
    <x v="1"/>
    <x v="1463"/>
    <x v="85"/>
    <s v="Norway"/>
    <x v="146"/>
  </r>
  <r>
    <x v="1"/>
    <x v="1463"/>
    <x v="182"/>
    <s v="Norway"/>
    <x v="48"/>
  </r>
  <r>
    <x v="1"/>
    <x v="1463"/>
    <x v="581"/>
    <s v="Norway"/>
    <x v="546"/>
  </r>
  <r>
    <x v="1"/>
    <x v="1464"/>
    <x v="182"/>
    <s v="Norway"/>
    <x v="91"/>
  </r>
  <r>
    <x v="1"/>
    <x v="1465"/>
    <x v="8"/>
    <s v="Norway"/>
    <x v="62"/>
  </r>
  <r>
    <x v="1"/>
    <x v="1465"/>
    <x v="3"/>
    <s v="USA"/>
    <x v="444"/>
  </r>
  <r>
    <x v="1"/>
    <x v="1465"/>
    <x v="21"/>
    <s v="Norway"/>
    <x v="660"/>
  </r>
  <r>
    <x v="1"/>
    <x v="1465"/>
    <x v="9"/>
    <s v="Norway"/>
    <x v="661"/>
  </r>
  <r>
    <x v="1"/>
    <x v="1465"/>
    <x v="87"/>
    <s v="Norway"/>
    <x v="649"/>
  </r>
  <r>
    <x v="1"/>
    <x v="1465"/>
    <x v="83"/>
    <s v="Mexico"/>
    <x v="431"/>
  </r>
  <r>
    <x v="3"/>
    <x v="1466"/>
    <x v="233"/>
    <s v="Norway"/>
    <x v="94"/>
  </r>
  <r>
    <x v="3"/>
    <x v="1466"/>
    <x v="54"/>
    <s v="Norway"/>
    <x v="53"/>
  </r>
  <r>
    <x v="14"/>
    <x v="1467"/>
    <x v="321"/>
    <s v="Norway"/>
    <x v="75"/>
  </r>
  <r>
    <x v="8"/>
    <x v="1468"/>
    <x v="409"/>
    <s v="Malawi"/>
    <x v="89"/>
  </r>
  <r>
    <x v="17"/>
    <x v="1469"/>
    <x v="468"/>
    <s v="Norway"/>
    <x v="20"/>
  </r>
  <r>
    <x v="17"/>
    <x v="1470"/>
    <x v="219"/>
    <s v="Norway"/>
    <x v="97"/>
  </r>
  <r>
    <x v="14"/>
    <x v="1471"/>
    <x v="582"/>
    <s v="USA"/>
    <x v="662"/>
  </r>
  <r>
    <x v="14"/>
    <x v="1471"/>
    <x v="583"/>
    <s v="USA"/>
    <x v="54"/>
  </r>
  <r>
    <x v="14"/>
    <x v="1471"/>
    <x v="70"/>
    <s v="USA"/>
    <x v="186"/>
  </r>
  <r>
    <x v="8"/>
    <x v="1472"/>
    <x v="3"/>
    <s v="USA"/>
    <x v="44"/>
  </r>
  <r>
    <x v="8"/>
    <x v="1472"/>
    <x v="3"/>
    <s v="Norway"/>
    <x v="45"/>
  </r>
  <r>
    <x v="17"/>
    <x v="1472"/>
    <x v="102"/>
    <s v="USA"/>
    <x v="663"/>
  </r>
  <r>
    <x v="17"/>
    <x v="1472"/>
    <x v="67"/>
    <s v="USA"/>
    <x v="310"/>
  </r>
  <r>
    <x v="17"/>
    <x v="1472"/>
    <x v="426"/>
    <s v="USA"/>
    <x v="545"/>
  </r>
  <r>
    <x v="8"/>
    <x v="1473"/>
    <x v="70"/>
    <s v="USA"/>
    <x v="94"/>
  </r>
  <r>
    <x v="8"/>
    <x v="1473"/>
    <x v="584"/>
    <s v="USA"/>
    <x v="45"/>
  </r>
  <r>
    <x v="8"/>
    <x v="1474"/>
    <x v="70"/>
    <s v="USA"/>
    <x v="45"/>
  </r>
  <r>
    <x v="8"/>
    <x v="1474"/>
    <x v="584"/>
    <s v="USA"/>
    <x v="45"/>
  </r>
  <r>
    <x v="8"/>
    <x v="1474"/>
    <x v="73"/>
    <s v="USA"/>
    <x v="128"/>
  </r>
  <r>
    <x v="8"/>
    <x v="1475"/>
    <x v="73"/>
    <s v="Norway"/>
    <x v="6"/>
  </r>
  <r>
    <x v="8"/>
    <x v="1475"/>
    <x v="153"/>
    <s v="Norway"/>
    <x v="14"/>
  </r>
  <r>
    <x v="8"/>
    <x v="1476"/>
    <x v="153"/>
    <s v="Norway"/>
    <x v="85"/>
  </r>
  <r>
    <x v="8"/>
    <x v="1477"/>
    <x v="73"/>
    <s v="USA"/>
    <x v="45"/>
  </r>
  <r>
    <x v="4"/>
    <x v="1478"/>
    <x v="461"/>
    <s v="Norway"/>
    <x v="134"/>
  </r>
  <r>
    <x v="4"/>
    <x v="1479"/>
    <x v="585"/>
    <s v="USA"/>
    <x v="30"/>
  </r>
  <r>
    <x v="4"/>
    <x v="1479"/>
    <x v="586"/>
    <s v="USA"/>
    <x v="51"/>
  </r>
  <r>
    <x v="4"/>
    <x v="1480"/>
    <x v="70"/>
    <s v="USA"/>
    <x v="47"/>
  </r>
  <r>
    <x v="4"/>
    <x v="1480"/>
    <x v="585"/>
    <s v="USA"/>
    <x v="102"/>
  </r>
  <r>
    <x v="4"/>
    <x v="1481"/>
    <x v="587"/>
    <s v="Malawi"/>
    <x v="206"/>
  </r>
  <r>
    <x v="4"/>
    <x v="1482"/>
    <x v="588"/>
    <s v="Norway"/>
    <x v="320"/>
  </r>
  <r>
    <x v="4"/>
    <x v="1483"/>
    <x v="589"/>
    <s v="Norway"/>
    <x v="195"/>
  </r>
  <r>
    <x v="4"/>
    <x v="1484"/>
    <x v="3"/>
    <s v="USA"/>
    <x v="50"/>
  </r>
  <r>
    <x v="8"/>
    <x v="1485"/>
    <x v="54"/>
    <s v="Norway"/>
    <x v="84"/>
  </r>
  <r>
    <x v="8"/>
    <x v="1486"/>
    <x v="3"/>
    <s v="USA"/>
    <x v="19"/>
  </r>
  <r>
    <x v="8"/>
    <x v="1487"/>
    <x v="590"/>
    <s v="Norway"/>
    <x v="45"/>
  </r>
  <r>
    <x v="8"/>
    <x v="1488"/>
    <x v="3"/>
    <s v="USA"/>
    <x v="84"/>
  </r>
  <r>
    <x v="8"/>
    <x v="1489"/>
    <x v="3"/>
    <s v="USA"/>
    <x v="13"/>
  </r>
  <r>
    <x v="8"/>
    <x v="1490"/>
    <x v="3"/>
    <s v="USA"/>
    <x v="19"/>
  </r>
  <r>
    <x v="8"/>
    <x v="1491"/>
    <x v="3"/>
    <s v="USA"/>
    <x v="13"/>
  </r>
  <r>
    <x v="17"/>
    <x v="1492"/>
    <x v="426"/>
    <s v="USA"/>
    <x v="45"/>
  </r>
  <r>
    <x v="17"/>
    <x v="1492"/>
    <x v="67"/>
    <s v="USA"/>
    <x v="128"/>
  </r>
  <r>
    <x v="17"/>
    <x v="1492"/>
    <x v="102"/>
    <s v="USA"/>
    <x v="45"/>
  </r>
  <r>
    <x v="16"/>
    <x v="1492"/>
    <x v="591"/>
    <s v="Norway"/>
    <x v="17"/>
  </r>
  <r>
    <x v="16"/>
    <x v="1492"/>
    <x v="592"/>
    <s v="Norway"/>
    <x v="43"/>
  </r>
  <r>
    <x v="16"/>
    <x v="1493"/>
    <x v="70"/>
    <s v="USA"/>
    <x v="45"/>
  </r>
  <r>
    <x v="16"/>
    <x v="1493"/>
    <x v="593"/>
    <s v="USA"/>
    <x v="94"/>
  </r>
  <r>
    <x v="16"/>
    <x v="1494"/>
    <x v="70"/>
    <s v="USA"/>
    <x v="73"/>
  </r>
  <r>
    <x v="16"/>
    <x v="1495"/>
    <x v="73"/>
    <s v="USA"/>
    <x v="44"/>
  </r>
  <r>
    <x v="16"/>
    <x v="1495"/>
    <x v="70"/>
    <s v="USA"/>
    <x v="132"/>
  </r>
  <r>
    <x v="16"/>
    <x v="1495"/>
    <x v="594"/>
    <s v="USA"/>
    <x v="85"/>
  </r>
  <r>
    <x v="16"/>
    <x v="1496"/>
    <x v="70"/>
    <s v="USA"/>
    <x v="128"/>
  </r>
  <r>
    <x v="16"/>
    <x v="1496"/>
    <x v="594"/>
    <s v="USA"/>
    <x v="59"/>
  </r>
  <r>
    <x v="16"/>
    <x v="1496"/>
    <x v="73"/>
    <s v="USA"/>
    <x v="59"/>
  </r>
  <r>
    <x v="16"/>
    <x v="1497"/>
    <x v="70"/>
    <s v="USA"/>
    <x v="94"/>
  </r>
  <r>
    <x v="16"/>
    <x v="1497"/>
    <x v="594"/>
    <s v="USA"/>
    <x v="59"/>
  </r>
  <r>
    <x v="16"/>
    <x v="1497"/>
    <x v="73"/>
    <s v="USA"/>
    <x v="94"/>
  </r>
  <r>
    <x v="16"/>
    <x v="1498"/>
    <x v="533"/>
    <s v="Norway"/>
    <x v="59"/>
  </r>
  <r>
    <x v="4"/>
    <x v="1499"/>
    <x v="212"/>
    <s v="Norway"/>
    <x v="664"/>
  </r>
  <r>
    <x v="4"/>
    <x v="1499"/>
    <x v="595"/>
    <s v="Mexico"/>
    <x v="665"/>
  </r>
  <r>
    <x v="4"/>
    <x v="1499"/>
    <x v="430"/>
    <s v="Norway"/>
    <x v="666"/>
  </r>
  <r>
    <x v="4"/>
    <x v="1499"/>
    <x v="596"/>
    <s v="Norway"/>
    <x v="169"/>
  </r>
  <r>
    <x v="4"/>
    <x v="1499"/>
    <x v="3"/>
    <s v="Norway"/>
    <x v="667"/>
  </r>
  <r>
    <x v="4"/>
    <x v="1499"/>
    <x v="597"/>
    <s v="Mexico"/>
    <x v="668"/>
  </r>
  <r>
    <x v="4"/>
    <x v="1499"/>
    <x v="3"/>
    <s v="USA"/>
    <x v="528"/>
  </r>
  <r>
    <x v="14"/>
    <x v="1500"/>
    <x v="374"/>
    <s v="Norway"/>
    <x v="19"/>
  </r>
  <r>
    <x v="1"/>
    <x v="1501"/>
    <x v="574"/>
    <s v="Mexico"/>
    <x v="669"/>
  </r>
  <r>
    <x v="3"/>
    <x v="1502"/>
    <x v="3"/>
    <s v="Norway"/>
    <x v="8"/>
  </r>
  <r>
    <x v="3"/>
    <x v="1502"/>
    <x v="55"/>
    <s v="Mali"/>
    <x v="89"/>
  </r>
  <r>
    <x v="3"/>
    <x v="1503"/>
    <x v="3"/>
    <s v="Norway"/>
    <x v="670"/>
  </r>
  <r>
    <x v="3"/>
    <x v="1504"/>
    <x v="3"/>
    <s v="Norway"/>
    <x v="671"/>
  </r>
  <r>
    <x v="3"/>
    <x v="1505"/>
    <x v="3"/>
    <s v="Norway"/>
    <x v="367"/>
  </r>
  <r>
    <x v="1"/>
    <x v="1506"/>
    <x v="299"/>
    <s v="Mexico"/>
    <x v="672"/>
  </r>
  <r>
    <x v="1"/>
    <x v="1507"/>
    <x v="83"/>
    <s v="Mexico"/>
    <x v="348"/>
  </r>
  <r>
    <x v="1"/>
    <x v="1507"/>
    <x v="266"/>
    <s v="Norway"/>
    <x v="223"/>
  </r>
  <r>
    <x v="1"/>
    <x v="1507"/>
    <x v="9"/>
    <s v="Norway"/>
    <x v="673"/>
  </r>
  <r>
    <x v="1"/>
    <x v="1507"/>
    <x v="3"/>
    <s v="USA"/>
    <x v="65"/>
  </r>
  <r>
    <x v="1"/>
    <x v="1508"/>
    <x v="4"/>
    <s v="India"/>
    <x v="166"/>
  </r>
  <r>
    <x v="1"/>
    <x v="1508"/>
    <x v="3"/>
    <s v="USA"/>
    <x v="674"/>
  </r>
  <r>
    <x v="1"/>
    <x v="1509"/>
    <x v="150"/>
    <s v="Norway"/>
    <x v="17"/>
  </r>
  <r>
    <x v="3"/>
    <x v="1510"/>
    <x v="3"/>
    <s v="USA"/>
    <x v="17"/>
  </r>
  <r>
    <x v="1"/>
    <x v="1511"/>
    <x v="150"/>
    <s v="Norway"/>
    <x v="136"/>
  </r>
  <r>
    <x v="3"/>
    <x v="1512"/>
    <x v="3"/>
    <s v="USA"/>
    <x v="48"/>
  </r>
  <r>
    <x v="3"/>
    <x v="1513"/>
    <x v="3"/>
    <s v="USA"/>
    <x v="200"/>
  </r>
  <r>
    <x v="3"/>
    <x v="1514"/>
    <x v="3"/>
    <s v="USA"/>
    <x v="196"/>
  </r>
  <r>
    <x v="1"/>
    <x v="1515"/>
    <x v="87"/>
    <s v="Norway"/>
    <x v="675"/>
  </r>
  <r>
    <x v="1"/>
    <x v="1515"/>
    <x v="266"/>
    <s v="Norway"/>
    <x v="676"/>
  </r>
  <r>
    <x v="1"/>
    <x v="1516"/>
    <x v="19"/>
    <s v="India"/>
    <x v="41"/>
  </r>
  <r>
    <x v="1"/>
    <x v="1517"/>
    <x v="21"/>
    <s v="Norway"/>
    <x v="677"/>
  </r>
  <r>
    <x v="1"/>
    <x v="1518"/>
    <x v="3"/>
    <s v="Norway"/>
    <x v="517"/>
  </r>
  <r>
    <x v="1"/>
    <x v="1519"/>
    <x v="17"/>
    <s v="Norway"/>
    <x v="678"/>
  </r>
  <r>
    <x v="14"/>
    <x v="1520"/>
    <x v="187"/>
    <s v="Norway"/>
    <x v="200"/>
  </r>
  <r>
    <x v="14"/>
    <x v="1521"/>
    <x v="598"/>
    <s v="Norway"/>
    <x v="117"/>
  </r>
  <r>
    <x v="14"/>
    <x v="1522"/>
    <x v="598"/>
    <s v="Norway"/>
    <x v="0"/>
  </r>
  <r>
    <x v="14"/>
    <x v="1523"/>
    <x v="599"/>
    <s v="Norway"/>
    <x v="197"/>
  </r>
  <r>
    <x v="14"/>
    <x v="1523"/>
    <x v="187"/>
    <s v="Norway"/>
    <x v="146"/>
  </r>
  <r>
    <x v="14"/>
    <x v="1524"/>
    <x v="600"/>
    <s v="Norway"/>
    <x v="357"/>
  </r>
  <r>
    <x v="14"/>
    <x v="1525"/>
    <x v="187"/>
    <s v="Norway"/>
    <x v="425"/>
  </r>
  <r>
    <x v="14"/>
    <x v="1526"/>
    <x v="601"/>
    <s v="Norway"/>
    <x v="679"/>
  </r>
  <r>
    <x v="8"/>
    <x v="1527"/>
    <x v="409"/>
    <s v="Malawi"/>
    <x v="14"/>
  </r>
  <r>
    <x v="14"/>
    <x v="1528"/>
    <x v="602"/>
    <s v="Norway"/>
    <x v="14"/>
  </r>
  <r>
    <x v="3"/>
    <x v="1529"/>
    <x v="358"/>
    <s v="USA"/>
    <x v="44"/>
  </r>
  <r>
    <x v="3"/>
    <x v="1530"/>
    <x v="168"/>
    <s v="Norway"/>
    <x v="83"/>
  </r>
  <r>
    <x v="7"/>
    <x v="1531"/>
    <x v="70"/>
    <s v="USA"/>
    <x v="131"/>
  </r>
  <r>
    <x v="7"/>
    <x v="1531"/>
    <x v="603"/>
    <s v="USA"/>
    <x v="73"/>
  </r>
  <r>
    <x v="7"/>
    <x v="1531"/>
    <x v="604"/>
    <s v="USA"/>
    <x v="131"/>
  </r>
  <r>
    <x v="7"/>
    <x v="1532"/>
    <x v="70"/>
    <s v="USA"/>
    <x v="44"/>
  </r>
  <r>
    <x v="7"/>
    <x v="1532"/>
    <x v="604"/>
    <s v="USA"/>
    <x v="97"/>
  </r>
  <r>
    <x v="7"/>
    <x v="1532"/>
    <x v="603"/>
    <s v="USA"/>
    <x v="85"/>
  </r>
  <r>
    <x v="7"/>
    <x v="1533"/>
    <x v="70"/>
    <s v="USA"/>
    <x v="53"/>
  </r>
  <r>
    <x v="7"/>
    <x v="1534"/>
    <x v="70"/>
    <s v="USA"/>
    <x v="39"/>
  </r>
  <r>
    <x v="1"/>
    <x v="1535"/>
    <x v="77"/>
    <s v="Norway"/>
    <x v="279"/>
  </r>
  <r>
    <x v="4"/>
    <x v="1536"/>
    <x v="212"/>
    <s v="Norway"/>
    <x v="55"/>
  </r>
  <r>
    <x v="4"/>
    <x v="1536"/>
    <x v="3"/>
    <s v="USA"/>
    <x v="278"/>
  </r>
  <r>
    <x v="4"/>
    <x v="1536"/>
    <x v="605"/>
    <s v="Norway"/>
    <x v="45"/>
  </r>
  <r>
    <x v="4"/>
    <x v="1537"/>
    <x v="606"/>
    <s v="Norway"/>
    <x v="83"/>
  </r>
  <r>
    <x v="8"/>
    <x v="1538"/>
    <x v="55"/>
    <s v="Mali"/>
    <x v="95"/>
  </r>
  <r>
    <x v="8"/>
    <x v="1538"/>
    <x v="3"/>
    <s v="USA"/>
    <x v="205"/>
  </r>
  <r>
    <x v="8"/>
    <x v="1539"/>
    <x v="607"/>
    <s v="USA"/>
    <x v="84"/>
  </r>
  <r>
    <x v="8"/>
    <x v="1540"/>
    <x v="73"/>
    <s v="Norway"/>
    <x v="363"/>
  </r>
  <r>
    <x v="8"/>
    <x v="1541"/>
    <x v="73"/>
    <s v="USA"/>
    <x v="218"/>
  </r>
  <r>
    <x v="5"/>
    <x v="1542"/>
    <x v="22"/>
    <s v="Japan"/>
    <x v="15"/>
  </r>
  <r>
    <x v="5"/>
    <x v="1543"/>
    <x v="42"/>
    <s v="Mexico"/>
    <x v="680"/>
  </r>
  <r>
    <x v="16"/>
    <x v="1544"/>
    <x v="533"/>
    <s v="Norway"/>
    <x v="277"/>
  </r>
  <r>
    <x v="16"/>
    <x v="1545"/>
    <x v="3"/>
    <s v="USA"/>
    <x v="412"/>
  </r>
  <r>
    <x v="16"/>
    <x v="1546"/>
    <x v="3"/>
    <s v="USA"/>
    <x v="38"/>
  </r>
  <r>
    <x v="1"/>
    <x v="1547"/>
    <x v="87"/>
    <s v="Norway"/>
    <x v="681"/>
  </r>
  <r>
    <x v="1"/>
    <x v="1548"/>
    <x v="9"/>
    <s v="Norway"/>
    <x v="682"/>
  </r>
  <r>
    <x v="4"/>
    <x v="1549"/>
    <x v="4"/>
    <s v="Norway"/>
    <x v="683"/>
  </r>
  <r>
    <x v="4"/>
    <x v="1549"/>
    <x v="212"/>
    <s v="Norway"/>
    <x v="246"/>
  </r>
  <r>
    <x v="4"/>
    <x v="1549"/>
    <x v="430"/>
    <s v="Norway"/>
    <x v="209"/>
  </r>
  <r>
    <x v="4"/>
    <x v="1549"/>
    <x v="429"/>
    <s v="Iran"/>
    <x v="684"/>
  </r>
  <r>
    <x v="4"/>
    <x v="1549"/>
    <x v="3"/>
    <s v="Norway"/>
    <x v="201"/>
  </r>
  <r>
    <x v="4"/>
    <x v="1549"/>
    <x v="3"/>
    <s v="USA"/>
    <x v="612"/>
  </r>
  <r>
    <x v="4"/>
    <x v="1550"/>
    <x v="42"/>
    <s v="Mexico"/>
    <x v="137"/>
  </r>
  <r>
    <x v="4"/>
    <x v="1551"/>
    <x v="429"/>
    <s v="Iran"/>
    <x v="407"/>
  </r>
  <r>
    <x v="14"/>
    <x v="1552"/>
    <x v="608"/>
    <s v="Norway"/>
    <x v="52"/>
  </r>
  <r>
    <x v="14"/>
    <x v="1553"/>
    <x v="446"/>
    <s v="Norway"/>
    <x v="278"/>
  </r>
  <r>
    <x v="14"/>
    <x v="1554"/>
    <x v="446"/>
    <s v="Norway"/>
    <x v="206"/>
  </r>
  <r>
    <x v="14"/>
    <x v="1555"/>
    <x v="446"/>
    <s v="Norway"/>
    <x v="320"/>
  </r>
  <r>
    <x v="12"/>
    <x v="1556"/>
    <x v="159"/>
    <s v="Norway"/>
    <x v="18"/>
  </r>
  <r>
    <x v="12"/>
    <x v="1557"/>
    <x v="609"/>
    <s v="USA"/>
    <x v="44"/>
  </r>
  <r>
    <x v="12"/>
    <x v="1557"/>
    <x v="610"/>
    <s v="USA"/>
    <x v="1"/>
  </r>
  <r>
    <x v="12"/>
    <x v="1557"/>
    <x v="611"/>
    <s v="USA"/>
    <x v="45"/>
  </r>
  <r>
    <x v="12"/>
    <x v="1557"/>
    <x v="612"/>
    <s v="USA"/>
    <x v="94"/>
  </r>
  <r>
    <x v="12"/>
    <x v="1558"/>
    <x v="226"/>
    <s v="USA"/>
    <x v="53"/>
  </r>
  <r>
    <x v="12"/>
    <x v="1558"/>
    <x v="613"/>
    <s v="USA"/>
    <x v="97"/>
  </r>
  <r>
    <x v="12"/>
    <x v="1558"/>
    <x v="614"/>
    <s v="USA"/>
    <x v="38"/>
  </r>
  <r>
    <x v="12"/>
    <x v="1559"/>
    <x v="615"/>
    <s v="USA"/>
    <x v="20"/>
  </r>
  <r>
    <x v="12"/>
    <x v="1560"/>
    <x v="616"/>
    <s v="USA"/>
    <x v="84"/>
  </r>
  <r>
    <x v="12"/>
    <x v="1561"/>
    <x v="617"/>
    <s v="USA"/>
    <x v="191"/>
  </r>
  <r>
    <x v="12"/>
    <x v="1562"/>
    <x v="618"/>
    <s v="USA"/>
    <x v="84"/>
  </r>
  <r>
    <x v="12"/>
    <x v="1563"/>
    <x v="618"/>
    <s v="USA"/>
    <x v="85"/>
  </r>
  <r>
    <x v="12"/>
    <x v="1564"/>
    <x v="617"/>
    <s v="USA"/>
    <x v="17"/>
  </r>
  <r>
    <x v="12"/>
    <x v="1564"/>
    <x v="616"/>
    <s v="USA"/>
    <x v="19"/>
  </r>
  <r>
    <x v="12"/>
    <x v="1564"/>
    <x v="618"/>
    <s v="USA"/>
    <x v="20"/>
  </r>
  <r>
    <x v="12"/>
    <x v="1565"/>
    <x v="615"/>
    <s v="USA"/>
    <x v="20"/>
  </r>
  <r>
    <x v="12"/>
    <x v="1566"/>
    <x v="615"/>
    <s v="USA"/>
    <x v="84"/>
  </r>
  <r>
    <x v="12"/>
    <x v="1567"/>
    <x v="159"/>
    <s v="Norway"/>
    <x v="39"/>
  </r>
  <r>
    <x v="12"/>
    <x v="1568"/>
    <x v="159"/>
    <s v="Norway"/>
    <x v="43"/>
  </r>
  <r>
    <x v="12"/>
    <x v="1569"/>
    <x v="159"/>
    <s v="Norway"/>
    <x v="45"/>
  </r>
  <r>
    <x v="12"/>
    <x v="1570"/>
    <x v="616"/>
    <s v="USA"/>
    <x v="97"/>
  </r>
  <r>
    <x v="12"/>
    <x v="1571"/>
    <x v="616"/>
    <s v="USA"/>
    <x v="38"/>
  </r>
  <r>
    <x v="12"/>
    <x v="1572"/>
    <x v="615"/>
    <s v="USA"/>
    <x v="97"/>
  </r>
  <r>
    <x v="12"/>
    <x v="1573"/>
    <x v="616"/>
    <s v="USA"/>
    <x v="1"/>
  </r>
  <r>
    <x v="12"/>
    <x v="1574"/>
    <x v="617"/>
    <s v="USA"/>
    <x v="78"/>
  </r>
  <r>
    <x v="12"/>
    <x v="1575"/>
    <x v="616"/>
    <s v="USA"/>
    <x v="85"/>
  </r>
  <r>
    <x v="12"/>
    <x v="1576"/>
    <x v="618"/>
    <s v="USA"/>
    <x v="84"/>
  </r>
  <r>
    <x v="12"/>
    <x v="1577"/>
    <x v="618"/>
    <s v="USA"/>
    <x v="6"/>
  </r>
  <r>
    <x v="12"/>
    <x v="1578"/>
    <x v="615"/>
    <s v="USA"/>
    <x v="38"/>
  </r>
  <r>
    <x v="12"/>
    <x v="1579"/>
    <x v="619"/>
    <s v="Norway"/>
    <x v="78"/>
  </r>
  <r>
    <x v="12"/>
    <x v="1580"/>
    <x v="620"/>
    <s v="Norway"/>
    <x v="39"/>
  </r>
  <r>
    <x v="12"/>
    <x v="1581"/>
    <x v="620"/>
    <s v="Norway"/>
    <x v="126"/>
  </r>
  <r>
    <x v="12"/>
    <x v="1582"/>
    <x v="621"/>
    <s v="Norway"/>
    <x v="53"/>
  </r>
  <r>
    <x v="12"/>
    <x v="1582"/>
    <x v="12"/>
    <s v="Norway"/>
    <x v="44"/>
  </r>
  <r>
    <x v="12"/>
    <x v="1583"/>
    <x v="622"/>
    <s v="Norway"/>
    <x v="38"/>
  </r>
  <r>
    <x v="12"/>
    <x v="1584"/>
    <x v="614"/>
    <s v="USA"/>
    <x v="84"/>
  </r>
  <r>
    <x v="12"/>
    <x v="1585"/>
    <x v="618"/>
    <s v="USA"/>
    <x v="20"/>
  </r>
  <r>
    <x v="12"/>
    <x v="1586"/>
    <x v="617"/>
    <s v="USA"/>
    <x v="13"/>
  </r>
  <r>
    <x v="12"/>
    <x v="1587"/>
    <x v="615"/>
    <s v="USA"/>
    <x v="15"/>
  </r>
  <r>
    <x v="8"/>
    <x v="1588"/>
    <x v="55"/>
    <s v="Mali"/>
    <x v="85"/>
  </r>
  <r>
    <x v="8"/>
    <x v="1589"/>
    <x v="85"/>
    <s v="Norway"/>
    <x v="560"/>
  </r>
  <r>
    <x v="8"/>
    <x v="1589"/>
    <x v="3"/>
    <s v="USA"/>
    <x v="515"/>
  </r>
  <r>
    <x v="8"/>
    <x v="1590"/>
    <x v="3"/>
    <s v="USA"/>
    <x v="211"/>
  </r>
  <r>
    <x v="8"/>
    <x v="1591"/>
    <x v="623"/>
    <s v="Norway"/>
    <x v="87"/>
  </r>
  <r>
    <x v="8"/>
    <x v="1592"/>
    <x v="624"/>
    <s v="Norway"/>
    <x v="213"/>
  </r>
  <r>
    <x v="8"/>
    <x v="1592"/>
    <x v="625"/>
    <s v="Norway"/>
    <x v="615"/>
  </r>
  <r>
    <x v="8"/>
    <x v="1593"/>
    <x v="590"/>
    <s v="Norway"/>
    <x v="104"/>
  </r>
  <r>
    <x v="22"/>
    <x v="1594"/>
    <x v="626"/>
    <s v="Norway"/>
    <x v="20"/>
  </r>
  <r>
    <x v="22"/>
    <x v="1595"/>
    <x v="85"/>
    <s v="Norway"/>
    <x v="80"/>
  </r>
  <r>
    <x v="14"/>
    <x v="1596"/>
    <x v="374"/>
    <s v="Norway"/>
    <x v="77"/>
  </r>
  <r>
    <x v="14"/>
    <x v="1597"/>
    <x v="374"/>
    <s v="Norway"/>
    <x v="98"/>
  </r>
  <r>
    <x v="8"/>
    <x v="1598"/>
    <x v="4"/>
    <s v="India"/>
    <x v="306"/>
  </r>
  <r>
    <x v="8"/>
    <x v="1599"/>
    <x v="3"/>
    <s v="Norway"/>
    <x v="670"/>
  </r>
  <r>
    <x v="8"/>
    <x v="1599"/>
    <x v="3"/>
    <s v="Norway"/>
    <x v="611"/>
  </r>
  <r>
    <x v="8"/>
    <x v="1600"/>
    <x v="3"/>
    <s v="Norway"/>
    <x v="685"/>
  </r>
  <r>
    <x v="8"/>
    <x v="1601"/>
    <x v="3"/>
    <s v="Norway"/>
    <x v="634"/>
  </r>
  <r>
    <x v="8"/>
    <x v="1602"/>
    <x v="3"/>
    <s v="Norway"/>
    <x v="686"/>
  </r>
  <r>
    <x v="8"/>
    <x v="1603"/>
    <x v="3"/>
    <s v="Norway"/>
    <x v="687"/>
  </r>
  <r>
    <x v="8"/>
    <x v="1604"/>
    <x v="3"/>
    <s v="Norway"/>
    <x v="186"/>
  </r>
  <r>
    <x v="8"/>
    <x v="1605"/>
    <x v="181"/>
    <s v="Norway"/>
    <x v="688"/>
  </r>
  <r>
    <x v="8"/>
    <x v="1606"/>
    <x v="204"/>
    <s v="Norway"/>
    <x v="687"/>
  </r>
  <r>
    <x v="8"/>
    <x v="1607"/>
    <x v="181"/>
    <s v="Norway"/>
    <x v="201"/>
  </r>
  <r>
    <x v="8"/>
    <x v="1608"/>
    <x v="627"/>
    <s v="Norway"/>
    <x v="358"/>
  </r>
  <r>
    <x v="8"/>
    <x v="1608"/>
    <x v="3"/>
    <s v="Norway"/>
    <x v="182"/>
  </r>
  <r>
    <x v="8"/>
    <x v="1608"/>
    <x v="3"/>
    <s v="Norway"/>
    <x v="689"/>
  </r>
  <r>
    <x v="8"/>
    <x v="1608"/>
    <x v="181"/>
    <s v="Norway"/>
    <x v="690"/>
  </r>
  <r>
    <x v="14"/>
    <x v="1609"/>
    <x v="628"/>
    <s v="Norway"/>
    <x v="134"/>
  </r>
  <r>
    <x v="14"/>
    <x v="1610"/>
    <x v="629"/>
    <s v="Norway"/>
    <x v="120"/>
  </r>
  <r>
    <x v="14"/>
    <x v="1611"/>
    <x v="187"/>
    <s v="Norway"/>
    <x v="203"/>
  </r>
  <r>
    <x v="14"/>
    <x v="1612"/>
    <x v="374"/>
    <s v="Norway"/>
    <x v="117"/>
  </r>
  <r>
    <x v="14"/>
    <x v="1613"/>
    <x v="630"/>
    <s v="Norway"/>
    <x v="269"/>
  </r>
  <r>
    <x v="14"/>
    <x v="1614"/>
    <x v="628"/>
    <s v="Norway"/>
    <x v="127"/>
  </r>
  <r>
    <x v="18"/>
    <x v="1615"/>
    <x v="631"/>
    <s v="Norway"/>
    <x v="269"/>
  </r>
  <r>
    <x v="18"/>
    <x v="1616"/>
    <x v="632"/>
    <s v="USA"/>
    <x v="136"/>
  </r>
  <r>
    <x v="18"/>
    <x v="1616"/>
    <x v="633"/>
    <s v="USA"/>
    <x v="275"/>
  </r>
  <r>
    <x v="18"/>
    <x v="1617"/>
    <x v="70"/>
    <s v="USA"/>
    <x v="275"/>
  </r>
  <r>
    <x v="18"/>
    <x v="1617"/>
    <x v="634"/>
    <s v="USA"/>
    <x v="320"/>
  </r>
  <r>
    <x v="18"/>
    <x v="1618"/>
    <x v="70"/>
    <s v="USA"/>
    <x v="134"/>
  </r>
  <r>
    <x v="18"/>
    <x v="1618"/>
    <x v="632"/>
    <s v="USA"/>
    <x v="52"/>
  </r>
  <r>
    <x v="18"/>
    <x v="1618"/>
    <x v="472"/>
    <s v="USA"/>
    <x v="14"/>
  </r>
  <r>
    <x v="18"/>
    <x v="1618"/>
    <x v="635"/>
    <s v="USA"/>
    <x v="55"/>
  </r>
  <r>
    <x v="4"/>
    <x v="1619"/>
    <x v="83"/>
    <s v="Mexico"/>
    <x v="89"/>
  </r>
  <r>
    <x v="4"/>
    <x v="1619"/>
    <x v="3"/>
    <s v="USA"/>
    <x v="147"/>
  </r>
  <r>
    <x v="4"/>
    <x v="1620"/>
    <x v="9"/>
    <s v="Norway"/>
    <x v="39"/>
  </r>
  <r>
    <x v="4"/>
    <x v="1620"/>
    <x v="300"/>
    <s v="Norway"/>
    <x v="1"/>
  </r>
  <r>
    <x v="17"/>
    <x v="1621"/>
    <x v="468"/>
    <s v="Norway"/>
    <x v="132"/>
  </r>
  <r>
    <x v="17"/>
    <x v="1622"/>
    <x v="243"/>
    <s v="Norway"/>
    <x v="44"/>
  </r>
  <r>
    <x v="17"/>
    <x v="1623"/>
    <x v="219"/>
    <s v="Norway"/>
    <x v="99"/>
  </r>
  <r>
    <x v="17"/>
    <x v="1624"/>
    <x v="219"/>
    <s v="Norway"/>
    <x v="39"/>
  </r>
  <r>
    <x v="1"/>
    <x v="1625"/>
    <x v="21"/>
    <s v="Norway"/>
    <x v="691"/>
  </r>
  <r>
    <x v="18"/>
    <x v="1626"/>
    <x v="636"/>
    <s v="USA"/>
    <x v="246"/>
  </r>
  <r>
    <x v="18"/>
    <x v="1626"/>
    <x v="637"/>
    <s v="USA"/>
    <x v="109"/>
  </r>
  <r>
    <x v="18"/>
    <x v="1626"/>
    <x v="70"/>
    <s v="USA"/>
    <x v="134"/>
  </r>
  <r>
    <x v="18"/>
    <x v="1626"/>
    <x v="638"/>
    <s v="USA"/>
    <x v="275"/>
  </r>
  <r>
    <x v="18"/>
    <x v="1627"/>
    <x v="639"/>
    <s v="USA"/>
    <x v="89"/>
  </r>
  <r>
    <x v="18"/>
    <x v="1628"/>
    <x v="640"/>
    <s v="USA"/>
    <x v="44"/>
  </r>
  <r>
    <x v="18"/>
    <x v="1629"/>
    <x v="631"/>
    <s v="Norway"/>
    <x v="30"/>
  </r>
  <r>
    <x v="3"/>
    <x v="1630"/>
    <x v="233"/>
    <s v="Norway"/>
    <x v="280"/>
  </r>
  <r>
    <x v="3"/>
    <x v="1631"/>
    <x v="55"/>
    <s v="Mali"/>
    <x v="18"/>
  </r>
  <r>
    <x v="3"/>
    <x v="1632"/>
    <x v="85"/>
    <s v="Norway"/>
    <x v="132"/>
  </r>
  <r>
    <x v="3"/>
    <x v="1633"/>
    <x v="3"/>
    <s v="USA"/>
    <x v="19"/>
  </r>
  <r>
    <x v="3"/>
    <x v="1634"/>
    <x v="3"/>
    <s v="USA"/>
    <x v="198"/>
  </r>
  <r>
    <x v="3"/>
    <x v="1635"/>
    <x v="233"/>
    <s v="Norway"/>
    <x v="53"/>
  </r>
  <r>
    <x v="3"/>
    <x v="1636"/>
    <x v="3"/>
    <s v="USA"/>
    <x v="135"/>
  </r>
  <r>
    <x v="3"/>
    <x v="1637"/>
    <x v="3"/>
    <s v="USA"/>
    <x v="150"/>
  </r>
  <r>
    <x v="3"/>
    <x v="1638"/>
    <x v="3"/>
    <s v="USA"/>
    <x v="38"/>
  </r>
  <r>
    <x v="3"/>
    <x v="1639"/>
    <x v="3"/>
    <s v="USA"/>
    <x v="133"/>
  </r>
  <r>
    <x v="21"/>
    <x v="1640"/>
    <x v="3"/>
    <s v="USA"/>
    <x v="692"/>
  </r>
  <r>
    <x v="22"/>
    <x v="1641"/>
    <x v="641"/>
    <s v="Norway"/>
    <x v="78"/>
  </r>
  <r>
    <x v="18"/>
    <x v="1642"/>
    <x v="70"/>
    <s v="USA"/>
    <x v="227"/>
  </r>
  <r>
    <x v="18"/>
    <x v="1642"/>
    <x v="642"/>
    <s v="USA"/>
    <x v="551"/>
  </r>
  <r>
    <x v="18"/>
    <x v="1642"/>
    <x v="643"/>
    <s v="USA"/>
    <x v="54"/>
  </r>
  <r>
    <x v="0"/>
    <x v="1643"/>
    <x v="6"/>
    <s v="USA"/>
    <x v="693"/>
  </r>
  <r>
    <x v="7"/>
    <x v="1644"/>
    <x v="168"/>
    <s v="Norway"/>
    <x v="119"/>
  </r>
  <r>
    <x v="9"/>
    <x v="1645"/>
    <x v="309"/>
    <s v="Norway"/>
    <x v="367"/>
  </r>
  <r>
    <x v="17"/>
    <x v="1646"/>
    <x v="219"/>
    <s v="Norway"/>
    <x v="412"/>
  </r>
  <r>
    <x v="8"/>
    <x v="1647"/>
    <x v="309"/>
    <s v="Norway"/>
    <x v="409"/>
  </r>
  <r>
    <x v="8"/>
    <x v="1648"/>
    <x v="12"/>
    <s v="Norway"/>
    <x v="598"/>
  </r>
  <r>
    <x v="8"/>
    <x v="1648"/>
    <x v="623"/>
    <s v="Norway"/>
    <x v="491"/>
  </r>
  <r>
    <x v="8"/>
    <x v="1648"/>
    <x v="623"/>
    <s v="USA"/>
    <x v="680"/>
  </r>
  <r>
    <x v="8"/>
    <x v="1648"/>
    <x v="38"/>
    <s v="Norway"/>
    <x v="309"/>
  </r>
  <r>
    <x v="8"/>
    <x v="1648"/>
    <x v="644"/>
    <s v="New Zealand "/>
    <x v="694"/>
  </r>
  <r>
    <x v="8"/>
    <x v="1648"/>
    <x v="3"/>
    <s v="USA"/>
    <x v="375"/>
  </r>
  <r>
    <x v="7"/>
    <x v="1649"/>
    <x v="448"/>
    <s v="USA"/>
    <x v="210"/>
  </r>
  <r>
    <x v="7"/>
    <x v="1650"/>
    <x v="448"/>
    <s v="USA"/>
    <x v="695"/>
  </r>
  <r>
    <x v="7"/>
    <x v="1651"/>
    <x v="448"/>
    <s v="USA"/>
    <x v="574"/>
  </r>
  <r>
    <x v="7"/>
    <x v="1652"/>
    <x v="448"/>
    <s v="USA"/>
    <x v="14"/>
  </r>
  <r>
    <x v="7"/>
    <x v="1653"/>
    <x v="448"/>
    <s v="USA"/>
    <x v="6"/>
  </r>
  <r>
    <x v="7"/>
    <x v="1654"/>
    <x v="448"/>
    <s v="USA"/>
    <x v="18"/>
  </r>
  <r>
    <x v="7"/>
    <x v="1655"/>
    <x v="448"/>
    <s v="USA"/>
    <x v="79"/>
  </r>
  <r>
    <x v="7"/>
    <x v="1656"/>
    <x v="193"/>
    <s v="Norway"/>
    <x v="147"/>
  </r>
  <r>
    <x v="7"/>
    <x v="1657"/>
    <x v="193"/>
    <s v="Norway"/>
    <x v="50"/>
  </r>
  <r>
    <x v="7"/>
    <x v="1658"/>
    <x v="234"/>
    <s v="USA"/>
    <x v="131"/>
  </r>
  <r>
    <x v="7"/>
    <x v="1659"/>
    <x v="234"/>
    <s v="USA"/>
    <x v="88"/>
  </r>
  <r>
    <x v="7"/>
    <x v="1660"/>
    <x v="448"/>
    <s v="USA"/>
    <x v="53"/>
  </r>
  <r>
    <x v="7"/>
    <x v="1661"/>
    <x v="448"/>
    <s v="USA"/>
    <x v="49"/>
  </r>
  <r>
    <x v="7"/>
    <x v="1661"/>
    <x v="645"/>
    <s v="USA"/>
    <x v="39"/>
  </r>
  <r>
    <x v="7"/>
    <x v="1662"/>
    <x v="448"/>
    <s v="USA"/>
    <x v="71"/>
  </r>
  <r>
    <x v="7"/>
    <x v="1663"/>
    <x v="645"/>
    <s v="USA"/>
    <x v="80"/>
  </r>
  <r>
    <x v="7"/>
    <x v="1664"/>
    <x v="645"/>
    <s v="USA"/>
    <x v="132"/>
  </r>
  <r>
    <x v="7"/>
    <x v="1665"/>
    <x v="583"/>
    <s v="USA"/>
    <x v="17"/>
  </r>
  <r>
    <x v="7"/>
    <x v="1666"/>
    <x v="583"/>
    <s v="USA"/>
    <x v="147"/>
  </r>
  <r>
    <x v="7"/>
    <x v="1667"/>
    <x v="583"/>
    <s v="USA"/>
    <x v="132"/>
  </r>
  <r>
    <x v="0"/>
    <x v="1668"/>
    <x v="1"/>
    <s v="USA"/>
    <x v="133"/>
  </r>
  <r>
    <x v="0"/>
    <x v="1668"/>
    <x v="646"/>
    <s v="USA"/>
    <x v="95"/>
  </r>
  <r>
    <x v="0"/>
    <x v="1669"/>
    <x v="646"/>
    <s v="USA"/>
    <x v="175"/>
  </r>
  <r>
    <x v="3"/>
    <x v="1670"/>
    <x v="3"/>
    <s v="Norway"/>
    <x v="131"/>
  </r>
  <r>
    <x v="3"/>
    <x v="1671"/>
    <x v="55"/>
    <s v="Mali"/>
    <x v="71"/>
  </r>
  <r>
    <x v="2"/>
    <x v="1672"/>
    <x v="647"/>
    <s v="Norway"/>
    <x v="94"/>
  </r>
  <r>
    <x v="1"/>
    <x v="1673"/>
    <x v="21"/>
    <s v="Norway"/>
    <x v="696"/>
  </r>
  <r>
    <x v="1"/>
    <x v="1674"/>
    <x v="17"/>
    <s v="Norway"/>
    <x v="697"/>
  </r>
  <r>
    <x v="2"/>
    <x v="1675"/>
    <x v="184"/>
    <s v="USA"/>
    <x v="698"/>
  </r>
  <r>
    <x v="1"/>
    <x v="1676"/>
    <x v="17"/>
    <s v="Norway"/>
    <x v="186"/>
  </r>
  <r>
    <x v="12"/>
    <x v="1677"/>
    <x v="58"/>
    <s v="USA"/>
    <x v="53"/>
  </r>
  <r>
    <x v="12"/>
    <x v="1678"/>
    <x v="58"/>
    <s v="USA"/>
    <x v="128"/>
  </r>
  <r>
    <x v="3"/>
    <x v="1679"/>
    <x v="3"/>
    <s v="USA"/>
    <x v="59"/>
  </r>
  <r>
    <x v="3"/>
    <x v="1679"/>
    <x v="648"/>
    <s v="Norway"/>
    <x v="96"/>
  </r>
  <r>
    <x v="3"/>
    <x v="1679"/>
    <x v="233"/>
    <s v="Norway"/>
    <x v="49"/>
  </r>
  <r>
    <x v="14"/>
    <x v="1680"/>
    <x v="600"/>
    <s v="Norway"/>
    <x v="14"/>
  </r>
  <r>
    <x v="1"/>
    <x v="1681"/>
    <x v="4"/>
    <s v="India"/>
    <x v="411"/>
  </r>
  <r>
    <x v="0"/>
    <x v="1682"/>
    <x v="6"/>
    <s v="USA"/>
    <x v="684"/>
  </r>
  <r>
    <x v="0"/>
    <x v="1682"/>
    <x v="0"/>
    <s v="USA"/>
    <x v="227"/>
  </r>
  <r>
    <x v="0"/>
    <x v="1682"/>
    <x v="649"/>
    <s v="USA"/>
    <x v="79"/>
  </r>
  <r>
    <x v="8"/>
    <x v="1683"/>
    <x v="3"/>
    <s v="USA"/>
    <x v="699"/>
  </r>
  <r>
    <x v="8"/>
    <x v="1683"/>
    <x v="395"/>
    <s v="USA"/>
    <x v="550"/>
  </r>
  <r>
    <x v="8"/>
    <x v="1683"/>
    <x v="650"/>
    <s v="New Zealand "/>
    <x v="699"/>
  </r>
  <r>
    <x v="8"/>
    <x v="1683"/>
    <x v="395"/>
    <s v="Norway"/>
    <x v="200"/>
  </r>
  <r>
    <x v="8"/>
    <x v="1684"/>
    <x v="651"/>
    <s v="Norway"/>
    <x v="220"/>
  </r>
  <r>
    <x v="8"/>
    <x v="1685"/>
    <x v="4"/>
    <s v="India"/>
    <x v="199"/>
  </r>
  <r>
    <x v="6"/>
    <x v="1686"/>
    <x v="3"/>
    <s v="USA"/>
    <x v="264"/>
  </r>
  <r>
    <x v="6"/>
    <x v="1686"/>
    <x v="85"/>
    <s v="Norway"/>
    <x v="229"/>
  </r>
  <r>
    <x v="6"/>
    <x v="1687"/>
    <x v="157"/>
    <s v="Norway"/>
    <x v="700"/>
  </r>
  <r>
    <x v="6"/>
    <x v="1688"/>
    <x v="409"/>
    <s v="Malawi"/>
    <x v="208"/>
  </r>
  <r>
    <x v="6"/>
    <x v="1688"/>
    <x v="85"/>
    <s v="Norway"/>
    <x v="701"/>
  </r>
  <r>
    <x v="6"/>
    <x v="1688"/>
    <x v="32"/>
    <s v="Norway"/>
    <x v="702"/>
  </r>
  <r>
    <x v="6"/>
    <x v="1689"/>
    <x v="168"/>
    <s v="Norway"/>
    <x v="175"/>
  </r>
  <r>
    <x v="6"/>
    <x v="1690"/>
    <x v="167"/>
    <s v="Norway"/>
    <x v="118"/>
  </r>
  <r>
    <x v="6"/>
    <x v="1691"/>
    <x v="652"/>
    <s v="Norway"/>
    <x v="225"/>
  </r>
  <r>
    <x v="6"/>
    <x v="1692"/>
    <x v="168"/>
    <s v="Norway"/>
    <x v="544"/>
  </r>
  <r>
    <x v="1"/>
    <x v="1693"/>
    <x v="21"/>
    <s v="Norway"/>
    <x v="703"/>
  </r>
  <r>
    <x v="1"/>
    <x v="1693"/>
    <x v="17"/>
    <s v="Norway"/>
    <x v="704"/>
  </r>
  <r>
    <x v="1"/>
    <x v="1694"/>
    <x v="85"/>
    <s v="Norway"/>
    <x v="705"/>
  </r>
  <r>
    <x v="1"/>
    <x v="1695"/>
    <x v="21"/>
    <s v="Norway"/>
    <x v="706"/>
  </r>
  <r>
    <x v="6"/>
    <x v="1696"/>
    <x v="17"/>
    <s v="Norway"/>
    <x v="707"/>
  </r>
  <r>
    <x v="6"/>
    <x v="1697"/>
    <x v="162"/>
    <s v="Norway"/>
    <x v="683"/>
  </r>
  <r>
    <x v="6"/>
    <x v="1698"/>
    <x v="350"/>
    <s v="Norway"/>
    <x v="139"/>
  </r>
  <r>
    <x v="6"/>
    <x v="1699"/>
    <x v="85"/>
    <s v="Norway"/>
    <x v="708"/>
  </r>
  <r>
    <x v="1"/>
    <x v="1700"/>
    <x v="17"/>
    <s v="Norway"/>
    <x v="709"/>
  </r>
  <r>
    <x v="1"/>
    <x v="1701"/>
    <x v="17"/>
    <s v="Norway"/>
    <x v="710"/>
  </r>
  <r>
    <x v="6"/>
    <x v="1702"/>
    <x v="85"/>
    <s v="Norway"/>
    <x v="215"/>
  </r>
  <r>
    <x v="6"/>
    <x v="1703"/>
    <x v="157"/>
    <s v="Norway"/>
    <x v="711"/>
  </r>
  <r>
    <x v="2"/>
    <x v="1704"/>
    <x v="653"/>
    <s v="USA"/>
    <x v="561"/>
  </r>
  <r>
    <x v="5"/>
    <x v="1705"/>
    <x v="22"/>
    <s v="Japan"/>
    <x v="712"/>
  </r>
  <r>
    <x v="3"/>
    <x v="1706"/>
    <x v="85"/>
    <s v="Norway"/>
    <x v="320"/>
  </r>
  <r>
    <x v="1"/>
    <x v="1707"/>
    <x v="17"/>
    <s v="Norway"/>
    <x v="713"/>
  </r>
  <r>
    <x v="11"/>
    <x v="1708"/>
    <x v="654"/>
    <s v="India"/>
    <x v="1"/>
  </r>
  <r>
    <x v="0"/>
    <x v="1709"/>
    <x v="3"/>
    <s v="USA"/>
    <x v="14"/>
  </r>
  <r>
    <x v="0"/>
    <x v="1710"/>
    <x v="6"/>
    <s v="USA"/>
    <x v="146"/>
  </r>
  <r>
    <x v="0"/>
    <x v="1710"/>
    <x v="172"/>
    <s v="USA"/>
    <x v="560"/>
  </r>
  <r>
    <x v="0"/>
    <x v="1711"/>
    <x v="6"/>
    <s v="USA"/>
    <x v="186"/>
  </r>
  <r>
    <x v="11"/>
    <x v="1712"/>
    <x v="508"/>
    <s v="Norway"/>
    <x v="132"/>
  </r>
  <r>
    <x v="0"/>
    <x v="1713"/>
    <x v="646"/>
    <s v="USA"/>
    <x v="78"/>
  </r>
  <r>
    <x v="11"/>
    <x v="1714"/>
    <x v="606"/>
    <s v="Norway"/>
    <x v="126"/>
  </r>
  <r>
    <x v="11"/>
    <x v="1715"/>
    <x v="655"/>
    <s v="Norway"/>
    <x v="75"/>
  </r>
  <r>
    <x v="11"/>
    <x v="1716"/>
    <x v="655"/>
    <s v="Norway"/>
    <x v="99"/>
  </r>
  <r>
    <x v="11"/>
    <x v="1717"/>
    <x v="656"/>
    <s v="Norway"/>
    <x v="73"/>
  </r>
  <r>
    <x v="11"/>
    <x v="1718"/>
    <x v="52"/>
    <s v="Norway"/>
    <x v="71"/>
  </r>
  <r>
    <x v="11"/>
    <x v="1719"/>
    <x v="70"/>
    <s v="USA"/>
    <x v="53"/>
  </r>
  <r>
    <x v="11"/>
    <x v="1720"/>
    <x v="70"/>
    <s v="USA"/>
    <x v="71"/>
  </r>
  <r>
    <x v="0"/>
    <x v="1721"/>
    <x v="52"/>
    <s v="Norway"/>
    <x v="191"/>
  </r>
  <r>
    <x v="11"/>
    <x v="1722"/>
    <x v="657"/>
    <s v="Norway"/>
    <x v="132"/>
  </r>
  <r>
    <x v="11"/>
    <x v="1722"/>
    <x v="189"/>
    <s v="Norway"/>
    <x v="131"/>
  </r>
  <r>
    <x v="11"/>
    <x v="1722"/>
    <x v="150"/>
    <s v="Norway"/>
    <x v="71"/>
  </r>
  <r>
    <x v="11"/>
    <x v="1723"/>
    <x v="70"/>
    <s v="USA"/>
    <x v="71"/>
  </r>
  <r>
    <x v="11"/>
    <x v="1723"/>
    <x v="658"/>
    <s v="USA"/>
    <x v="147"/>
  </r>
  <r>
    <x v="11"/>
    <x v="1724"/>
    <x v="659"/>
    <s v="USA"/>
    <x v="147"/>
  </r>
  <r>
    <x v="11"/>
    <x v="1725"/>
    <x v="659"/>
    <s v="USA"/>
    <x v="147"/>
  </r>
  <r>
    <x v="11"/>
    <x v="1726"/>
    <x v="658"/>
    <s v="USA"/>
    <x v="83"/>
  </r>
  <r>
    <x v="11"/>
    <x v="1727"/>
    <x v="659"/>
    <s v="USA"/>
    <x v="45"/>
  </r>
  <r>
    <x v="11"/>
    <x v="1727"/>
    <x v="70"/>
    <s v="USA"/>
    <x v="59"/>
  </r>
  <r>
    <x v="11"/>
    <x v="1727"/>
    <x v="659"/>
    <s v="USA"/>
    <x v="45"/>
  </r>
  <r>
    <x v="11"/>
    <x v="1728"/>
    <x v="12"/>
    <s v="Norway"/>
    <x v="6"/>
  </r>
  <r>
    <x v="11"/>
    <x v="1729"/>
    <x v="70"/>
    <s v="USA"/>
    <x v="80"/>
  </r>
  <r>
    <x v="11"/>
    <x v="1729"/>
    <x v="659"/>
    <s v="USA"/>
    <x v="80"/>
  </r>
  <r>
    <x v="11"/>
    <x v="1730"/>
    <x v="70"/>
    <s v="USA"/>
    <x v="147"/>
  </r>
  <r>
    <x v="11"/>
    <x v="1731"/>
    <x v="659"/>
    <s v="USA"/>
    <x v="147"/>
  </r>
  <r>
    <x v="11"/>
    <x v="1732"/>
    <x v="660"/>
    <s v="USA"/>
    <x v="85"/>
  </r>
  <r>
    <x v="11"/>
    <x v="1733"/>
    <x v="660"/>
    <s v="USA"/>
    <x v="59"/>
  </r>
  <r>
    <x v="11"/>
    <x v="1734"/>
    <x v="55"/>
    <s v="Mali"/>
    <x v="71"/>
  </r>
  <r>
    <x v="9"/>
    <x v="1735"/>
    <x v="661"/>
    <s v="Malawi"/>
    <x v="714"/>
  </r>
  <r>
    <x v="14"/>
    <x v="1736"/>
    <x v="600"/>
    <s v="Norway"/>
    <x v="88"/>
  </r>
  <r>
    <x v="6"/>
    <x v="1737"/>
    <x v="85"/>
    <s v="Norway"/>
    <x v="715"/>
  </r>
  <r>
    <x v="1"/>
    <x v="1738"/>
    <x v="21"/>
    <s v="Norway"/>
    <x v="716"/>
  </r>
  <r>
    <x v="1"/>
    <x v="1739"/>
    <x v="21"/>
    <s v="Norway"/>
    <x v="717"/>
  </r>
  <r>
    <x v="1"/>
    <x v="1740"/>
    <x v="17"/>
    <s v="Norway"/>
    <x v="718"/>
  </r>
  <r>
    <x v="1"/>
    <x v="1741"/>
    <x v="21"/>
    <s v="Norway"/>
    <x v="719"/>
  </r>
  <r>
    <x v="1"/>
    <x v="1742"/>
    <x v="8"/>
    <s v="Norway"/>
    <x v="720"/>
  </r>
  <r>
    <x v="1"/>
    <x v="1742"/>
    <x v="9"/>
    <s v="Norway"/>
    <x v="721"/>
  </r>
  <r>
    <x v="1"/>
    <x v="1743"/>
    <x v="85"/>
    <s v="Norway"/>
    <x v="722"/>
  </r>
  <r>
    <x v="1"/>
    <x v="1744"/>
    <x v="575"/>
    <s v="Norway"/>
    <x v="723"/>
  </r>
  <r>
    <x v="1"/>
    <x v="1744"/>
    <x v="270"/>
    <s v="Norway"/>
    <x v="724"/>
  </r>
  <r>
    <x v="1"/>
    <x v="1745"/>
    <x v="21"/>
    <s v="Norway"/>
    <x v="725"/>
  </r>
  <r>
    <x v="1"/>
    <x v="1745"/>
    <x v="83"/>
    <s v="Mexico"/>
    <x v="726"/>
  </r>
  <r>
    <x v="1"/>
    <x v="1745"/>
    <x v="573"/>
    <s v="Norway"/>
    <x v="727"/>
  </r>
  <r>
    <x v="1"/>
    <x v="1746"/>
    <x v="17"/>
    <s v="Norway"/>
    <x v="728"/>
  </r>
  <r>
    <x v="6"/>
    <x v="1747"/>
    <x v="17"/>
    <s v="Norway"/>
    <x v="729"/>
  </r>
  <r>
    <x v="6"/>
    <x v="1747"/>
    <x v="469"/>
    <s v="Norway"/>
    <x v="730"/>
  </r>
  <r>
    <x v="6"/>
    <x v="1748"/>
    <x v="85"/>
    <s v="Norway"/>
    <x v="548"/>
  </r>
  <r>
    <x v="11"/>
    <x v="1749"/>
    <x v="79"/>
    <s v="Norway"/>
    <x v="20"/>
  </r>
  <r>
    <x v="11"/>
    <x v="1749"/>
    <x v="80"/>
    <s v="Norway"/>
    <x v="43"/>
  </r>
  <r>
    <x v="11"/>
    <x v="1750"/>
    <x v="81"/>
    <s v="Norway"/>
    <x v="50"/>
  </r>
  <r>
    <x v="11"/>
    <x v="1751"/>
    <x v="79"/>
    <s v="Norway"/>
    <x v="20"/>
  </r>
  <r>
    <x v="11"/>
    <x v="1752"/>
    <x v="79"/>
    <s v="Norway"/>
    <x v="150"/>
  </r>
  <r>
    <x v="11"/>
    <x v="1753"/>
    <x v="79"/>
    <s v="Norway"/>
    <x v="51"/>
  </r>
  <r>
    <x v="2"/>
    <x v="1754"/>
    <x v="662"/>
    <s v="Norway"/>
    <x v="407"/>
  </r>
  <r>
    <x v="1"/>
    <x v="1755"/>
    <x v="663"/>
    <s v="India"/>
    <x v="731"/>
  </r>
  <r>
    <x v="1"/>
    <x v="1756"/>
    <x v="19"/>
    <s v="India"/>
    <x v="732"/>
  </r>
  <r>
    <x v="1"/>
    <x v="1756"/>
    <x v="559"/>
    <s v="Norway"/>
    <x v="733"/>
  </r>
  <r>
    <x v="1"/>
    <x v="1757"/>
    <x v="42"/>
    <s v="Mexico"/>
    <x v="734"/>
  </r>
  <r>
    <x v="1"/>
    <x v="1757"/>
    <x v="664"/>
    <s v="Norway"/>
    <x v="735"/>
  </r>
  <r>
    <x v="1"/>
    <x v="1757"/>
    <x v="665"/>
    <s v="Iran"/>
    <x v="736"/>
  </r>
  <r>
    <x v="1"/>
    <x v="1758"/>
    <x v="8"/>
    <s v="Norway"/>
    <x v="737"/>
  </r>
  <r>
    <x v="1"/>
    <x v="1758"/>
    <x v="83"/>
    <s v="Mexico"/>
    <x v="738"/>
  </r>
  <r>
    <x v="1"/>
    <x v="1759"/>
    <x v="21"/>
    <s v="Norway"/>
    <x v="739"/>
  </r>
  <r>
    <x v="5"/>
    <x v="1760"/>
    <x v="22"/>
    <s v="Japan"/>
    <x v="740"/>
  </r>
  <r>
    <x v="13"/>
    <x v="1761"/>
    <x v="437"/>
    <s v="Norway"/>
    <x v="136"/>
  </r>
  <r>
    <x v="13"/>
    <x v="1762"/>
    <x v="666"/>
    <s v="Norway"/>
    <x v="53"/>
  </r>
  <r>
    <x v="22"/>
    <x v="1763"/>
    <x v="43"/>
    <s v="USA"/>
    <x v="53"/>
  </r>
  <r>
    <x v="22"/>
    <x v="1764"/>
    <x v="346"/>
    <s v="USA"/>
    <x v="83"/>
  </r>
  <r>
    <x v="22"/>
    <x v="1764"/>
    <x v="667"/>
    <s v="USA"/>
    <x v="83"/>
  </r>
  <r>
    <x v="22"/>
    <x v="1764"/>
    <x v="70"/>
    <s v="USA"/>
    <x v="83"/>
  </r>
  <r>
    <x v="22"/>
    <x v="1765"/>
    <x v="85"/>
    <s v="Norway"/>
    <x v="147"/>
  </r>
  <r>
    <x v="22"/>
    <x v="1766"/>
    <x v="346"/>
    <s v="USA"/>
    <x v="45"/>
  </r>
  <r>
    <x v="22"/>
    <x v="1766"/>
    <x v="667"/>
    <s v="USA"/>
    <x v="53"/>
  </r>
  <r>
    <x v="22"/>
    <x v="1766"/>
    <x v="43"/>
    <s v="USA"/>
    <x v="132"/>
  </r>
  <r>
    <x v="22"/>
    <x v="1766"/>
    <x v="70"/>
    <s v="USA"/>
    <x v="18"/>
  </r>
  <r>
    <x v="11"/>
    <x v="1767"/>
    <x v="56"/>
    <s v="Norway"/>
    <x v="226"/>
  </r>
  <r>
    <x v="14"/>
    <x v="1768"/>
    <x v="96"/>
    <s v="Norway"/>
    <x v="47"/>
  </r>
  <r>
    <x v="14"/>
    <x v="1768"/>
    <x v="621"/>
    <s v="Norway"/>
    <x v="39"/>
  </r>
  <r>
    <x v="14"/>
    <x v="1769"/>
    <x v="668"/>
    <s v="USA"/>
    <x v="126"/>
  </r>
  <r>
    <x v="14"/>
    <x v="1770"/>
    <x v="87"/>
    <s v="Norway"/>
    <x v="77"/>
  </r>
  <r>
    <x v="14"/>
    <x v="1770"/>
    <x v="191"/>
    <s v="Norway"/>
    <x v="675"/>
  </r>
  <r>
    <x v="14"/>
    <x v="1771"/>
    <x v="96"/>
    <s v="Norway"/>
    <x v="133"/>
  </r>
  <r>
    <x v="14"/>
    <x v="1772"/>
    <x v="76"/>
    <s v="Norway"/>
    <x v="89"/>
  </r>
  <r>
    <x v="14"/>
    <x v="1773"/>
    <x v="87"/>
    <s v="Norway"/>
    <x v="99"/>
  </r>
  <r>
    <x v="14"/>
    <x v="1774"/>
    <x v="42"/>
    <s v="Mexico"/>
    <x v="687"/>
  </r>
  <r>
    <x v="14"/>
    <x v="1775"/>
    <x v="87"/>
    <s v="Norway"/>
    <x v="15"/>
  </r>
  <r>
    <x v="14"/>
    <x v="1776"/>
    <x v="668"/>
    <s v="USA"/>
    <x v="39"/>
  </r>
  <r>
    <x v="14"/>
    <x v="1777"/>
    <x v="42"/>
    <s v="Mexico"/>
    <x v="206"/>
  </r>
  <r>
    <x v="14"/>
    <x v="1778"/>
    <x v="87"/>
    <s v="Norway"/>
    <x v="136"/>
  </r>
  <r>
    <x v="14"/>
    <x v="1779"/>
    <x v="96"/>
    <s v="USA"/>
    <x v="191"/>
  </r>
  <r>
    <x v="14"/>
    <x v="1779"/>
    <x v="96"/>
    <s v="Norway"/>
    <x v="117"/>
  </r>
  <r>
    <x v="14"/>
    <x v="1780"/>
    <x v="96"/>
    <s v="USA"/>
    <x v="39"/>
  </r>
  <r>
    <x v="14"/>
    <x v="1781"/>
    <x v="602"/>
    <s v="USA"/>
    <x v="75"/>
  </r>
  <r>
    <x v="14"/>
    <x v="1782"/>
    <x v="76"/>
    <s v="Norway"/>
    <x v="95"/>
  </r>
  <r>
    <x v="10"/>
    <x v="1783"/>
    <x v="669"/>
    <s v="USA"/>
    <x v="72"/>
  </r>
  <r>
    <x v="18"/>
    <x v="1784"/>
    <x v="70"/>
    <s v="USA"/>
    <x v="15"/>
  </r>
  <r>
    <x v="18"/>
    <x v="1784"/>
    <x v="670"/>
    <s v="USA"/>
    <x v="14"/>
  </r>
  <r>
    <x v="18"/>
    <x v="1784"/>
    <x v="671"/>
    <s v="USA"/>
    <x v="133"/>
  </r>
  <r>
    <x v="18"/>
    <x v="1784"/>
    <x v="672"/>
    <s v="USA"/>
    <x v="15"/>
  </r>
  <r>
    <x v="2"/>
    <x v="1785"/>
    <x v="673"/>
    <s v="USA"/>
    <x v="741"/>
  </r>
  <r>
    <x v="5"/>
    <x v="1786"/>
    <x v="674"/>
    <s v="Peru"/>
    <x v="742"/>
  </r>
  <r>
    <x v="1"/>
    <x v="1787"/>
    <x v="17"/>
    <s v="Norway"/>
    <x v="743"/>
  </r>
  <r>
    <x v="5"/>
    <x v="1788"/>
    <x v="401"/>
    <s v="Peru"/>
    <x v="134"/>
  </r>
  <r>
    <x v="14"/>
    <x v="1789"/>
    <x v="467"/>
    <s v="Norway"/>
    <x v="192"/>
  </r>
  <r>
    <x v="14"/>
    <x v="1790"/>
    <x v="446"/>
    <s v="Norway"/>
    <x v="77"/>
  </r>
  <r>
    <x v="14"/>
    <x v="1791"/>
    <x v="675"/>
    <s v="Norway"/>
    <x v="79"/>
  </r>
  <r>
    <x v="14"/>
    <x v="1792"/>
    <x v="446"/>
    <s v="Norway"/>
    <x v="147"/>
  </r>
  <r>
    <x v="14"/>
    <x v="1793"/>
    <x v="467"/>
    <s v="Norway"/>
    <x v="128"/>
  </r>
  <r>
    <x v="14"/>
    <x v="1794"/>
    <x v="583"/>
    <s v="USA"/>
    <x v="77"/>
  </r>
  <r>
    <x v="14"/>
    <x v="1794"/>
    <x v="70"/>
    <s v="USA"/>
    <x v="95"/>
  </r>
  <r>
    <x v="14"/>
    <x v="1795"/>
    <x v="676"/>
    <s v="Norway"/>
    <x v="17"/>
  </r>
  <r>
    <x v="14"/>
    <x v="1796"/>
    <x v="660"/>
    <s v="Norway"/>
    <x v="75"/>
  </r>
  <r>
    <x v="14"/>
    <x v="1797"/>
    <x v="677"/>
    <s v="Norway"/>
    <x v="16"/>
  </r>
  <r>
    <x v="14"/>
    <x v="1798"/>
    <x v="678"/>
    <s v="Norway"/>
    <x v="20"/>
  </r>
  <r>
    <x v="14"/>
    <x v="1799"/>
    <x v="621"/>
    <s v="Norway"/>
    <x v="39"/>
  </r>
  <r>
    <x v="14"/>
    <x v="1800"/>
    <x v="679"/>
    <s v="Norway"/>
    <x v="20"/>
  </r>
  <r>
    <x v="14"/>
    <x v="1801"/>
    <x v="467"/>
    <s v="Norway"/>
    <x v="102"/>
  </r>
  <r>
    <x v="14"/>
    <x v="1802"/>
    <x v="446"/>
    <s v="Norway"/>
    <x v="78"/>
  </r>
  <r>
    <x v="14"/>
    <x v="1803"/>
    <x v="680"/>
    <s v="USA"/>
    <x v="14"/>
  </r>
  <r>
    <x v="14"/>
    <x v="1804"/>
    <x v="583"/>
    <s v="USA"/>
    <x v="47"/>
  </r>
  <r>
    <x v="14"/>
    <x v="1804"/>
    <x v="681"/>
    <s v="USA"/>
    <x v="47"/>
  </r>
  <r>
    <x v="14"/>
    <x v="1805"/>
    <x v="680"/>
    <s v="USA"/>
    <x v="49"/>
  </r>
  <r>
    <x v="14"/>
    <x v="1806"/>
    <x v="681"/>
    <s v="USA"/>
    <x v="14"/>
  </r>
  <r>
    <x v="14"/>
    <x v="1807"/>
    <x v="682"/>
    <s v="Norway"/>
    <x v="279"/>
  </r>
  <r>
    <x v="14"/>
    <x v="1808"/>
    <x v="682"/>
    <s v="Norway"/>
    <x v="117"/>
  </r>
  <r>
    <x v="14"/>
    <x v="1809"/>
    <x v="600"/>
    <s v="Norway"/>
    <x v="51"/>
  </r>
  <r>
    <x v="14"/>
    <x v="1810"/>
    <x v="600"/>
    <s v="Norway"/>
    <x v="46"/>
  </r>
  <r>
    <x v="14"/>
    <x v="1811"/>
    <x v="191"/>
    <s v="Norway"/>
    <x v="50"/>
  </r>
  <r>
    <x v="14"/>
    <x v="1812"/>
    <x v="467"/>
    <s v="Norway"/>
    <x v="96"/>
  </r>
  <r>
    <x v="14"/>
    <x v="1813"/>
    <x v="467"/>
    <s v="Norway"/>
    <x v="51"/>
  </r>
  <r>
    <x v="14"/>
    <x v="1814"/>
    <x v="600"/>
    <s v="Norway"/>
    <x v="96"/>
  </r>
  <r>
    <x v="14"/>
    <x v="1815"/>
    <x v="679"/>
    <s v="Norway"/>
    <x v="279"/>
  </r>
  <r>
    <x v="14"/>
    <x v="1816"/>
    <x v="679"/>
    <s v="Norway"/>
    <x v="197"/>
  </r>
  <r>
    <x v="14"/>
    <x v="1817"/>
    <x v="679"/>
    <s v="Norway"/>
    <x v="150"/>
  </r>
  <r>
    <x v="14"/>
    <x v="1818"/>
    <x v="679"/>
    <s v="Norway"/>
    <x v="133"/>
  </r>
  <r>
    <x v="14"/>
    <x v="1819"/>
    <x v="191"/>
    <s v="Norway"/>
    <x v="150"/>
  </r>
  <r>
    <x v="14"/>
    <x v="1819"/>
    <x v="12"/>
    <s v="Norway"/>
    <x v="126"/>
  </r>
  <r>
    <x v="14"/>
    <x v="1820"/>
    <x v="679"/>
    <s v="Norway"/>
    <x v="699"/>
  </r>
  <r>
    <x v="14"/>
    <x v="1821"/>
    <x v="75"/>
    <s v="Norway"/>
    <x v="192"/>
  </r>
  <r>
    <x v="14"/>
    <x v="1822"/>
    <x v="446"/>
    <s v="Norway"/>
    <x v="227"/>
  </r>
  <r>
    <x v="14"/>
    <x v="1823"/>
    <x v="679"/>
    <s v="Norway"/>
    <x v="98"/>
  </r>
  <r>
    <x v="14"/>
    <x v="1824"/>
    <x v="374"/>
    <s v="Norway"/>
    <x v="51"/>
  </r>
  <r>
    <x v="14"/>
    <x v="1825"/>
    <x v="467"/>
    <s v="Norway"/>
    <x v="39"/>
  </r>
  <r>
    <x v="14"/>
    <x v="1826"/>
    <x v="683"/>
    <s v="Norway"/>
    <x v="99"/>
  </r>
  <r>
    <x v="14"/>
    <x v="1826"/>
    <x v="446"/>
    <s v="Norway"/>
    <x v="17"/>
  </r>
  <r>
    <x v="14"/>
    <x v="1827"/>
    <x v="467"/>
    <s v="Norway"/>
    <x v="73"/>
  </r>
  <r>
    <x v="14"/>
    <x v="1828"/>
    <x v="660"/>
    <s v="Norway"/>
    <x v="97"/>
  </r>
  <r>
    <x v="14"/>
    <x v="1829"/>
    <x v="446"/>
    <s v="Norway"/>
    <x v="55"/>
  </r>
  <r>
    <x v="14"/>
    <x v="1830"/>
    <x v="94"/>
    <s v="Norway"/>
    <x v="308"/>
  </r>
  <r>
    <x v="14"/>
    <x v="1831"/>
    <x v="684"/>
    <s v="Norway"/>
    <x v="84"/>
  </r>
  <r>
    <x v="14"/>
    <x v="1832"/>
    <x v="684"/>
    <s v="Norway"/>
    <x v="17"/>
  </r>
  <r>
    <x v="14"/>
    <x v="1833"/>
    <x v="684"/>
    <s v="Norway"/>
    <x v="39"/>
  </r>
  <r>
    <x v="14"/>
    <x v="1834"/>
    <x v="684"/>
    <s v="Norway"/>
    <x v="99"/>
  </r>
  <r>
    <x v="14"/>
    <x v="1835"/>
    <x v="685"/>
    <s v="Norway"/>
    <x v="178"/>
  </r>
  <r>
    <x v="14"/>
    <x v="1836"/>
    <x v="686"/>
    <s v="Norway"/>
    <x v="197"/>
  </r>
  <r>
    <x v="14"/>
    <x v="1837"/>
    <x v="686"/>
    <s v="Norway"/>
    <x v="46"/>
  </r>
  <r>
    <x v="14"/>
    <x v="1838"/>
    <x v="67"/>
    <s v="Norway"/>
    <x v="55"/>
  </r>
  <r>
    <x v="14"/>
    <x v="1839"/>
    <x v="687"/>
    <s v="Norway"/>
    <x v="744"/>
  </r>
  <r>
    <x v="14"/>
    <x v="1840"/>
    <x v="191"/>
    <s v="Norway"/>
    <x v="186"/>
  </r>
  <r>
    <x v="14"/>
    <x v="1840"/>
    <x v="87"/>
    <s v="Norway"/>
    <x v="75"/>
  </r>
  <r>
    <x v="14"/>
    <x v="1840"/>
    <x v="621"/>
    <s v="Norway"/>
    <x v="410"/>
  </r>
  <r>
    <x v="14"/>
    <x v="1840"/>
    <x v="688"/>
    <s v="Norway"/>
    <x v="745"/>
  </r>
  <r>
    <x v="14"/>
    <x v="1841"/>
    <x v="76"/>
    <s v="Norway"/>
    <x v="20"/>
  </r>
  <r>
    <x v="14"/>
    <x v="1842"/>
    <x v="689"/>
    <s v="Norway"/>
    <x v="746"/>
  </r>
  <r>
    <x v="14"/>
    <x v="1843"/>
    <x v="96"/>
    <s v="Norway"/>
    <x v="15"/>
  </r>
  <r>
    <x v="14"/>
    <x v="1844"/>
    <x v="96"/>
    <s v="Norway"/>
    <x v="84"/>
  </r>
  <r>
    <x v="14"/>
    <x v="1845"/>
    <x v="689"/>
    <s v="Norway"/>
    <x v="745"/>
  </r>
  <r>
    <x v="14"/>
    <x v="1846"/>
    <x v="76"/>
    <s v="Norway"/>
    <x v="19"/>
  </r>
  <r>
    <x v="14"/>
    <x v="1847"/>
    <x v="76"/>
    <s v="Norway"/>
    <x v="52"/>
  </r>
  <r>
    <x v="14"/>
    <x v="1848"/>
    <x v="76"/>
    <s v="Norway"/>
    <x v="89"/>
  </r>
  <r>
    <x v="14"/>
    <x v="1849"/>
    <x v="660"/>
    <s v="Norway"/>
    <x v="75"/>
  </r>
  <r>
    <x v="14"/>
    <x v="1850"/>
    <x v="690"/>
    <s v="Norway"/>
    <x v="135"/>
  </r>
  <r>
    <x v="14"/>
    <x v="1851"/>
    <x v="583"/>
    <s v="Norway"/>
    <x v="43"/>
  </r>
  <r>
    <x v="14"/>
    <x v="1852"/>
    <x v="583"/>
    <s v="Norway"/>
    <x v="78"/>
  </r>
  <r>
    <x v="14"/>
    <x v="1853"/>
    <x v="675"/>
    <s v="Norway"/>
    <x v="78"/>
  </r>
  <r>
    <x v="14"/>
    <x v="1854"/>
    <x v="688"/>
    <s v="Norway"/>
    <x v="598"/>
  </r>
  <r>
    <x v="1"/>
    <x v="1855"/>
    <x v="4"/>
    <s v="India"/>
    <x v="747"/>
  </r>
  <r>
    <x v="1"/>
    <x v="1856"/>
    <x v="4"/>
    <s v="India"/>
    <x v="748"/>
  </r>
  <r>
    <x v="12"/>
    <x v="1857"/>
    <x v="226"/>
    <s v="USA"/>
    <x v="1"/>
  </r>
  <r>
    <x v="12"/>
    <x v="1858"/>
    <x v="58"/>
    <s v="USA"/>
    <x v="14"/>
  </r>
  <r>
    <x v="12"/>
    <x v="1859"/>
    <x v="58"/>
    <s v="USA"/>
    <x v="97"/>
  </r>
  <r>
    <x v="12"/>
    <x v="1860"/>
    <x v="58"/>
    <s v="USA"/>
    <x v="128"/>
  </r>
  <r>
    <x v="12"/>
    <x v="1861"/>
    <x v="58"/>
    <s v="USA"/>
    <x v="13"/>
  </r>
  <r>
    <x v="12"/>
    <x v="1862"/>
    <x v="58"/>
    <s v="USA"/>
    <x v="1"/>
  </r>
  <r>
    <x v="3"/>
    <x v="1863"/>
    <x v="3"/>
    <s v="Norway"/>
    <x v="135"/>
  </r>
  <r>
    <x v="3"/>
    <x v="1864"/>
    <x v="56"/>
    <s v="Norway"/>
    <x v="49"/>
  </r>
  <r>
    <x v="2"/>
    <x v="1865"/>
    <x v="184"/>
    <s v="USA"/>
    <x v="117"/>
  </r>
  <r>
    <x v="1"/>
    <x v="1866"/>
    <x v="21"/>
    <s v="Norway"/>
    <x v="749"/>
  </r>
  <r>
    <x v="2"/>
    <x v="1867"/>
    <x v="691"/>
    <s v="USA"/>
    <x v="750"/>
  </r>
  <r>
    <x v="5"/>
    <x v="1868"/>
    <x v="22"/>
    <s v="Japan"/>
    <x v="751"/>
  </r>
  <r>
    <x v="6"/>
    <x v="1869"/>
    <x v="692"/>
    <s v="Denmark"/>
    <x v="752"/>
  </r>
  <r>
    <x v="6"/>
    <x v="1869"/>
    <x v="85"/>
    <s v="Norway"/>
    <x v="753"/>
  </r>
  <r>
    <x v="2"/>
    <x v="1870"/>
    <x v="363"/>
    <s v="USA"/>
    <x v="202"/>
  </r>
  <r>
    <x v="4"/>
    <x v="1871"/>
    <x v="189"/>
    <s v="Norway"/>
    <x v="189"/>
  </r>
  <r>
    <x v="4"/>
    <x v="1871"/>
    <x v="83"/>
    <s v="Mexico"/>
    <x v="202"/>
  </r>
  <r>
    <x v="4"/>
    <x v="1872"/>
    <x v="299"/>
    <s v="Mexico"/>
    <x v="56"/>
  </r>
  <r>
    <x v="4"/>
    <x v="1873"/>
    <x v="4"/>
    <s v="India"/>
    <x v="17"/>
  </r>
  <r>
    <x v="4"/>
    <x v="1874"/>
    <x v="3"/>
    <s v="USA"/>
    <x v="132"/>
  </r>
  <r>
    <x v="4"/>
    <x v="1875"/>
    <x v="4"/>
    <s v="India"/>
    <x v="117"/>
  </r>
  <r>
    <x v="4"/>
    <x v="1876"/>
    <x v="373"/>
    <s v="Norway"/>
    <x v="684"/>
  </r>
  <r>
    <x v="4"/>
    <x v="1877"/>
    <x v="52"/>
    <s v="Norway"/>
    <x v="191"/>
  </r>
  <r>
    <x v="4"/>
    <x v="1877"/>
    <x v="693"/>
    <s v="Norway"/>
    <x v="133"/>
  </r>
  <r>
    <x v="1"/>
    <x v="1878"/>
    <x v="19"/>
    <s v="India"/>
    <x v="754"/>
  </r>
  <r>
    <x v="2"/>
    <x v="1879"/>
    <x v="694"/>
    <s v="USA"/>
    <x v="755"/>
  </r>
  <r>
    <x v="5"/>
    <x v="1880"/>
    <x v="18"/>
    <s v="India"/>
    <x v="374"/>
  </r>
  <r>
    <x v="8"/>
    <x v="1881"/>
    <x v="3"/>
    <s v="Norway"/>
    <x v="96"/>
  </r>
  <r>
    <x v="8"/>
    <x v="1881"/>
    <x v="29"/>
    <s v="Norway"/>
    <x v="699"/>
  </r>
  <r>
    <x v="2"/>
    <x v="1882"/>
    <x v="695"/>
    <s v="USA"/>
    <x v="73"/>
  </r>
  <r>
    <x v="1"/>
    <x v="1883"/>
    <x v="17"/>
    <s v="Norway"/>
    <x v="756"/>
  </r>
  <r>
    <x v="0"/>
    <x v="1884"/>
    <x v="234"/>
    <s v="USA"/>
    <x v="78"/>
  </r>
  <r>
    <x v="0"/>
    <x v="1884"/>
    <x v="0"/>
    <s v="USA"/>
    <x v="19"/>
  </r>
  <r>
    <x v="22"/>
    <x v="1885"/>
    <x v="696"/>
    <s v="USA"/>
    <x v="80"/>
  </r>
  <r>
    <x v="5"/>
    <x v="1886"/>
    <x v="18"/>
    <s v="India"/>
    <x v="757"/>
  </r>
  <r>
    <x v="1"/>
    <x v="1887"/>
    <x v="17"/>
    <s v="Norway"/>
    <x v="758"/>
  </r>
  <r>
    <x v="11"/>
    <x v="1888"/>
    <x v="3"/>
    <s v="Japan"/>
    <x v="197"/>
  </r>
  <r>
    <x v="21"/>
    <x v="1889"/>
    <x v="697"/>
    <s v="Norway"/>
    <x v="9"/>
  </r>
  <r>
    <x v="21"/>
    <x v="1890"/>
    <x v="697"/>
    <s v="Norway"/>
    <x v="375"/>
  </r>
  <r>
    <x v="21"/>
    <x v="1891"/>
    <x v="697"/>
    <s v="Norway"/>
    <x v="759"/>
  </r>
  <r>
    <x v="1"/>
    <x v="1892"/>
    <x v="17"/>
    <s v="Norway"/>
    <x v="760"/>
  </r>
  <r>
    <x v="9"/>
    <x v="1893"/>
    <x v="698"/>
    <s v="Norway"/>
    <x v="53"/>
  </r>
  <r>
    <x v="9"/>
    <x v="1894"/>
    <x v="148"/>
    <s v="USA"/>
    <x v="131"/>
  </r>
  <r>
    <x v="9"/>
    <x v="1894"/>
    <x v="699"/>
    <s v="USA"/>
    <x v="80"/>
  </r>
  <r>
    <x v="9"/>
    <x v="1894"/>
    <x v="700"/>
    <s v="USA"/>
    <x v="80"/>
  </r>
  <r>
    <x v="9"/>
    <x v="1894"/>
    <x v="179"/>
    <s v="USA"/>
    <x v="147"/>
  </r>
  <r>
    <x v="9"/>
    <x v="1894"/>
    <x v="58"/>
    <s v="USA"/>
    <x v="71"/>
  </r>
  <r>
    <x v="9"/>
    <x v="1894"/>
    <x v="701"/>
    <s v="USA"/>
    <x v="132"/>
  </r>
  <r>
    <x v="9"/>
    <x v="1895"/>
    <x v="699"/>
    <s v="USA"/>
    <x v="80"/>
  </r>
  <r>
    <x v="9"/>
    <x v="1895"/>
    <x v="702"/>
    <s v="Norway"/>
    <x v="80"/>
  </r>
  <r>
    <x v="9"/>
    <x v="1895"/>
    <x v="703"/>
    <s v="USA"/>
    <x v="131"/>
  </r>
  <r>
    <x v="9"/>
    <x v="1895"/>
    <x v="179"/>
    <s v="USA"/>
    <x v="71"/>
  </r>
  <r>
    <x v="9"/>
    <x v="1895"/>
    <x v="698"/>
    <s v="Norway"/>
    <x v="80"/>
  </r>
  <r>
    <x v="9"/>
    <x v="1895"/>
    <x v="148"/>
    <s v="USA"/>
    <x v="147"/>
  </r>
  <r>
    <x v="9"/>
    <x v="1895"/>
    <x v="58"/>
    <s v="USA"/>
    <x v="72"/>
  </r>
  <r>
    <x v="9"/>
    <x v="1896"/>
    <x v="698"/>
    <s v="Norway"/>
    <x v="53"/>
  </r>
  <r>
    <x v="9"/>
    <x v="1897"/>
    <x v="132"/>
    <s v="Norway"/>
    <x v="72"/>
  </r>
  <r>
    <x v="9"/>
    <x v="1898"/>
    <x v="704"/>
    <s v="USA"/>
    <x v="72"/>
  </r>
  <r>
    <x v="9"/>
    <x v="1899"/>
    <x v="705"/>
    <s v="Norway"/>
    <x v="72"/>
  </r>
  <r>
    <x v="9"/>
    <x v="1900"/>
    <x v="132"/>
    <s v="Norway"/>
    <x v="18"/>
  </r>
  <r>
    <x v="9"/>
    <x v="1901"/>
    <x v="58"/>
    <s v="USA"/>
    <x v="544"/>
  </r>
  <r>
    <x v="2"/>
    <x v="1902"/>
    <x v="57"/>
    <s v="USA"/>
    <x v="761"/>
  </r>
  <r>
    <x v="1"/>
    <x v="1903"/>
    <x v="429"/>
    <s v="Iran"/>
    <x v="762"/>
  </r>
  <r>
    <x v="11"/>
    <x v="1904"/>
    <x v="706"/>
    <s v="Norway"/>
    <x v="132"/>
  </r>
  <r>
    <x v="11"/>
    <x v="1905"/>
    <x v="707"/>
    <s v="Norway"/>
    <x v="191"/>
  </r>
  <r>
    <x v="11"/>
    <x v="1906"/>
    <x v="55"/>
    <s v="Mali"/>
    <x v="38"/>
  </r>
  <r>
    <x v="1"/>
    <x v="1907"/>
    <x v="17"/>
    <s v="Norway"/>
    <x v="763"/>
  </r>
  <r>
    <x v="1"/>
    <x v="1908"/>
    <x v="17"/>
    <s v="Norway"/>
    <x v="690"/>
  </r>
  <r>
    <x v="10"/>
    <x v="1909"/>
    <x v="55"/>
    <s v="Mali"/>
    <x v="610"/>
  </r>
  <r>
    <x v="14"/>
    <x v="1910"/>
    <x v="3"/>
    <s v="Japan"/>
    <x v="280"/>
  </r>
  <r>
    <x v="14"/>
    <x v="1911"/>
    <x v="2"/>
    <s v="Japan"/>
    <x v="83"/>
  </r>
  <r>
    <x v="14"/>
    <x v="1912"/>
    <x v="467"/>
    <s v="USA"/>
    <x v="198"/>
  </r>
  <r>
    <x v="14"/>
    <x v="1913"/>
    <x v="708"/>
    <s v="USA"/>
    <x v="71"/>
  </r>
  <r>
    <x v="14"/>
    <x v="1914"/>
    <x v="68"/>
    <s v="USA"/>
    <x v="71"/>
  </r>
  <r>
    <x v="14"/>
    <x v="1915"/>
    <x v="2"/>
    <s v="Japan"/>
    <x v="88"/>
  </r>
  <r>
    <x v="14"/>
    <x v="1916"/>
    <x v="71"/>
    <s v="USA"/>
    <x v="131"/>
  </r>
  <r>
    <x v="14"/>
    <x v="1917"/>
    <x v="68"/>
    <s v="USA"/>
    <x v="147"/>
  </r>
  <r>
    <x v="14"/>
    <x v="1917"/>
    <x v="70"/>
    <s v="USA"/>
    <x v="73"/>
  </r>
  <r>
    <x v="14"/>
    <x v="1918"/>
    <x v="70"/>
    <s v="USA"/>
    <x v="147"/>
  </r>
  <r>
    <x v="14"/>
    <x v="1918"/>
    <x v="68"/>
    <s v="USA"/>
    <x v="80"/>
  </r>
  <r>
    <x v="14"/>
    <x v="1919"/>
    <x v="68"/>
    <s v="USA"/>
    <x v="80"/>
  </r>
  <r>
    <x v="14"/>
    <x v="1920"/>
    <x v="70"/>
    <s v="USA"/>
    <x v="30"/>
  </r>
  <r>
    <x v="14"/>
    <x v="1921"/>
    <x v="467"/>
    <s v="Denmark"/>
    <x v="6"/>
  </r>
  <r>
    <x v="7"/>
    <x v="1922"/>
    <x v="709"/>
    <s v="Norway"/>
    <x v="171"/>
  </r>
  <r>
    <x v="14"/>
    <x v="1923"/>
    <x v="71"/>
    <s v="Norway"/>
    <x v="43"/>
  </r>
  <r>
    <x v="14"/>
    <x v="1924"/>
    <x v="446"/>
    <s v="Norway"/>
    <x v="55"/>
  </r>
  <r>
    <x v="14"/>
    <x v="1925"/>
    <x v="446"/>
    <s v="Norway"/>
    <x v="192"/>
  </r>
  <r>
    <x v="14"/>
    <x v="1926"/>
    <x v="467"/>
    <s v="Denmark"/>
    <x v="83"/>
  </r>
  <r>
    <x v="14"/>
    <x v="1927"/>
    <x v="710"/>
    <s v="USA"/>
    <x v="88"/>
  </r>
  <r>
    <x v="14"/>
    <x v="1928"/>
    <x v="446"/>
    <s v="Norway"/>
    <x v="6"/>
  </r>
  <r>
    <x v="14"/>
    <x v="1929"/>
    <x v="71"/>
    <s v="Norway"/>
    <x v="95"/>
  </r>
  <r>
    <x v="14"/>
    <x v="1929"/>
    <x v="67"/>
    <s v="Norway"/>
    <x v="78"/>
  </r>
  <r>
    <x v="14"/>
    <x v="1930"/>
    <x v="68"/>
    <s v="USA"/>
    <x v="78"/>
  </r>
  <r>
    <x v="14"/>
    <x v="1931"/>
    <x v="467"/>
    <s v="Denmark"/>
    <x v="84"/>
  </r>
  <r>
    <x v="14"/>
    <x v="1932"/>
    <x v="282"/>
    <s v="Norway"/>
    <x v="83"/>
  </r>
  <r>
    <x v="14"/>
    <x v="1932"/>
    <x v="467"/>
    <s v="Norway"/>
    <x v="1"/>
  </r>
  <r>
    <x v="14"/>
    <x v="1932"/>
    <x v="446"/>
    <s v="Norway"/>
    <x v="44"/>
  </r>
  <r>
    <x v="14"/>
    <x v="1933"/>
    <x v="446"/>
    <s v="Norway"/>
    <x v="85"/>
  </r>
  <r>
    <x v="14"/>
    <x v="1934"/>
    <x v="467"/>
    <s v="Norway"/>
    <x v="77"/>
  </r>
  <r>
    <x v="14"/>
    <x v="1935"/>
    <x v="621"/>
    <s v="Norway"/>
    <x v="18"/>
  </r>
  <r>
    <x v="14"/>
    <x v="1936"/>
    <x v="446"/>
    <s v="Norway"/>
    <x v="59"/>
  </r>
  <r>
    <x v="14"/>
    <x v="1937"/>
    <x v="446"/>
    <s v="Norway"/>
    <x v="1"/>
  </r>
  <r>
    <x v="6"/>
    <x v="1938"/>
    <x v="85"/>
    <s v="Norway"/>
    <x v="764"/>
  </r>
  <r>
    <x v="6"/>
    <x v="1939"/>
    <x v="162"/>
    <s v="Norway"/>
    <x v="765"/>
  </r>
  <r>
    <x v="6"/>
    <x v="1939"/>
    <x v="85"/>
    <s v="Norway"/>
    <x v="42"/>
  </r>
  <r>
    <x v="20"/>
    <x v="1940"/>
    <x v="711"/>
    <s v="USA"/>
    <x v="73"/>
  </r>
  <r>
    <x v="20"/>
    <x v="1940"/>
    <x v="70"/>
    <s v="USA"/>
    <x v="132"/>
  </r>
  <r>
    <x v="20"/>
    <x v="1940"/>
    <x v="193"/>
    <s v="Norway"/>
    <x v="44"/>
  </r>
  <r>
    <x v="20"/>
    <x v="1940"/>
    <x v="43"/>
    <s v="USA"/>
    <x v="147"/>
  </r>
  <r>
    <x v="20"/>
    <x v="1941"/>
    <x v="193"/>
    <s v="Norway"/>
    <x v="128"/>
  </r>
  <r>
    <x v="1"/>
    <x v="1942"/>
    <x v="17"/>
    <s v="Norway"/>
    <x v="737"/>
  </r>
  <r>
    <x v="19"/>
    <x v="1943"/>
    <x v="461"/>
    <s v="Norway"/>
    <x v="134"/>
  </r>
  <r>
    <x v="19"/>
    <x v="1943"/>
    <x v="712"/>
    <s v="USA"/>
    <x v="50"/>
  </r>
  <r>
    <x v="19"/>
    <x v="1943"/>
    <x v="70"/>
    <s v="USA"/>
    <x v="16"/>
  </r>
  <r>
    <x v="19"/>
    <x v="1943"/>
    <x v="713"/>
    <s v="USA"/>
    <x v="133"/>
  </r>
  <r>
    <x v="16"/>
    <x v="1944"/>
    <x v="150"/>
    <s v="Norway"/>
    <x v="120"/>
  </r>
  <r>
    <x v="16"/>
    <x v="1945"/>
    <x v="4"/>
    <s v="India"/>
    <x v="339"/>
  </r>
  <r>
    <x v="16"/>
    <x v="1946"/>
    <x v="714"/>
    <s v="Norway"/>
    <x v="191"/>
  </r>
  <r>
    <x v="16"/>
    <x v="1947"/>
    <x v="715"/>
    <s v="USA"/>
    <x v="43"/>
  </r>
  <r>
    <x v="16"/>
    <x v="1948"/>
    <x v="716"/>
    <s v="Norway"/>
    <x v="53"/>
  </r>
  <r>
    <x v="16"/>
    <x v="1949"/>
    <x v="715"/>
    <s v="USA"/>
    <x v="131"/>
  </r>
  <r>
    <x v="16"/>
    <x v="1950"/>
    <x v="717"/>
    <s v="Norway"/>
    <x v="83"/>
  </r>
  <r>
    <x v="16"/>
    <x v="1951"/>
    <x v="715"/>
    <s v="USA"/>
    <x v="45"/>
  </r>
  <r>
    <x v="16"/>
    <x v="1952"/>
    <x v="718"/>
    <s v="India"/>
    <x v="56"/>
  </r>
  <r>
    <x v="17"/>
    <x v="1953"/>
    <x v="243"/>
    <s v="Norway"/>
    <x v="6"/>
  </r>
  <r>
    <x v="14"/>
    <x v="1954"/>
    <x v="446"/>
    <s v="Norway"/>
    <x v="39"/>
  </r>
  <r>
    <x v="12"/>
    <x v="1955"/>
    <x v="498"/>
    <s v="USA"/>
    <x v="19"/>
  </r>
  <r>
    <x v="12"/>
    <x v="1956"/>
    <x v="498"/>
    <s v="USA"/>
    <x v="19"/>
  </r>
  <r>
    <x v="12"/>
    <x v="1957"/>
    <x v="425"/>
    <s v="USA"/>
    <x v="85"/>
  </r>
  <r>
    <x v="12"/>
    <x v="1958"/>
    <x v="425"/>
    <s v="USA"/>
    <x v="1"/>
  </r>
  <r>
    <x v="12"/>
    <x v="1959"/>
    <x v="425"/>
    <s v="USA"/>
    <x v="18"/>
  </r>
  <r>
    <x v="12"/>
    <x v="1960"/>
    <x v="425"/>
    <s v="USA"/>
    <x v="59"/>
  </r>
  <r>
    <x v="11"/>
    <x v="1961"/>
    <x v="70"/>
    <s v="USA"/>
    <x v="59"/>
  </r>
  <r>
    <x v="11"/>
    <x v="1961"/>
    <x v="52"/>
    <s v="Norway"/>
    <x v="59"/>
  </r>
  <r>
    <x v="11"/>
    <x v="1961"/>
    <x v="719"/>
    <s v="Norway"/>
    <x v="18"/>
  </r>
  <r>
    <x v="11"/>
    <x v="1961"/>
    <x v="388"/>
    <s v="USA"/>
    <x v="59"/>
  </r>
  <r>
    <x v="11"/>
    <x v="1961"/>
    <x v="683"/>
    <s v="Norway"/>
    <x v="147"/>
  </r>
  <r>
    <x v="11"/>
    <x v="1961"/>
    <x v="720"/>
    <s v="USA"/>
    <x v="80"/>
  </r>
  <r>
    <x v="11"/>
    <x v="1962"/>
    <x v="721"/>
    <s v="USA"/>
    <x v="71"/>
  </r>
  <r>
    <x v="11"/>
    <x v="1962"/>
    <x v="388"/>
    <s v="USA"/>
    <x v="80"/>
  </r>
  <r>
    <x v="11"/>
    <x v="1962"/>
    <x v="70"/>
    <s v="USA"/>
    <x v="132"/>
  </r>
  <r>
    <x v="11"/>
    <x v="1962"/>
    <x v="720"/>
    <s v="USA"/>
    <x v="71"/>
  </r>
  <r>
    <x v="12"/>
    <x v="1963"/>
    <x v="425"/>
    <s v="USA"/>
    <x v="6"/>
  </r>
  <r>
    <x v="12"/>
    <x v="1964"/>
    <x v="425"/>
    <s v="USA"/>
    <x v="18"/>
  </r>
  <r>
    <x v="12"/>
    <x v="1965"/>
    <x v="425"/>
    <s v="USA"/>
    <x v="6"/>
  </r>
  <r>
    <x v="1"/>
    <x v="1966"/>
    <x v="21"/>
    <s v="Norway"/>
    <x v="766"/>
  </r>
  <r>
    <x v="12"/>
    <x v="1967"/>
    <x v="58"/>
    <s v="USA"/>
    <x v="44"/>
  </r>
  <r>
    <x v="0"/>
    <x v="1968"/>
    <x v="722"/>
    <s v="Norway"/>
    <x v="222"/>
  </r>
  <r>
    <x v="0"/>
    <x v="1969"/>
    <x v="6"/>
    <s v="USA"/>
    <x v="8"/>
  </r>
  <r>
    <x v="0"/>
    <x v="1969"/>
    <x v="6"/>
    <s v="Norway"/>
    <x v="211"/>
  </r>
  <r>
    <x v="1"/>
    <x v="1970"/>
    <x v="17"/>
    <s v="Norway"/>
    <x v="767"/>
  </r>
  <r>
    <x v="11"/>
    <x v="1971"/>
    <x v="79"/>
    <s v="Norway"/>
    <x v="97"/>
  </r>
  <r>
    <x v="11"/>
    <x v="1972"/>
    <x v="723"/>
    <s v="Norway"/>
    <x v="97"/>
  </r>
  <r>
    <x v="11"/>
    <x v="1973"/>
    <x v="79"/>
    <s v="Norway"/>
    <x v="1"/>
  </r>
  <r>
    <x v="1"/>
    <x v="1974"/>
    <x v="9"/>
    <s v="Norway"/>
    <x v="96"/>
  </r>
  <r>
    <x v="1"/>
    <x v="1975"/>
    <x v="467"/>
    <s v="Norway"/>
    <x v="99"/>
  </r>
  <r>
    <x v="1"/>
    <x v="1976"/>
    <x v="724"/>
    <s v="Norway"/>
    <x v="205"/>
  </r>
  <r>
    <x v="1"/>
    <x v="1977"/>
    <x v="601"/>
    <s v="Norway"/>
    <x v="768"/>
  </r>
  <r>
    <x v="1"/>
    <x v="1978"/>
    <x v="76"/>
    <s v="Norway"/>
    <x v="769"/>
  </r>
  <r>
    <x v="1"/>
    <x v="1979"/>
    <x v="96"/>
    <s v="Norway"/>
    <x v="770"/>
  </r>
  <r>
    <x v="3"/>
    <x v="1980"/>
    <x v="29"/>
    <s v="Norway"/>
    <x v="206"/>
  </r>
  <r>
    <x v="3"/>
    <x v="1981"/>
    <x v="70"/>
    <s v="USA"/>
    <x v="104"/>
  </r>
  <r>
    <x v="3"/>
    <x v="1981"/>
    <x v="211"/>
    <s v="USA"/>
    <x v="201"/>
  </r>
  <r>
    <x v="3"/>
    <x v="1981"/>
    <x v="594"/>
    <s v="USA"/>
    <x v="221"/>
  </r>
  <r>
    <x v="3"/>
    <x v="1982"/>
    <x v="70"/>
    <s v="USA"/>
    <x v="339"/>
  </r>
  <r>
    <x v="3"/>
    <x v="1982"/>
    <x v="211"/>
    <s v="USA"/>
    <x v="12"/>
  </r>
  <r>
    <x v="3"/>
    <x v="1983"/>
    <x v="70"/>
    <s v="USA"/>
    <x v="551"/>
  </r>
  <r>
    <x v="3"/>
    <x v="1983"/>
    <x v="211"/>
    <s v="USA"/>
    <x v="189"/>
  </r>
  <r>
    <x v="3"/>
    <x v="1984"/>
    <x v="211"/>
    <s v="USA"/>
    <x v="228"/>
  </r>
  <r>
    <x v="3"/>
    <x v="1984"/>
    <x v="70"/>
    <s v="USA"/>
    <x v="663"/>
  </r>
  <r>
    <x v="3"/>
    <x v="1985"/>
    <x v="70"/>
    <s v="USA"/>
    <x v="551"/>
  </r>
  <r>
    <x v="3"/>
    <x v="1985"/>
    <x v="211"/>
    <s v="USA"/>
    <x v="423"/>
  </r>
  <r>
    <x v="3"/>
    <x v="1986"/>
    <x v="70"/>
    <s v="USA"/>
    <x v="228"/>
  </r>
  <r>
    <x v="3"/>
    <x v="1986"/>
    <x v="211"/>
    <s v="USA"/>
    <x v="771"/>
  </r>
  <r>
    <x v="9"/>
    <x v="1987"/>
    <x v="210"/>
    <s v="Norway"/>
    <x v="98"/>
  </r>
  <r>
    <x v="9"/>
    <x v="1988"/>
    <x v="725"/>
    <s v="USA"/>
    <x v="73"/>
  </r>
  <r>
    <x v="9"/>
    <x v="1989"/>
    <x v="726"/>
    <s v="USA"/>
    <x v="73"/>
  </r>
  <r>
    <x v="9"/>
    <x v="1990"/>
    <x v="725"/>
    <s v="USA"/>
    <x v="72"/>
  </r>
  <r>
    <x v="11"/>
    <x v="1991"/>
    <x v="56"/>
    <s v="Norway"/>
    <x v="772"/>
  </r>
  <r>
    <x v="1"/>
    <x v="1992"/>
    <x v="21"/>
    <s v="Norway"/>
    <x v="773"/>
  </r>
  <r>
    <x v="0"/>
    <x v="1993"/>
    <x v="1"/>
    <s v="USA"/>
    <x v="662"/>
  </r>
  <r>
    <x v="0"/>
    <x v="1994"/>
    <x v="1"/>
    <s v="USA"/>
    <x v="221"/>
  </r>
  <r>
    <x v="17"/>
    <x v="1995"/>
    <x v="426"/>
    <s v="USA"/>
    <x v="94"/>
  </r>
  <r>
    <x v="17"/>
    <x v="1995"/>
    <x v="67"/>
    <s v="USA"/>
    <x v="85"/>
  </r>
  <r>
    <x v="8"/>
    <x v="1996"/>
    <x v="3"/>
    <s v="Norway"/>
    <x v="94"/>
  </r>
  <r>
    <x v="1"/>
    <x v="1997"/>
    <x v="17"/>
    <s v="Norway"/>
    <x v="774"/>
  </r>
  <r>
    <x v="1"/>
    <x v="1998"/>
    <x v="4"/>
    <s v="India"/>
    <x v="382"/>
  </r>
  <r>
    <x v="12"/>
    <x v="1999"/>
    <x v="58"/>
    <s v="USA"/>
    <x v="53"/>
  </r>
  <r>
    <x v="13"/>
    <x v="2000"/>
    <x v="3"/>
    <s v="Norway"/>
    <x v="71"/>
  </r>
  <r>
    <x v="13"/>
    <x v="2001"/>
    <x v="3"/>
    <s v="Norway"/>
    <x v="147"/>
  </r>
  <r>
    <x v="13"/>
    <x v="2002"/>
    <x v="3"/>
    <s v="Norway"/>
    <x v="73"/>
  </r>
  <r>
    <x v="13"/>
    <x v="2003"/>
    <x v="3"/>
    <s v="Norway"/>
    <x v="72"/>
  </r>
  <r>
    <x v="13"/>
    <x v="2004"/>
    <x v="3"/>
    <s v="Norway"/>
    <x v="73"/>
  </r>
  <r>
    <x v="10"/>
    <x v="2005"/>
    <x v="727"/>
    <s v="Norway"/>
    <x v="49"/>
  </r>
  <r>
    <x v="1"/>
    <x v="2006"/>
    <x v="728"/>
    <s v="Norway"/>
    <x v="149"/>
  </r>
  <r>
    <x v="10"/>
    <x v="2007"/>
    <x v="727"/>
    <s v="Norway"/>
    <x v="39"/>
  </r>
  <r>
    <x v="10"/>
    <x v="2008"/>
    <x v="729"/>
    <s v="Norway"/>
    <x v="45"/>
  </r>
  <r>
    <x v="10"/>
    <x v="2009"/>
    <x v="729"/>
    <s v="USA"/>
    <x v="80"/>
  </r>
  <r>
    <x v="1"/>
    <x v="2010"/>
    <x v="728"/>
    <s v="Norway"/>
    <x v="775"/>
  </r>
  <r>
    <x v="1"/>
    <x v="2011"/>
    <x v="728"/>
    <s v="Norway"/>
    <x v="746"/>
  </r>
  <r>
    <x v="1"/>
    <x v="2012"/>
    <x v="728"/>
    <s v="Norway"/>
    <x v="776"/>
  </r>
  <r>
    <x v="1"/>
    <x v="2012"/>
    <x v="3"/>
    <s v="Norway"/>
    <x v="777"/>
  </r>
  <r>
    <x v="10"/>
    <x v="2013"/>
    <x v="730"/>
    <s v="Canada"/>
    <x v="71"/>
  </r>
  <r>
    <x v="17"/>
    <x v="2014"/>
    <x v="468"/>
    <s v="Norway"/>
    <x v="38"/>
  </r>
  <r>
    <x v="12"/>
    <x v="2015"/>
    <x v="731"/>
    <s v="Norway"/>
    <x v="38"/>
  </r>
  <r>
    <x v="12"/>
    <x v="2016"/>
    <x v="732"/>
    <s v="Norway"/>
    <x v="18"/>
  </r>
  <r>
    <x v="1"/>
    <x v="2017"/>
    <x v="17"/>
    <s v="Norway"/>
    <x v="778"/>
  </r>
  <r>
    <x v="1"/>
    <x v="2018"/>
    <x v="85"/>
    <s v="Norway"/>
    <x v="779"/>
  </r>
  <r>
    <x v="6"/>
    <x v="2019"/>
    <x v="56"/>
    <s v="Norway"/>
    <x v="264"/>
  </r>
  <r>
    <x v="6"/>
    <x v="2020"/>
    <x v="56"/>
    <s v="Norway"/>
    <x v="174"/>
  </r>
  <r>
    <x v="6"/>
    <x v="2021"/>
    <x v="85"/>
    <s v="Norway"/>
    <x v="428"/>
  </r>
  <r>
    <x v="6"/>
    <x v="2022"/>
    <x v="3"/>
    <s v="USA"/>
    <x v="780"/>
  </r>
  <r>
    <x v="6"/>
    <x v="2023"/>
    <x v="168"/>
    <s v="Norway"/>
    <x v="100"/>
  </r>
  <r>
    <x v="6"/>
    <x v="2024"/>
    <x v="168"/>
    <s v="Norway"/>
    <x v="197"/>
  </r>
  <r>
    <x v="5"/>
    <x v="2025"/>
    <x v="3"/>
    <s v="India"/>
    <x v="781"/>
  </r>
  <r>
    <x v="10"/>
    <x v="2026"/>
    <x v="446"/>
    <s v="Norway"/>
    <x v="782"/>
  </r>
  <r>
    <x v="1"/>
    <x v="2027"/>
    <x v="733"/>
    <s v="Iceland"/>
    <x v="17"/>
  </r>
  <r>
    <x v="3"/>
    <x v="2028"/>
    <x v="734"/>
    <s v="Norway"/>
    <x v="100"/>
  </r>
  <r>
    <x v="10"/>
    <x v="2029"/>
    <x v="78"/>
    <s v="USA"/>
    <x v="126"/>
  </r>
  <r>
    <x v="10"/>
    <x v="2030"/>
    <x v="735"/>
    <s v="USA"/>
    <x v="72"/>
  </r>
  <r>
    <x v="10"/>
    <x v="2031"/>
    <x v="736"/>
    <s v="USA"/>
    <x v="97"/>
  </r>
  <r>
    <x v="1"/>
    <x v="2032"/>
    <x v="737"/>
    <s v="Norway"/>
    <x v="783"/>
  </r>
  <r>
    <x v="1"/>
    <x v="2033"/>
    <x v="21"/>
    <s v="Norway"/>
    <x v="784"/>
  </r>
  <r>
    <x v="3"/>
    <x v="2034"/>
    <x v="181"/>
    <s v="Norway"/>
    <x v="53"/>
  </r>
  <r>
    <x v="3"/>
    <x v="2034"/>
    <x v="85"/>
    <s v="Norway"/>
    <x v="94"/>
  </r>
  <r>
    <x v="3"/>
    <x v="2035"/>
    <x v="181"/>
    <s v="Norway"/>
    <x v="132"/>
  </r>
  <r>
    <x v="1"/>
    <x v="2036"/>
    <x v="17"/>
    <s v="Norway"/>
    <x v="785"/>
  </r>
  <r>
    <x v="1"/>
    <x v="2037"/>
    <x v="17"/>
    <s v="Norway"/>
    <x v="786"/>
  </r>
  <r>
    <x v="14"/>
    <x v="2038"/>
    <x v="738"/>
    <s v="Norway"/>
    <x v="79"/>
  </r>
  <r>
    <x v="14"/>
    <x v="2039"/>
    <x v="12"/>
    <s v="Norway"/>
    <x v="48"/>
  </r>
  <r>
    <x v="14"/>
    <x v="2040"/>
    <x v="739"/>
    <s v="Norway"/>
    <x v="552"/>
  </r>
  <r>
    <x v="19"/>
    <x v="2041"/>
    <x v="285"/>
    <s v="Norway"/>
    <x v="126"/>
  </r>
  <r>
    <x v="4"/>
    <x v="2042"/>
    <x v="52"/>
    <s v="Norway"/>
    <x v="787"/>
  </r>
  <r>
    <x v="4"/>
    <x v="2042"/>
    <x v="693"/>
    <s v="Norway"/>
    <x v="788"/>
  </r>
  <r>
    <x v="2"/>
    <x v="2043"/>
    <x v="72"/>
    <s v="Norway"/>
    <x v="789"/>
  </r>
  <r>
    <x v="3"/>
    <x v="2044"/>
    <x v="3"/>
    <s v="Norway"/>
    <x v="133"/>
  </r>
  <r>
    <x v="3"/>
    <x v="2045"/>
    <x v="56"/>
    <s v="Norway"/>
    <x v="14"/>
  </r>
  <r>
    <x v="8"/>
    <x v="2046"/>
    <x v="267"/>
    <s v="Norway"/>
    <x v="320"/>
  </r>
  <r>
    <x v="6"/>
    <x v="2047"/>
    <x v="85"/>
    <s v="Norway"/>
    <x v="615"/>
  </r>
  <r>
    <x v="8"/>
    <x v="2048"/>
    <x v="590"/>
    <s v="Norway"/>
    <x v="378"/>
  </r>
  <r>
    <x v="8"/>
    <x v="2049"/>
    <x v="348"/>
    <s v="USA"/>
    <x v="790"/>
  </r>
  <r>
    <x v="1"/>
    <x v="2050"/>
    <x v="21"/>
    <s v="Norway"/>
    <x v="791"/>
  </r>
  <r>
    <x v="3"/>
    <x v="2051"/>
    <x v="3"/>
    <s v="USA"/>
    <x v="44"/>
  </r>
  <r>
    <x v="3"/>
    <x v="2052"/>
    <x v="3"/>
    <s v="Norway"/>
    <x v="46"/>
  </r>
  <r>
    <x v="3"/>
    <x v="2053"/>
    <x v="42"/>
    <s v="Norway"/>
    <x v="78"/>
  </r>
  <r>
    <x v="3"/>
    <x v="2053"/>
    <x v="3"/>
    <s v="USA"/>
    <x v="53"/>
  </r>
  <r>
    <x v="3"/>
    <x v="2054"/>
    <x v="3"/>
    <s v="USA"/>
    <x v="699"/>
  </r>
  <r>
    <x v="3"/>
    <x v="2055"/>
    <x v="3"/>
    <s v="USA"/>
    <x v="126"/>
  </r>
  <r>
    <x v="3"/>
    <x v="2056"/>
    <x v="30"/>
    <s v="New Zealand "/>
    <x v="20"/>
  </r>
  <r>
    <x v="3"/>
    <x v="2057"/>
    <x v="55"/>
    <s v="Mali"/>
    <x v="1"/>
  </r>
  <r>
    <x v="3"/>
    <x v="2058"/>
    <x v="55"/>
    <s v="Mali"/>
    <x v="59"/>
  </r>
  <r>
    <x v="8"/>
    <x v="2059"/>
    <x v="3"/>
    <s v="Norway"/>
    <x v="7"/>
  </r>
  <r>
    <x v="8"/>
    <x v="2060"/>
    <x v="3"/>
    <s v="Norway"/>
    <x v="45"/>
  </r>
  <r>
    <x v="8"/>
    <x v="2061"/>
    <x v="3"/>
    <s v="Norway"/>
    <x v="699"/>
  </r>
  <r>
    <x v="3"/>
    <x v="2062"/>
    <x v="19"/>
    <s v="India"/>
    <x v="83"/>
  </r>
  <r>
    <x v="14"/>
    <x v="2063"/>
    <x v="740"/>
    <s v="Norway"/>
    <x v="269"/>
  </r>
  <r>
    <x v="12"/>
    <x v="2064"/>
    <x v="192"/>
    <s v="USA"/>
    <x v="18"/>
  </r>
  <r>
    <x v="11"/>
    <x v="2065"/>
    <x v="741"/>
    <s v="Norway"/>
    <x v="20"/>
  </r>
  <r>
    <x v="11"/>
    <x v="2066"/>
    <x v="70"/>
    <s v="USA"/>
    <x v="16"/>
  </r>
  <r>
    <x v="11"/>
    <x v="2066"/>
    <x v="742"/>
    <s v="USA"/>
    <x v="547"/>
  </r>
  <r>
    <x v="11"/>
    <x v="2066"/>
    <x v="96"/>
    <s v="USA"/>
    <x v="14"/>
  </r>
  <r>
    <x v="11"/>
    <x v="2067"/>
    <x v="743"/>
    <s v="Norway"/>
    <x v="15"/>
  </r>
  <r>
    <x v="11"/>
    <x v="2068"/>
    <x v="744"/>
    <s v="Norway"/>
    <x v="99"/>
  </r>
  <r>
    <x v="12"/>
    <x v="2069"/>
    <x v="192"/>
    <s v="USA"/>
    <x v="78"/>
  </r>
  <r>
    <x v="12"/>
    <x v="2070"/>
    <x v="192"/>
    <s v="USA"/>
    <x v="45"/>
  </r>
  <r>
    <x v="12"/>
    <x v="2071"/>
    <x v="192"/>
    <s v="USA"/>
    <x v="132"/>
  </r>
  <r>
    <x v="12"/>
    <x v="2072"/>
    <x v="192"/>
    <s v="USA"/>
    <x v="83"/>
  </r>
  <r>
    <x v="5"/>
    <x v="2073"/>
    <x v="18"/>
    <s v="India"/>
    <x v="792"/>
  </r>
  <r>
    <x v="2"/>
    <x v="2074"/>
    <x v="3"/>
    <s v="Norway"/>
    <x v="5"/>
  </r>
  <r>
    <x v="1"/>
    <x v="2075"/>
    <x v="4"/>
    <s v="India"/>
    <x v="745"/>
  </r>
  <r>
    <x v="9"/>
    <x v="2076"/>
    <x v="42"/>
    <s v="Mexico"/>
    <x v="428"/>
  </r>
  <r>
    <x v="9"/>
    <x v="2077"/>
    <x v="42"/>
    <s v="Mexico"/>
    <x v="46"/>
  </r>
  <r>
    <x v="9"/>
    <x v="2078"/>
    <x v="42"/>
    <s v="Mexico"/>
    <x v="118"/>
  </r>
  <r>
    <x v="8"/>
    <x v="2079"/>
    <x v="3"/>
    <s v="USA"/>
    <x v="320"/>
  </r>
  <r>
    <x v="8"/>
    <x v="2080"/>
    <x v="3"/>
    <s v="USA"/>
    <x v="89"/>
  </r>
  <r>
    <x v="1"/>
    <x v="2081"/>
    <x v="17"/>
    <s v="Norway"/>
    <x v="793"/>
  </r>
  <r>
    <x v="9"/>
    <x v="2082"/>
    <x v="307"/>
    <s v="Norway"/>
    <x v="79"/>
  </r>
  <r>
    <x v="9"/>
    <x v="2083"/>
    <x v="3"/>
    <s v="New Zealand"/>
    <x v="189"/>
  </r>
  <r>
    <x v="9"/>
    <x v="2084"/>
    <x v="3"/>
    <s v="Norway"/>
    <x v="118"/>
  </r>
  <r>
    <x v="9"/>
    <x v="2085"/>
    <x v="745"/>
    <s v="Norway"/>
    <x v="202"/>
  </r>
  <r>
    <x v="9"/>
    <x v="2085"/>
    <x v="3"/>
    <s v="Norway"/>
    <x v="120"/>
  </r>
  <r>
    <x v="9"/>
    <x v="2086"/>
    <x v="746"/>
    <s v="New Zealand"/>
    <x v="45"/>
  </r>
  <r>
    <x v="9"/>
    <x v="2087"/>
    <x v="747"/>
    <s v="Malawi"/>
    <x v="794"/>
  </r>
  <r>
    <x v="9"/>
    <x v="2088"/>
    <x v="19"/>
    <s v="India"/>
    <x v="795"/>
  </r>
  <r>
    <x v="9"/>
    <x v="2089"/>
    <x v="81"/>
    <s v="Norway"/>
    <x v="20"/>
  </r>
  <r>
    <x v="9"/>
    <x v="2090"/>
    <x v="369"/>
    <s v="Norway"/>
    <x v="796"/>
  </r>
  <r>
    <x v="9"/>
    <x v="2091"/>
    <x v="3"/>
    <s v="Norway"/>
    <x v="39"/>
  </r>
  <r>
    <x v="9"/>
    <x v="2092"/>
    <x v="42"/>
    <s v="Mexico"/>
    <x v="797"/>
  </r>
  <r>
    <x v="9"/>
    <x v="2093"/>
    <x v="745"/>
    <s v="Norway"/>
    <x v="54"/>
  </r>
  <r>
    <x v="9"/>
    <x v="2094"/>
    <x v="307"/>
    <s v="Norway"/>
    <x v="117"/>
  </r>
  <r>
    <x v="9"/>
    <x v="2095"/>
    <x v="748"/>
    <s v="Norway"/>
    <x v="798"/>
  </r>
  <r>
    <x v="9"/>
    <x v="2096"/>
    <x v="307"/>
    <s v="Norway"/>
    <x v="799"/>
  </r>
  <r>
    <x v="9"/>
    <x v="2097"/>
    <x v="3"/>
    <s v="Norway"/>
    <x v="800"/>
  </r>
  <r>
    <x v="9"/>
    <x v="2098"/>
    <x v="745"/>
    <s v="Norway"/>
    <x v="612"/>
  </r>
  <r>
    <x v="9"/>
    <x v="2099"/>
    <x v="749"/>
    <s v="New Zealand"/>
    <x v="363"/>
  </r>
  <r>
    <x v="9"/>
    <x v="2100"/>
    <x v="745"/>
    <s v="Norway"/>
    <x v="356"/>
  </r>
  <r>
    <x v="9"/>
    <x v="2101"/>
    <x v="750"/>
    <s v="India"/>
    <x v="801"/>
  </r>
  <r>
    <x v="9"/>
    <x v="2102"/>
    <x v="33"/>
    <s v="Norway"/>
    <x v="228"/>
  </r>
  <r>
    <x v="9"/>
    <x v="2102"/>
    <x v="307"/>
    <s v="Norway"/>
    <x v="111"/>
  </r>
  <r>
    <x v="9"/>
    <x v="2103"/>
    <x v="750"/>
    <s v="Norway"/>
    <x v="544"/>
  </r>
  <r>
    <x v="9"/>
    <x v="2104"/>
    <x v="745"/>
    <s v="Norway"/>
    <x v="421"/>
  </r>
  <r>
    <x v="9"/>
    <x v="2104"/>
    <x v="751"/>
    <s v="New Zealand "/>
    <x v="629"/>
  </r>
  <r>
    <x v="9"/>
    <x v="2105"/>
    <x v="745"/>
    <s v="Norway"/>
    <x v="680"/>
  </r>
  <r>
    <x v="9"/>
    <x v="2106"/>
    <x v="752"/>
    <s v="India"/>
    <x v="730"/>
  </r>
  <r>
    <x v="9"/>
    <x v="2107"/>
    <x v="307"/>
    <s v="Norway"/>
    <x v="175"/>
  </r>
  <r>
    <x v="9"/>
    <x v="2108"/>
    <x v="750"/>
    <s v="Norway"/>
    <x v="186"/>
  </r>
  <r>
    <x v="9"/>
    <x v="2109"/>
    <x v="33"/>
    <s v="Norway"/>
    <x v="51"/>
  </r>
  <r>
    <x v="9"/>
    <x v="2110"/>
    <x v="307"/>
    <s v="Norway"/>
    <x v="385"/>
  </r>
  <r>
    <x v="9"/>
    <x v="2111"/>
    <x v="307"/>
    <s v="Norway"/>
    <x v="612"/>
  </r>
  <r>
    <x v="9"/>
    <x v="2112"/>
    <x v="3"/>
    <s v="Norway"/>
    <x v="99"/>
  </r>
  <r>
    <x v="9"/>
    <x v="2113"/>
    <x v="179"/>
    <s v="USA"/>
    <x v="14"/>
  </r>
  <r>
    <x v="9"/>
    <x v="2114"/>
    <x v="12"/>
    <s v="Norway"/>
    <x v="136"/>
  </r>
  <r>
    <x v="9"/>
    <x v="2115"/>
    <x v="750"/>
    <s v="USA"/>
    <x v="131"/>
  </r>
  <r>
    <x v="9"/>
    <x v="2116"/>
    <x v="753"/>
    <s v="USA"/>
    <x v="1"/>
  </r>
  <r>
    <x v="9"/>
    <x v="2117"/>
    <x v="754"/>
    <s v="USA"/>
    <x v="131"/>
  </r>
  <r>
    <x v="9"/>
    <x v="2118"/>
    <x v="754"/>
    <s v="USA"/>
    <x v="802"/>
  </r>
  <r>
    <x v="9"/>
    <x v="2119"/>
    <x v="750"/>
    <s v="USA"/>
    <x v="5"/>
  </r>
  <r>
    <x v="9"/>
    <x v="2120"/>
    <x v="409"/>
    <s v="Malawi"/>
    <x v="803"/>
  </r>
  <r>
    <x v="9"/>
    <x v="2121"/>
    <x v="3"/>
    <s v="Norway"/>
    <x v="133"/>
  </r>
  <r>
    <x v="9"/>
    <x v="2122"/>
    <x v="587"/>
    <s v="Malawi"/>
    <x v="804"/>
  </r>
  <r>
    <x v="9"/>
    <x v="2123"/>
    <x v="755"/>
    <s v="South Africa"/>
    <x v="135"/>
  </r>
  <r>
    <x v="9"/>
    <x v="2124"/>
    <x v="756"/>
    <s v="Norway"/>
    <x v="279"/>
  </r>
  <r>
    <x v="9"/>
    <x v="2125"/>
    <x v="3"/>
    <s v="Norway"/>
    <x v="359"/>
  </r>
  <r>
    <x v="9"/>
    <x v="2126"/>
    <x v="3"/>
    <s v="Norway"/>
    <x v="805"/>
  </r>
  <r>
    <x v="2"/>
    <x v="2127"/>
    <x v="493"/>
    <s v="Norway"/>
    <x v="806"/>
  </r>
  <r>
    <x v="1"/>
    <x v="2128"/>
    <x v="4"/>
    <s v="India"/>
    <x v="807"/>
  </r>
  <r>
    <x v="5"/>
    <x v="2129"/>
    <x v="42"/>
    <s v="Mexico"/>
    <x v="808"/>
  </r>
  <r>
    <x v="5"/>
    <x v="2130"/>
    <x v="42"/>
    <s v="Mexico"/>
    <x v="809"/>
  </r>
  <r>
    <x v="2"/>
    <x v="2131"/>
    <x v="757"/>
    <s v="USA"/>
    <x v="810"/>
  </r>
  <r>
    <x v="2"/>
    <x v="2132"/>
    <x v="758"/>
    <s v="Norway"/>
    <x v="811"/>
  </r>
  <r>
    <x v="1"/>
    <x v="2133"/>
    <x v="572"/>
    <s v="Norway"/>
    <x v="812"/>
  </r>
  <r>
    <x v="1"/>
    <x v="2134"/>
    <x v="9"/>
    <s v="Norway"/>
    <x v="813"/>
  </r>
  <r>
    <x v="1"/>
    <x v="2134"/>
    <x v="572"/>
    <s v="Norway"/>
    <x v="814"/>
  </r>
  <r>
    <x v="1"/>
    <x v="2134"/>
    <x v="21"/>
    <s v="Norway"/>
    <x v="815"/>
  </r>
  <r>
    <x v="1"/>
    <x v="2135"/>
    <x v="85"/>
    <s v="Norway"/>
    <x v="780"/>
  </r>
  <r>
    <x v="1"/>
    <x v="2136"/>
    <x v="575"/>
    <s v="Norway"/>
    <x v="438"/>
  </r>
  <r>
    <x v="1"/>
    <x v="2136"/>
    <x v="270"/>
    <s v="Norway"/>
    <x v="816"/>
  </r>
  <r>
    <x v="5"/>
    <x v="2137"/>
    <x v="42"/>
    <s v="Mexico"/>
    <x v="817"/>
  </r>
  <r>
    <x v="22"/>
    <x v="2138"/>
    <x v="267"/>
    <s v="USA"/>
    <x v="6"/>
  </r>
  <r>
    <x v="22"/>
    <x v="2139"/>
    <x v="267"/>
    <s v="USA"/>
    <x v="53"/>
  </r>
  <r>
    <x v="14"/>
    <x v="2140"/>
    <x v="759"/>
    <s v="Norway"/>
    <x v="50"/>
  </r>
  <r>
    <x v="7"/>
    <x v="2141"/>
    <x v="70"/>
    <s v="USA"/>
    <x v="84"/>
  </r>
  <r>
    <x v="7"/>
    <x v="2141"/>
    <x v="760"/>
    <s v="USA"/>
    <x v="44"/>
  </r>
  <r>
    <x v="7"/>
    <x v="2142"/>
    <x v="70"/>
    <s v="USA"/>
    <x v="15"/>
  </r>
  <r>
    <x v="7"/>
    <x v="2142"/>
    <x v="760"/>
    <s v="USA"/>
    <x v="15"/>
  </r>
  <r>
    <x v="7"/>
    <x v="2143"/>
    <x v="70"/>
    <s v="USA"/>
    <x v="85"/>
  </r>
  <r>
    <x v="7"/>
    <x v="2143"/>
    <x v="760"/>
    <s v="USA"/>
    <x v="1"/>
  </r>
  <r>
    <x v="7"/>
    <x v="2144"/>
    <x v="70"/>
    <s v="USA"/>
    <x v="39"/>
  </r>
  <r>
    <x v="18"/>
    <x v="2145"/>
    <x v="761"/>
    <s v="USA"/>
    <x v="545"/>
  </r>
  <r>
    <x v="18"/>
    <x v="2145"/>
    <x v="762"/>
    <s v="USA"/>
    <x v="104"/>
  </r>
  <r>
    <x v="18"/>
    <x v="2145"/>
    <x v="763"/>
    <s v="USA"/>
    <x v="313"/>
  </r>
  <r>
    <x v="18"/>
    <x v="2145"/>
    <x v="220"/>
    <s v="USA"/>
    <x v="104"/>
  </r>
  <r>
    <x v="18"/>
    <x v="2145"/>
    <x v="223"/>
    <s v="USA"/>
    <x v="663"/>
  </r>
  <r>
    <x v="16"/>
    <x v="2146"/>
    <x v="764"/>
    <s v="Norway"/>
    <x v="128"/>
  </r>
  <r>
    <x v="16"/>
    <x v="2147"/>
    <x v="765"/>
    <s v="Norway"/>
    <x v="131"/>
  </r>
  <r>
    <x v="3"/>
    <x v="2148"/>
    <x v="460"/>
    <s v="USA"/>
    <x v="38"/>
  </r>
  <r>
    <x v="3"/>
    <x v="2148"/>
    <x v="766"/>
    <s v="Norway"/>
    <x v="88"/>
  </r>
  <r>
    <x v="3"/>
    <x v="2148"/>
    <x v="153"/>
    <s v="Norway"/>
    <x v="103"/>
  </r>
  <r>
    <x v="3"/>
    <x v="2148"/>
    <x v="767"/>
    <s v="Norway"/>
    <x v="43"/>
  </r>
  <r>
    <x v="3"/>
    <x v="2148"/>
    <x v="68"/>
    <s v="USA"/>
    <x v="545"/>
  </r>
  <r>
    <x v="3"/>
    <x v="2148"/>
    <x v="209"/>
    <s v="Norway"/>
    <x v="17"/>
  </r>
  <r>
    <x v="3"/>
    <x v="2148"/>
    <x v="768"/>
    <s v="Norway"/>
    <x v="77"/>
  </r>
  <r>
    <x v="3"/>
    <x v="2148"/>
    <x v="769"/>
    <s v="Norway"/>
    <x v="13"/>
  </r>
  <r>
    <x v="3"/>
    <x v="2148"/>
    <x v="68"/>
    <s v="Norway"/>
    <x v="222"/>
  </r>
  <r>
    <x v="3"/>
    <x v="2148"/>
    <x v="770"/>
    <s v="Norway"/>
    <x v="88"/>
  </r>
  <r>
    <x v="3"/>
    <x v="2148"/>
    <x v="459"/>
    <s v="USA"/>
    <x v="415"/>
  </r>
  <r>
    <x v="3"/>
    <x v="2149"/>
    <x v="771"/>
    <s v="Norway"/>
    <x v="89"/>
  </r>
  <r>
    <x v="3"/>
    <x v="2150"/>
    <x v="73"/>
    <s v="Norway"/>
    <x v="43"/>
  </r>
  <r>
    <x v="3"/>
    <x v="2151"/>
    <x v="766"/>
    <s v="Norway"/>
    <x v="89"/>
  </r>
  <r>
    <x v="14"/>
    <x v="2152"/>
    <x v="75"/>
    <s v="Norway"/>
    <x v="14"/>
  </r>
  <r>
    <x v="14"/>
    <x v="2152"/>
    <x v="67"/>
    <s v="Norway"/>
    <x v="126"/>
  </r>
  <r>
    <x v="14"/>
    <x v="2152"/>
    <x v="67"/>
    <s v="USA"/>
    <x v="88"/>
  </r>
  <r>
    <x v="14"/>
    <x v="2152"/>
    <x v="621"/>
    <s v="Norway"/>
    <x v="38"/>
  </r>
  <r>
    <x v="14"/>
    <x v="2152"/>
    <x v="70"/>
    <s v="USA"/>
    <x v="14"/>
  </r>
  <r>
    <x v="14"/>
    <x v="2152"/>
    <x v="374"/>
    <s v="Norway"/>
    <x v="133"/>
  </r>
  <r>
    <x v="14"/>
    <x v="2152"/>
    <x v="772"/>
    <s v="Norway"/>
    <x v="17"/>
  </r>
  <r>
    <x v="14"/>
    <x v="2152"/>
    <x v="12"/>
    <s v="Norway"/>
    <x v="227"/>
  </r>
  <r>
    <x v="14"/>
    <x v="2153"/>
    <x v="321"/>
    <s v="Norway"/>
    <x v="16"/>
  </r>
  <r>
    <x v="14"/>
    <x v="2154"/>
    <x v="67"/>
    <s v="Norway"/>
    <x v="78"/>
  </r>
  <r>
    <x v="14"/>
    <x v="2155"/>
    <x v="773"/>
    <s v="Norway"/>
    <x v="6"/>
  </r>
  <r>
    <x v="14"/>
    <x v="2156"/>
    <x v="75"/>
    <s v="Norway"/>
    <x v="43"/>
  </r>
  <r>
    <x v="14"/>
    <x v="2157"/>
    <x v="774"/>
    <s v="Norway"/>
    <x v="310"/>
  </r>
  <r>
    <x v="14"/>
    <x v="2157"/>
    <x v="191"/>
    <s v="Norway"/>
    <x v="310"/>
  </r>
  <r>
    <x v="14"/>
    <x v="2157"/>
    <x v="775"/>
    <s v="Norway"/>
    <x v="111"/>
  </r>
  <r>
    <x v="14"/>
    <x v="2157"/>
    <x v="687"/>
    <s v="Norway"/>
    <x v="16"/>
  </r>
  <r>
    <x v="14"/>
    <x v="2157"/>
    <x v="12"/>
    <s v="Norway"/>
    <x v="544"/>
  </r>
  <r>
    <x v="14"/>
    <x v="2157"/>
    <x v="67"/>
    <s v="Norway"/>
    <x v="250"/>
  </r>
  <r>
    <x v="14"/>
    <x v="2158"/>
    <x v="776"/>
    <s v="USA"/>
    <x v="135"/>
  </r>
  <r>
    <x v="14"/>
    <x v="2158"/>
    <x v="777"/>
    <s v="USA"/>
    <x v="133"/>
  </r>
  <r>
    <x v="14"/>
    <x v="2158"/>
    <x v="47"/>
    <s v="USA"/>
    <x v="117"/>
  </r>
  <r>
    <x v="14"/>
    <x v="2158"/>
    <x v="582"/>
    <s v="USA"/>
    <x v="49"/>
  </r>
  <r>
    <x v="14"/>
    <x v="2158"/>
    <x v="778"/>
    <s v="USA"/>
    <x v="135"/>
  </r>
  <r>
    <x v="14"/>
    <x v="2159"/>
    <x v="779"/>
    <s v="Norway"/>
    <x v="104"/>
  </r>
  <r>
    <x v="14"/>
    <x v="2160"/>
    <x v="446"/>
    <s v="Norway"/>
    <x v="20"/>
  </r>
  <r>
    <x v="3"/>
    <x v="2161"/>
    <x v="85"/>
    <s v="Norway"/>
    <x v="19"/>
  </r>
  <r>
    <x v="3"/>
    <x v="2161"/>
    <x v="3"/>
    <s v="USA"/>
    <x v="1"/>
  </r>
  <r>
    <x v="3"/>
    <x v="2161"/>
    <x v="55"/>
    <s v="Mali"/>
    <x v="191"/>
  </r>
  <r>
    <x v="3"/>
    <x v="2162"/>
    <x v="70"/>
    <s v="USA"/>
    <x v="78"/>
  </r>
  <r>
    <x v="3"/>
    <x v="2162"/>
    <x v="583"/>
    <s v="USA"/>
    <x v="17"/>
  </r>
  <r>
    <x v="3"/>
    <x v="2162"/>
    <x v="780"/>
    <s v="USA"/>
    <x v="13"/>
  </r>
  <r>
    <x v="3"/>
    <x v="2163"/>
    <x v="191"/>
    <s v="Norway"/>
    <x v="117"/>
  </r>
  <r>
    <x v="3"/>
    <x v="2164"/>
    <x v="781"/>
    <s v="Norway"/>
    <x v="320"/>
  </r>
  <r>
    <x v="3"/>
    <x v="2164"/>
    <x v="54"/>
    <s v="Norway"/>
    <x v="77"/>
  </r>
  <r>
    <x v="3"/>
    <x v="2164"/>
    <x v="782"/>
    <s v="Norway"/>
    <x v="96"/>
  </r>
  <r>
    <x v="3"/>
    <x v="2165"/>
    <x v="73"/>
    <s v="Norway"/>
    <x v="126"/>
  </r>
  <r>
    <x v="3"/>
    <x v="2166"/>
    <x v="191"/>
    <s v="Norway"/>
    <x v="135"/>
  </r>
  <r>
    <x v="3"/>
    <x v="2166"/>
    <x v="779"/>
    <s v="Norway"/>
    <x v="39"/>
  </r>
  <r>
    <x v="3"/>
    <x v="2166"/>
    <x v="285"/>
    <s v="Norway"/>
    <x v="96"/>
  </r>
  <r>
    <x v="3"/>
    <x v="2167"/>
    <x v="285"/>
    <s v="Norway"/>
    <x v="52"/>
  </r>
  <r>
    <x v="3"/>
    <x v="2168"/>
    <x v="54"/>
    <s v="Norway"/>
    <x v="95"/>
  </r>
  <r>
    <x v="3"/>
    <x v="2168"/>
    <x v="85"/>
    <s v="Norway"/>
    <x v="85"/>
  </r>
  <r>
    <x v="3"/>
    <x v="2169"/>
    <x v="783"/>
    <s v="Norway"/>
    <x v="96"/>
  </r>
  <r>
    <x v="3"/>
    <x v="2169"/>
    <x v="782"/>
    <s v="Norway"/>
    <x v="126"/>
  </r>
  <r>
    <x v="3"/>
    <x v="2170"/>
    <x v="12"/>
    <s v="Norway"/>
    <x v="43"/>
  </r>
  <r>
    <x v="3"/>
    <x v="2170"/>
    <x v="687"/>
    <s v="Norway"/>
    <x v="98"/>
  </r>
  <r>
    <x v="3"/>
    <x v="2171"/>
    <x v="3"/>
    <s v="USA"/>
    <x v="19"/>
  </r>
  <r>
    <x v="3"/>
    <x v="2172"/>
    <x v="374"/>
    <s v="Norway"/>
    <x v="14"/>
  </r>
  <r>
    <x v="3"/>
    <x v="2173"/>
    <x v="779"/>
    <s v="Norway"/>
    <x v="15"/>
  </r>
  <r>
    <x v="3"/>
    <x v="2174"/>
    <x v="54"/>
    <s v="Norway"/>
    <x v="50"/>
  </r>
  <r>
    <x v="3"/>
    <x v="2174"/>
    <x v="181"/>
    <s v="Norway"/>
    <x v="78"/>
  </r>
  <r>
    <x v="3"/>
    <x v="2175"/>
    <x v="54"/>
    <s v="Norway"/>
    <x v="84"/>
  </r>
  <r>
    <x v="3"/>
    <x v="2176"/>
    <x v="784"/>
    <s v="Norway"/>
    <x v="818"/>
  </r>
  <r>
    <x v="3"/>
    <x v="2177"/>
    <x v="598"/>
    <s v="Norway"/>
    <x v="309"/>
  </r>
  <r>
    <x v="3"/>
    <x v="2177"/>
    <x v="87"/>
    <s v="Norway"/>
    <x v="363"/>
  </r>
  <r>
    <x v="3"/>
    <x v="2177"/>
    <x v="191"/>
    <s v="Norway"/>
    <x v="30"/>
  </r>
  <r>
    <x v="3"/>
    <x v="2178"/>
    <x v="684"/>
    <s v="Norway"/>
    <x v="20"/>
  </r>
  <r>
    <x v="3"/>
    <x v="2178"/>
    <x v="12"/>
    <s v="Norway"/>
    <x v="15"/>
  </r>
  <r>
    <x v="3"/>
    <x v="2178"/>
    <x v="285"/>
    <s v="Norway"/>
    <x v="88"/>
  </r>
  <r>
    <x v="3"/>
    <x v="2178"/>
    <x v="687"/>
    <s v="Norway"/>
    <x v="39"/>
  </r>
  <r>
    <x v="14"/>
    <x v="2179"/>
    <x v="12"/>
    <s v="Norway"/>
    <x v="43"/>
  </r>
  <r>
    <x v="3"/>
    <x v="2180"/>
    <x v="191"/>
    <s v="Norway"/>
    <x v="269"/>
  </r>
  <r>
    <x v="14"/>
    <x v="2181"/>
    <x v="12"/>
    <s v="Norway"/>
    <x v="98"/>
  </r>
  <r>
    <x v="3"/>
    <x v="2182"/>
    <x v="191"/>
    <s v="Norway"/>
    <x v="279"/>
  </r>
  <r>
    <x v="3"/>
    <x v="2183"/>
    <x v="684"/>
    <s v="Norway"/>
    <x v="19"/>
  </r>
  <r>
    <x v="14"/>
    <x v="2184"/>
    <x v="12"/>
    <s v="Norway"/>
    <x v="198"/>
  </r>
  <r>
    <x v="3"/>
    <x v="2185"/>
    <x v="191"/>
    <s v="Norway"/>
    <x v="227"/>
  </r>
  <r>
    <x v="3"/>
    <x v="2186"/>
    <x v="785"/>
    <s v="New Zealand"/>
    <x v="305"/>
  </r>
  <r>
    <x v="18"/>
    <x v="2187"/>
    <x v="786"/>
    <s v="USA"/>
    <x v="227"/>
  </r>
  <r>
    <x v="18"/>
    <x v="2188"/>
    <x v="668"/>
    <s v="USA"/>
    <x v="227"/>
  </r>
  <r>
    <x v="18"/>
    <x v="2189"/>
    <x v="631"/>
    <s v="Norway"/>
    <x v="52"/>
  </r>
  <r>
    <x v="18"/>
    <x v="2190"/>
    <x v="787"/>
    <s v="USA"/>
    <x v="109"/>
  </r>
  <r>
    <x v="18"/>
    <x v="2191"/>
    <x v="788"/>
    <s v="USA"/>
    <x v="19"/>
  </r>
  <r>
    <x v="18"/>
    <x v="2192"/>
    <x v="789"/>
    <s v="USA"/>
    <x v="1"/>
  </r>
  <r>
    <x v="18"/>
    <x v="2193"/>
    <x v="787"/>
    <s v="USA"/>
    <x v="203"/>
  </r>
  <r>
    <x v="0"/>
    <x v="2194"/>
    <x v="218"/>
    <s v="USA"/>
    <x v="549"/>
  </r>
  <r>
    <x v="1"/>
    <x v="2195"/>
    <x v="17"/>
    <s v="Norway"/>
    <x v="819"/>
  </r>
  <r>
    <x v="2"/>
    <x v="2196"/>
    <x v="790"/>
    <s v="USA"/>
    <x v="820"/>
  </r>
  <r>
    <x v="5"/>
    <x v="2197"/>
    <x v="18"/>
    <s v="India"/>
    <x v="821"/>
  </r>
  <r>
    <x v="5"/>
    <x v="2198"/>
    <x v="18"/>
    <s v="India"/>
    <x v="822"/>
  </r>
  <r>
    <x v="2"/>
    <x v="2199"/>
    <x v="3"/>
    <s v="USA"/>
    <x v="80"/>
  </r>
  <r>
    <x v="22"/>
    <x v="2200"/>
    <x v="346"/>
    <s v="USA"/>
    <x v="45"/>
  </r>
  <r>
    <x v="22"/>
    <x v="2200"/>
    <x v="791"/>
    <s v="USA"/>
    <x v="128"/>
  </r>
  <r>
    <x v="22"/>
    <x v="2200"/>
    <x v="70"/>
    <s v="USA"/>
    <x v="59"/>
  </r>
  <r>
    <x v="22"/>
    <x v="2201"/>
    <x v="38"/>
    <s v="Norway"/>
    <x v="97"/>
  </r>
  <r>
    <x v="22"/>
    <x v="2202"/>
    <x v="667"/>
    <s v="USA"/>
    <x v="128"/>
  </r>
  <r>
    <x v="17"/>
    <x v="2203"/>
    <x v="67"/>
    <s v="USA"/>
    <x v="80"/>
  </r>
  <r>
    <x v="17"/>
    <x v="2203"/>
    <x v="103"/>
    <s v="USA"/>
    <x v="131"/>
  </r>
  <r>
    <x v="17"/>
    <x v="2203"/>
    <x v="102"/>
    <s v="USA"/>
    <x v="132"/>
  </r>
  <r>
    <x v="15"/>
    <x v="2204"/>
    <x v="250"/>
    <s v="Norway"/>
    <x v="279"/>
  </r>
  <r>
    <x v="15"/>
    <x v="2205"/>
    <x v="250"/>
    <s v="Norway"/>
    <x v="245"/>
  </r>
  <r>
    <x v="12"/>
    <x v="2206"/>
    <x v="244"/>
    <s v="USA"/>
    <x v="132"/>
  </r>
  <r>
    <x v="17"/>
    <x v="2207"/>
    <x v="792"/>
    <s v="USA"/>
    <x v="131"/>
  </r>
  <r>
    <x v="17"/>
    <x v="2207"/>
    <x v="183"/>
    <s v="USA"/>
    <x v="132"/>
  </r>
  <r>
    <x v="1"/>
    <x v="2208"/>
    <x v="3"/>
    <s v="USA"/>
    <x v="823"/>
  </r>
  <r>
    <x v="1"/>
    <x v="2208"/>
    <x v="9"/>
    <s v="Norway"/>
    <x v="824"/>
  </r>
  <r>
    <x v="1"/>
    <x v="2208"/>
    <x v="266"/>
    <s v="Norway"/>
    <x v="825"/>
  </r>
  <r>
    <x v="1"/>
    <x v="2208"/>
    <x v="793"/>
    <s v="Norway"/>
    <x v="826"/>
  </r>
  <r>
    <x v="1"/>
    <x v="2208"/>
    <x v="83"/>
    <s v="Mexico"/>
    <x v="827"/>
  </r>
  <r>
    <x v="1"/>
    <x v="2209"/>
    <x v="266"/>
    <s v="Norway"/>
    <x v="828"/>
  </r>
  <r>
    <x v="1"/>
    <x v="2210"/>
    <x v="4"/>
    <s v="India"/>
    <x v="829"/>
  </r>
  <r>
    <x v="3"/>
    <x v="2211"/>
    <x v="55"/>
    <s v="Mali"/>
    <x v="95"/>
  </r>
  <r>
    <x v="5"/>
    <x v="2212"/>
    <x v="42"/>
    <s v="Mexico"/>
    <x v="830"/>
  </r>
  <r>
    <x v="5"/>
    <x v="2213"/>
    <x v="794"/>
    <s v="Peru"/>
    <x v="831"/>
  </r>
  <r>
    <x v="0"/>
    <x v="2214"/>
    <x v="795"/>
    <s v="USA"/>
    <x v="118"/>
  </r>
  <r>
    <x v="16"/>
    <x v="2215"/>
    <x v="4"/>
    <s v="Norway"/>
    <x v="75"/>
  </r>
  <r>
    <x v="20"/>
    <x v="2216"/>
    <x v="58"/>
    <s v="USA"/>
    <x v="59"/>
  </r>
  <r>
    <x v="1"/>
    <x v="2217"/>
    <x v="328"/>
    <s v="Norway"/>
    <x v="832"/>
  </r>
  <r>
    <x v="1"/>
    <x v="2217"/>
    <x v="796"/>
    <s v="Norway"/>
    <x v="524"/>
  </r>
  <r>
    <x v="1"/>
    <x v="2218"/>
    <x v="328"/>
    <s v="Norway"/>
    <x v="101"/>
  </r>
  <r>
    <x v="1"/>
    <x v="2218"/>
    <x v="796"/>
    <s v="Norway"/>
    <x v="833"/>
  </r>
  <r>
    <x v="1"/>
    <x v="2218"/>
    <x v="9"/>
    <s v="Norway"/>
    <x v="834"/>
  </r>
  <r>
    <x v="1"/>
    <x v="2219"/>
    <x v="9"/>
    <s v="Norway"/>
    <x v="660"/>
  </r>
  <r>
    <x v="1"/>
    <x v="2219"/>
    <x v="328"/>
    <s v="Norway"/>
    <x v="495"/>
  </r>
  <r>
    <x v="1"/>
    <x v="2219"/>
    <x v="796"/>
    <s v="Norway"/>
    <x v="835"/>
  </r>
  <r>
    <x v="9"/>
    <x v="2220"/>
    <x v="148"/>
    <s v="USA"/>
    <x v="53"/>
  </r>
  <r>
    <x v="1"/>
    <x v="2221"/>
    <x v="9"/>
    <s v="Norway"/>
    <x v="388"/>
  </r>
  <r>
    <x v="17"/>
    <x v="2222"/>
    <x v="102"/>
    <s v="USA"/>
    <x v="83"/>
  </r>
  <r>
    <x v="17"/>
    <x v="2222"/>
    <x v="103"/>
    <s v="USA"/>
    <x v="131"/>
  </r>
  <r>
    <x v="12"/>
    <x v="2223"/>
    <x v="797"/>
    <s v="USA"/>
    <x v="191"/>
  </r>
  <r>
    <x v="17"/>
    <x v="2224"/>
    <x v="67"/>
    <s v="USA"/>
    <x v="128"/>
  </r>
  <r>
    <x v="17"/>
    <x v="2224"/>
    <x v="103"/>
    <s v="USA"/>
    <x v="59"/>
  </r>
  <r>
    <x v="17"/>
    <x v="2224"/>
    <x v="798"/>
    <s v="USA"/>
    <x v="132"/>
  </r>
  <r>
    <x v="3"/>
    <x v="2225"/>
    <x v="799"/>
    <s v="Norway"/>
    <x v="150"/>
  </r>
  <r>
    <x v="3"/>
    <x v="2225"/>
    <x v="209"/>
    <s v="Norway"/>
    <x v="99"/>
  </r>
  <r>
    <x v="19"/>
    <x v="2226"/>
    <x v="70"/>
    <s v="USA"/>
    <x v="77"/>
  </r>
  <r>
    <x v="19"/>
    <x v="2226"/>
    <x v="200"/>
    <s v="USA"/>
    <x v="88"/>
  </r>
  <r>
    <x v="12"/>
    <x v="2227"/>
    <x v="797"/>
    <s v="USA"/>
    <x v="85"/>
  </r>
  <r>
    <x v="12"/>
    <x v="2228"/>
    <x v="797"/>
    <s v="USA"/>
    <x v="38"/>
  </r>
  <r>
    <x v="12"/>
    <x v="2229"/>
    <x v="800"/>
    <s v="USA"/>
    <x v="94"/>
  </r>
  <r>
    <x v="12"/>
    <x v="2230"/>
    <x v="797"/>
    <s v="USA"/>
    <x v="20"/>
  </r>
  <r>
    <x v="12"/>
    <x v="2231"/>
    <x v="801"/>
    <s v="USA"/>
    <x v="85"/>
  </r>
  <r>
    <x v="2"/>
    <x v="2232"/>
    <x v="802"/>
    <s v="USA"/>
    <x v="836"/>
  </r>
  <r>
    <x v="14"/>
    <x v="2233"/>
    <x v="803"/>
    <s v="Norway"/>
    <x v="88"/>
  </r>
  <r>
    <x v="10"/>
    <x v="2234"/>
    <x v="43"/>
    <s v="USA"/>
    <x v="94"/>
  </r>
  <r>
    <x v="10"/>
    <x v="2234"/>
    <x v="67"/>
    <s v="USA"/>
    <x v="94"/>
  </r>
  <r>
    <x v="10"/>
    <x v="2234"/>
    <x v="67"/>
    <s v="Norway"/>
    <x v="45"/>
  </r>
  <r>
    <x v="10"/>
    <x v="2234"/>
    <x v="70"/>
    <s v="USA"/>
    <x v="59"/>
  </r>
  <r>
    <x v="10"/>
    <x v="2235"/>
    <x v="804"/>
    <s v="USA"/>
    <x v="109"/>
  </r>
  <r>
    <x v="10"/>
    <x v="2235"/>
    <x v="805"/>
    <s v="USA"/>
    <x v="186"/>
  </r>
  <r>
    <x v="10"/>
    <x v="2235"/>
    <x v="806"/>
    <s v="USA"/>
    <x v="78"/>
  </r>
  <r>
    <x v="10"/>
    <x v="2236"/>
    <x v="70"/>
    <s v="USA"/>
    <x v="72"/>
  </r>
  <r>
    <x v="10"/>
    <x v="2236"/>
    <x v="67"/>
    <s v="USA"/>
    <x v="72"/>
  </r>
  <r>
    <x v="10"/>
    <x v="2237"/>
    <x v="43"/>
    <s v="USA"/>
    <x v="72"/>
  </r>
  <r>
    <x v="10"/>
    <x v="2238"/>
    <x v="43"/>
    <s v="USA"/>
    <x v="15"/>
  </r>
  <r>
    <x v="10"/>
    <x v="2238"/>
    <x v="70"/>
    <s v="USA"/>
    <x v="13"/>
  </r>
  <r>
    <x v="10"/>
    <x v="2238"/>
    <x v="564"/>
    <s v="USA"/>
    <x v="88"/>
  </r>
  <r>
    <x v="1"/>
    <x v="2239"/>
    <x v="17"/>
    <s v="Norway"/>
    <x v="837"/>
  </r>
  <r>
    <x v="2"/>
    <x v="2240"/>
    <x v="42"/>
    <s v="Mexico"/>
    <x v="838"/>
  </r>
  <r>
    <x v="2"/>
    <x v="2241"/>
    <x v="3"/>
    <s v="Norway"/>
    <x v="170"/>
  </r>
  <r>
    <x v="2"/>
    <x v="2242"/>
    <x v="363"/>
    <s v="USA"/>
    <x v="430"/>
  </r>
  <r>
    <x v="7"/>
    <x v="2243"/>
    <x v="274"/>
    <s v="Norway"/>
    <x v="97"/>
  </r>
  <r>
    <x v="7"/>
    <x v="2244"/>
    <x v="577"/>
    <s v="USA"/>
    <x v="59"/>
  </r>
  <r>
    <x v="7"/>
    <x v="2244"/>
    <x v="578"/>
    <s v="USA"/>
    <x v="53"/>
  </r>
  <r>
    <x v="7"/>
    <x v="2245"/>
    <x v="578"/>
    <s v="USA"/>
    <x v="83"/>
  </r>
  <r>
    <x v="7"/>
    <x v="2245"/>
    <x v="577"/>
    <s v="USA"/>
    <x v="59"/>
  </r>
  <r>
    <x v="7"/>
    <x v="2246"/>
    <x v="807"/>
    <s v="USA"/>
    <x v="1"/>
  </r>
  <r>
    <x v="7"/>
    <x v="2246"/>
    <x v="70"/>
    <s v="USA"/>
    <x v="20"/>
  </r>
  <r>
    <x v="7"/>
    <x v="2246"/>
    <x v="578"/>
    <s v="USA"/>
    <x v="94"/>
  </r>
  <r>
    <x v="7"/>
    <x v="2246"/>
    <x v="576"/>
    <s v="USA"/>
    <x v="20"/>
  </r>
  <r>
    <x v="7"/>
    <x v="2247"/>
    <x v="578"/>
    <s v="USA"/>
    <x v="83"/>
  </r>
  <r>
    <x v="7"/>
    <x v="2247"/>
    <x v="70"/>
    <s v="USA"/>
    <x v="45"/>
  </r>
  <r>
    <x v="7"/>
    <x v="2248"/>
    <x v="578"/>
    <s v="USA"/>
    <x v="132"/>
  </r>
  <r>
    <x v="7"/>
    <x v="2249"/>
    <x v="70"/>
    <s v="USA"/>
    <x v="128"/>
  </r>
  <r>
    <x v="7"/>
    <x v="2250"/>
    <x v="70"/>
    <s v="USA"/>
    <x v="85"/>
  </r>
  <r>
    <x v="7"/>
    <x v="2250"/>
    <x v="577"/>
    <s v="USA"/>
    <x v="85"/>
  </r>
  <r>
    <x v="7"/>
    <x v="2250"/>
    <x v="807"/>
    <s v="USA"/>
    <x v="1"/>
  </r>
  <r>
    <x v="7"/>
    <x v="2250"/>
    <x v="578"/>
    <s v="USA"/>
    <x v="94"/>
  </r>
  <r>
    <x v="2"/>
    <x v="2251"/>
    <x v="416"/>
    <s v="USA"/>
    <x v="839"/>
  </r>
  <r>
    <x v="1"/>
    <x v="2252"/>
    <x v="17"/>
    <s v="Norway"/>
    <x v="840"/>
  </r>
  <r>
    <x v="2"/>
    <x v="2253"/>
    <x v="808"/>
    <s v="Norway"/>
    <x v="225"/>
  </r>
  <r>
    <x v="4"/>
    <x v="2254"/>
    <x v="267"/>
    <s v="Norway"/>
    <x v="841"/>
  </r>
  <r>
    <x v="4"/>
    <x v="2254"/>
    <x v="212"/>
    <s v="Norway"/>
    <x v="842"/>
  </r>
  <r>
    <x v="4"/>
    <x v="2254"/>
    <x v="3"/>
    <s v="Norway"/>
    <x v="843"/>
  </r>
  <r>
    <x v="4"/>
    <x v="2254"/>
    <x v="809"/>
    <s v="Norway"/>
    <x v="844"/>
  </r>
  <r>
    <x v="4"/>
    <x v="2254"/>
    <x v="3"/>
    <s v="USA"/>
    <x v="845"/>
  </r>
  <r>
    <x v="4"/>
    <x v="2254"/>
    <x v="4"/>
    <s v="India"/>
    <x v="846"/>
  </r>
  <r>
    <x v="4"/>
    <x v="2254"/>
    <x v="810"/>
    <s v="Norway"/>
    <x v="847"/>
  </r>
  <r>
    <x v="4"/>
    <x v="2255"/>
    <x v="3"/>
    <s v="Italy"/>
    <x v="848"/>
  </r>
  <r>
    <x v="4"/>
    <x v="2256"/>
    <x v="811"/>
    <s v="Norway"/>
    <x v="849"/>
  </r>
  <r>
    <x v="4"/>
    <x v="2256"/>
    <x v="3"/>
    <s v="Italy"/>
    <x v="850"/>
  </r>
  <r>
    <x v="4"/>
    <x v="2256"/>
    <x v="4"/>
    <s v="India"/>
    <x v="851"/>
  </r>
  <r>
    <x v="4"/>
    <x v="2256"/>
    <x v="812"/>
    <s v="Norway"/>
    <x v="852"/>
  </r>
  <r>
    <x v="4"/>
    <x v="2256"/>
    <x v="3"/>
    <s v="Norway"/>
    <x v="853"/>
  </r>
  <r>
    <x v="4"/>
    <x v="2257"/>
    <x v="3"/>
    <s v="Norway"/>
    <x v="671"/>
  </r>
  <r>
    <x v="4"/>
    <x v="2258"/>
    <x v="3"/>
    <s v="Italy"/>
    <x v="136"/>
  </r>
  <r>
    <x v="4"/>
    <x v="2259"/>
    <x v="813"/>
    <s v="Norway"/>
    <x v="109"/>
  </r>
  <r>
    <x v="4"/>
    <x v="2259"/>
    <x v="3"/>
    <s v="Italy"/>
    <x v="204"/>
  </r>
  <r>
    <x v="4"/>
    <x v="2259"/>
    <x v="3"/>
    <s v="Norway"/>
    <x v="699"/>
  </r>
  <r>
    <x v="4"/>
    <x v="2259"/>
    <x v="812"/>
    <s v="Norway"/>
    <x v="544"/>
  </r>
  <r>
    <x v="1"/>
    <x v="2260"/>
    <x v="2"/>
    <s v="Japan"/>
    <x v="94"/>
  </r>
  <r>
    <x v="8"/>
    <x v="2261"/>
    <x v="3"/>
    <s v="USA"/>
    <x v="84"/>
  </r>
  <r>
    <x v="8"/>
    <x v="2261"/>
    <x v="55"/>
    <s v="Mali"/>
    <x v="71"/>
  </r>
  <r>
    <x v="8"/>
    <x v="2262"/>
    <x v="814"/>
    <s v="Norway"/>
    <x v="132"/>
  </r>
  <r>
    <x v="8"/>
    <x v="2263"/>
    <x v="814"/>
    <s v="Norway"/>
    <x v="80"/>
  </r>
  <r>
    <x v="0"/>
    <x v="2264"/>
    <x v="815"/>
    <s v="USA"/>
    <x v="818"/>
  </r>
  <r>
    <x v="0"/>
    <x v="2265"/>
    <x v="815"/>
    <s v="USA"/>
    <x v="127"/>
  </r>
  <r>
    <x v="20"/>
    <x v="2266"/>
    <x v="179"/>
    <s v="USA"/>
    <x v="72"/>
  </r>
  <r>
    <x v="11"/>
    <x v="2267"/>
    <x v="43"/>
    <s v="USA"/>
    <x v="93"/>
  </r>
  <r>
    <x v="11"/>
    <x v="2267"/>
    <x v="70"/>
    <s v="USA"/>
    <x v="77"/>
  </r>
  <r>
    <x v="11"/>
    <x v="2267"/>
    <x v="816"/>
    <s v="USA"/>
    <x v="39"/>
  </r>
  <r>
    <x v="11"/>
    <x v="2268"/>
    <x v="816"/>
    <s v="USA"/>
    <x v="46"/>
  </r>
  <r>
    <x v="11"/>
    <x v="2268"/>
    <x v="70"/>
    <s v="USA"/>
    <x v="55"/>
  </r>
  <r>
    <x v="11"/>
    <x v="2268"/>
    <x v="43"/>
    <s v="USA"/>
    <x v="205"/>
  </r>
  <r>
    <x v="0"/>
    <x v="2269"/>
    <x v="218"/>
    <s v="USA"/>
    <x v="663"/>
  </r>
  <r>
    <x v="11"/>
    <x v="2270"/>
    <x v="80"/>
    <s v="Norway"/>
    <x v="57"/>
  </r>
  <r>
    <x v="2"/>
    <x v="2271"/>
    <x v="817"/>
    <s v="Norway"/>
    <x v="854"/>
  </r>
  <r>
    <x v="0"/>
    <x v="2272"/>
    <x v="646"/>
    <s v="USA"/>
    <x v="196"/>
  </r>
  <r>
    <x v="11"/>
    <x v="2273"/>
    <x v="79"/>
    <s v="Norway"/>
    <x v="53"/>
  </r>
  <r>
    <x v="11"/>
    <x v="2274"/>
    <x v="80"/>
    <s v="Norway"/>
    <x v="59"/>
  </r>
  <r>
    <x v="11"/>
    <x v="2275"/>
    <x v="55"/>
    <s v="Mali"/>
    <x v="84"/>
  </r>
  <r>
    <x v="11"/>
    <x v="2276"/>
    <x v="3"/>
    <s v="India"/>
    <x v="98"/>
  </r>
  <r>
    <x v="11"/>
    <x v="2277"/>
    <x v="3"/>
    <s v="Norway"/>
    <x v="75"/>
  </r>
  <r>
    <x v="11"/>
    <x v="2278"/>
    <x v="81"/>
    <s v="Norway"/>
    <x v="93"/>
  </r>
  <r>
    <x v="0"/>
    <x v="2279"/>
    <x v="218"/>
    <s v="USA"/>
    <x v="377"/>
  </r>
  <r>
    <x v="9"/>
    <x v="2280"/>
    <x v="818"/>
    <s v="Norway"/>
    <x v="45"/>
  </r>
  <r>
    <x v="11"/>
    <x v="2281"/>
    <x v="816"/>
    <s v="USA"/>
    <x v="44"/>
  </r>
  <r>
    <x v="11"/>
    <x v="2281"/>
    <x v="70"/>
    <s v="USA"/>
    <x v="1"/>
  </r>
  <r>
    <x v="9"/>
    <x v="2282"/>
    <x v="179"/>
    <s v="USA"/>
    <x v="72"/>
  </r>
  <r>
    <x v="9"/>
    <x v="2282"/>
    <x v="148"/>
    <s v="USA"/>
    <x v="72"/>
  </r>
  <r>
    <x v="0"/>
    <x v="2283"/>
    <x v="218"/>
    <s v="USA"/>
    <x v="855"/>
  </r>
  <r>
    <x v="11"/>
    <x v="2284"/>
    <x v="819"/>
    <s v="USA"/>
    <x v="136"/>
  </r>
  <r>
    <x v="11"/>
    <x v="2284"/>
    <x v="820"/>
    <s v="USA"/>
    <x v="47"/>
  </r>
  <r>
    <x v="11"/>
    <x v="2284"/>
    <x v="816"/>
    <s v="USA"/>
    <x v="134"/>
  </r>
  <r>
    <x v="11"/>
    <x v="2285"/>
    <x v="816"/>
    <s v="USA"/>
    <x v="201"/>
  </r>
  <r>
    <x v="11"/>
    <x v="2285"/>
    <x v="820"/>
    <s v="USA"/>
    <x v="280"/>
  </r>
  <r>
    <x v="12"/>
    <x v="2286"/>
    <x v="148"/>
    <s v="USA"/>
    <x v="132"/>
  </r>
  <r>
    <x v="12"/>
    <x v="2287"/>
    <x v="148"/>
    <s v="USA"/>
    <x v="132"/>
  </r>
  <r>
    <x v="1"/>
    <x v="2288"/>
    <x v="21"/>
    <s v="Norway"/>
    <x v="856"/>
  </r>
  <r>
    <x v="1"/>
    <x v="2288"/>
    <x v="17"/>
    <s v="Norway"/>
    <x v="857"/>
  </r>
  <r>
    <x v="6"/>
    <x v="2289"/>
    <x v="85"/>
    <s v="Norway"/>
    <x v="858"/>
  </r>
  <r>
    <x v="9"/>
    <x v="2290"/>
    <x v="3"/>
    <s v="England"/>
    <x v="13"/>
  </r>
  <r>
    <x v="9"/>
    <x v="2291"/>
    <x v="3"/>
    <s v="Norway"/>
    <x v="217"/>
  </r>
  <r>
    <x v="9"/>
    <x v="2292"/>
    <x v="267"/>
    <s v="Norway"/>
    <x v="579"/>
  </r>
  <r>
    <x v="9"/>
    <x v="2293"/>
    <x v="3"/>
    <s v="Norway"/>
    <x v="195"/>
  </r>
  <r>
    <x v="9"/>
    <x v="2294"/>
    <x v="181"/>
    <s v="Norway"/>
    <x v="91"/>
  </r>
  <r>
    <x v="9"/>
    <x v="2295"/>
    <x v="3"/>
    <s v="Norway"/>
    <x v="859"/>
  </r>
  <r>
    <x v="9"/>
    <x v="2296"/>
    <x v="29"/>
    <s v="Norway"/>
    <x v="583"/>
  </r>
  <r>
    <x v="9"/>
    <x v="2297"/>
    <x v="370"/>
    <s v="Norway"/>
    <x v="529"/>
  </r>
  <r>
    <x v="9"/>
    <x v="2298"/>
    <x v="423"/>
    <s v="Norway"/>
    <x v="796"/>
  </r>
  <r>
    <x v="9"/>
    <x v="2299"/>
    <x v="3"/>
    <s v="Norway"/>
    <x v="796"/>
  </r>
  <r>
    <x v="9"/>
    <x v="2300"/>
    <x v="3"/>
    <s v="Norway"/>
    <x v="276"/>
  </r>
  <r>
    <x v="9"/>
    <x v="2301"/>
    <x v="3"/>
    <s v="Norway"/>
    <x v="670"/>
  </r>
  <r>
    <x v="9"/>
    <x v="2302"/>
    <x v="233"/>
    <s v="Norway"/>
    <x v="356"/>
  </r>
  <r>
    <x v="9"/>
    <x v="2303"/>
    <x v="29"/>
    <s v="Norway"/>
    <x v="178"/>
  </r>
  <r>
    <x v="9"/>
    <x v="2304"/>
    <x v="233"/>
    <s v="Norway"/>
    <x v="214"/>
  </r>
  <r>
    <x v="9"/>
    <x v="2305"/>
    <x v="233"/>
    <s v="Norway"/>
    <x v="210"/>
  </r>
  <r>
    <x v="9"/>
    <x v="2306"/>
    <x v="29"/>
    <s v="Norway"/>
    <x v="357"/>
  </r>
  <r>
    <x v="9"/>
    <x v="2307"/>
    <x v="3"/>
    <s v="Norway"/>
    <x v="380"/>
  </r>
  <r>
    <x v="9"/>
    <x v="2308"/>
    <x v="756"/>
    <s v="Norway"/>
    <x v="264"/>
  </r>
  <r>
    <x v="9"/>
    <x v="2309"/>
    <x v="3"/>
    <s v="Norway"/>
    <x v="860"/>
  </r>
  <r>
    <x v="9"/>
    <x v="2310"/>
    <x v="233"/>
    <s v="Norway"/>
    <x v="861"/>
  </r>
  <r>
    <x v="9"/>
    <x v="2311"/>
    <x v="3"/>
    <s v="USA"/>
    <x v="106"/>
  </r>
  <r>
    <x v="9"/>
    <x v="2312"/>
    <x v="3"/>
    <s v="Norway"/>
    <x v="862"/>
  </r>
  <r>
    <x v="9"/>
    <x v="2313"/>
    <x v="29"/>
    <s v="Norway"/>
    <x v="779"/>
  </r>
  <r>
    <x v="9"/>
    <x v="2314"/>
    <x v="233"/>
    <s v="Norway"/>
    <x v="375"/>
  </r>
  <r>
    <x v="9"/>
    <x v="2315"/>
    <x v="29"/>
    <s v="Norway"/>
    <x v="183"/>
  </r>
  <r>
    <x v="9"/>
    <x v="2316"/>
    <x v="3"/>
    <s v="Norway"/>
    <x v="360"/>
  </r>
  <r>
    <x v="9"/>
    <x v="2317"/>
    <x v="3"/>
    <s v="Norway"/>
    <x v="368"/>
  </r>
  <r>
    <x v="9"/>
    <x v="2318"/>
    <x v="3"/>
    <s v="Norway"/>
    <x v="38"/>
  </r>
  <r>
    <x v="9"/>
    <x v="2319"/>
    <x v="3"/>
    <s v="Norway"/>
    <x v="14"/>
  </r>
  <r>
    <x v="9"/>
    <x v="2320"/>
    <x v="370"/>
    <s v="Norway"/>
    <x v="191"/>
  </r>
  <r>
    <x v="9"/>
    <x v="2321"/>
    <x v="3"/>
    <s v="USA"/>
    <x v="1"/>
  </r>
  <r>
    <x v="9"/>
    <x v="2322"/>
    <x v="3"/>
    <s v="Norway"/>
    <x v="43"/>
  </r>
  <r>
    <x v="9"/>
    <x v="2323"/>
    <x v="3"/>
    <s v="Norway"/>
    <x v="89"/>
  </r>
  <r>
    <x v="9"/>
    <x v="2324"/>
    <x v="3"/>
    <s v="Norway"/>
    <x v="150"/>
  </r>
  <r>
    <x v="9"/>
    <x v="2325"/>
    <x v="28"/>
    <s v="Norway"/>
    <x v="134"/>
  </r>
  <r>
    <x v="9"/>
    <x v="2326"/>
    <x v="3"/>
    <s v="Norway"/>
    <x v="135"/>
  </r>
  <r>
    <x v="9"/>
    <x v="2327"/>
    <x v="3"/>
    <s v="Norway"/>
    <x v="98"/>
  </r>
  <r>
    <x v="9"/>
    <x v="2328"/>
    <x v="3"/>
    <s v="Norway"/>
    <x v="49"/>
  </r>
  <r>
    <x v="9"/>
    <x v="2329"/>
    <x v="3"/>
    <s v="Norway"/>
    <x v="191"/>
  </r>
  <r>
    <x v="9"/>
    <x v="2330"/>
    <x v="3"/>
    <s v="Norway"/>
    <x v="150"/>
  </r>
  <r>
    <x v="9"/>
    <x v="2331"/>
    <x v="3"/>
    <s v="Norway"/>
    <x v="269"/>
  </r>
  <r>
    <x v="14"/>
    <x v="2332"/>
    <x v="446"/>
    <s v="Norway"/>
    <x v="136"/>
  </r>
  <r>
    <x v="14"/>
    <x v="2333"/>
    <x v="76"/>
    <s v="Norway"/>
    <x v="88"/>
  </r>
  <r>
    <x v="2"/>
    <x v="2334"/>
    <x v="57"/>
    <s v="USA"/>
    <x v="863"/>
  </r>
  <r>
    <x v="1"/>
    <x v="2335"/>
    <x v="17"/>
    <s v="Norway"/>
    <x v="864"/>
  </r>
  <r>
    <x v="1"/>
    <x v="2336"/>
    <x v="17"/>
    <s v="Norway"/>
    <x v="865"/>
  </r>
  <r>
    <x v="1"/>
    <x v="2337"/>
    <x v="17"/>
    <s v="Norway"/>
    <x v="866"/>
  </r>
  <r>
    <x v="3"/>
    <x v="2338"/>
    <x v="55"/>
    <s v="Mali"/>
    <x v="19"/>
  </r>
  <r>
    <x v="1"/>
    <x v="2339"/>
    <x v="17"/>
    <s v="Norway"/>
    <x v="867"/>
  </r>
  <r>
    <x v="1"/>
    <x v="2340"/>
    <x v="21"/>
    <s v="Norway"/>
    <x v="868"/>
  </r>
  <r>
    <x v="1"/>
    <x v="2341"/>
    <x v="17"/>
    <s v="Norway"/>
    <x v="869"/>
  </r>
  <r>
    <x v="1"/>
    <x v="2342"/>
    <x v="17"/>
    <s v="Norway"/>
    <x v="870"/>
  </r>
  <r>
    <x v="20"/>
    <x v="2343"/>
    <x v="70"/>
    <s v="USA"/>
    <x v="80"/>
  </r>
  <r>
    <x v="20"/>
    <x v="2344"/>
    <x v="821"/>
    <s v="USA"/>
    <x v="94"/>
  </r>
  <r>
    <x v="20"/>
    <x v="2345"/>
    <x v="43"/>
    <s v="USA"/>
    <x v="198"/>
  </r>
  <r>
    <x v="20"/>
    <x v="2346"/>
    <x v="440"/>
    <s v="USA"/>
    <x v="132"/>
  </r>
  <r>
    <x v="20"/>
    <x v="2347"/>
    <x v="43"/>
    <s v="USA"/>
    <x v="131"/>
  </r>
  <r>
    <x v="20"/>
    <x v="2348"/>
    <x v="193"/>
    <s v="Norway"/>
    <x v="43"/>
  </r>
  <r>
    <x v="20"/>
    <x v="2349"/>
    <x v="193"/>
    <s v="Norway"/>
    <x v="132"/>
  </r>
  <r>
    <x v="20"/>
    <x v="2350"/>
    <x v="193"/>
    <s v="Norway"/>
    <x v="94"/>
  </r>
  <r>
    <x v="20"/>
    <x v="2351"/>
    <x v="193"/>
    <s v="Norway"/>
    <x v="53"/>
  </r>
  <r>
    <x v="20"/>
    <x v="2352"/>
    <x v="544"/>
    <s v="USA"/>
    <x v="18"/>
  </r>
  <r>
    <x v="2"/>
    <x v="2353"/>
    <x v="822"/>
    <s v="USA"/>
    <x v="871"/>
  </r>
  <r>
    <x v="5"/>
    <x v="2354"/>
    <x v="42"/>
    <s v="Mexico"/>
    <x v="872"/>
  </r>
  <r>
    <x v="5"/>
    <x v="2355"/>
    <x v="794"/>
    <s v="Peru"/>
    <x v="873"/>
  </r>
  <r>
    <x v="6"/>
    <x v="2356"/>
    <x v="429"/>
    <s v="Iran"/>
    <x v="874"/>
  </r>
  <r>
    <x v="2"/>
    <x v="2357"/>
    <x v="363"/>
    <s v="USA"/>
    <x v="80"/>
  </r>
  <r>
    <x v="5"/>
    <x v="2358"/>
    <x v="22"/>
    <s v="Japan"/>
    <x v="875"/>
  </r>
  <r>
    <x v="5"/>
    <x v="2359"/>
    <x v="22"/>
    <s v="Japan"/>
    <x v="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33B59-D810-49A4-AC63-88F824462B4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90" firstHeaderRow="1" firstDataRow="1" firstDataCol="1"/>
  <pivotFields count="5">
    <pivotField axis="axisRow" showAll="0">
      <items count="25">
        <item x="6"/>
        <item x="9"/>
        <item x="0"/>
        <item x="21"/>
        <item x="20"/>
        <item x="7"/>
        <item x="23"/>
        <item x="19"/>
        <item x="22"/>
        <item x="8"/>
        <item x="11"/>
        <item x="5"/>
        <item x="17"/>
        <item x="16"/>
        <item x="13"/>
        <item x="10"/>
        <item x="12"/>
        <item x="4"/>
        <item x="15"/>
        <item x="18"/>
        <item x="14"/>
        <item x="1"/>
        <item x="3"/>
        <item x="2"/>
        <item t="default"/>
      </items>
    </pivotField>
    <pivotField axis="axisRow" showAll="0" sortType="descending">
      <items count="2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83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4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5"/>
        <item x="583"/>
        <item x="584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8"/>
        <item x="1009"/>
        <item x="1001"/>
        <item x="1002"/>
        <item x="1003"/>
        <item x="1004"/>
        <item x="1005"/>
        <item x="1006"/>
        <item x="1007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41"/>
        <item x="1738"/>
        <item x="1739"/>
        <item x="1740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81"/>
        <item x="1780"/>
        <item x="1779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4"/>
        <item x="2355"/>
        <item x="2353"/>
        <item x="2356"/>
        <item x="2357"/>
        <item x="2358"/>
        <item x="23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24">
        <item x="186"/>
        <item x="509"/>
        <item x="115"/>
        <item x="251"/>
        <item x="203"/>
        <item x="51"/>
        <item x="752"/>
        <item x="714"/>
        <item x="686"/>
        <item x="238"/>
        <item x="630"/>
        <item x="644"/>
        <item x="365"/>
        <item x="178"/>
        <item x="10"/>
        <item x="817"/>
        <item x="37"/>
        <item x="542"/>
        <item x="495"/>
        <item x="484"/>
        <item x="753"/>
        <item x="111"/>
        <item x="651"/>
        <item x="470"/>
        <item x="502"/>
        <item x="206"/>
        <item x="577"/>
        <item x="114"/>
        <item x="220"/>
        <item x="28"/>
        <item x="556"/>
        <item x="628"/>
        <item x="69"/>
        <item x="665"/>
        <item x="274"/>
        <item x="176"/>
        <item x="108"/>
        <item x="188"/>
        <item x="270"/>
        <item x="478"/>
        <item x="253"/>
        <item x="514"/>
        <item x="600"/>
        <item x="86"/>
        <item x="88"/>
        <item x="389"/>
        <item x="102"/>
        <item x="798"/>
        <item x="792"/>
        <item x="129"/>
        <item x="138"/>
        <item x="25"/>
        <item x="558"/>
        <item x="504"/>
        <item x="436"/>
        <item x="196"/>
        <item x="779"/>
        <item x="211"/>
        <item x="9"/>
        <item x="14"/>
        <item x="678"/>
        <item x="800"/>
        <item x="171"/>
        <item x="239"/>
        <item x="814"/>
        <item x="121"/>
        <item x="287"/>
        <item x="210"/>
        <item x="806"/>
        <item x="804"/>
        <item x="805"/>
        <item x="494"/>
        <item x="118"/>
        <item x="711"/>
        <item x="523"/>
        <item x="439"/>
        <item x="757"/>
        <item x="184"/>
        <item x="259"/>
        <item x="122"/>
        <item x="225"/>
        <item x="137"/>
        <item x="719"/>
        <item x="346"/>
        <item x="262"/>
        <item x="148"/>
        <item x="135"/>
        <item x="66"/>
        <item x="254"/>
        <item x="40"/>
        <item x="286"/>
        <item x="766"/>
        <item x="545"/>
        <item x="71"/>
        <item x="68"/>
        <item x="295"/>
        <item x="659"/>
        <item x="450"/>
        <item x="385"/>
        <item x="215"/>
        <item x="664"/>
        <item x="541"/>
        <item x="688"/>
        <item x="139"/>
        <item x="112"/>
        <item x="609"/>
        <item x="316"/>
        <item x="205"/>
        <item x="298"/>
        <item x="228"/>
        <item x="498"/>
        <item x="667"/>
        <item x="370"/>
        <item x="257"/>
        <item x="131"/>
        <item x="33"/>
        <item x="324"/>
        <item x="325"/>
        <item x="421"/>
        <item x="277"/>
        <item x="322"/>
        <item x="629"/>
        <item x="311"/>
        <item x="296"/>
        <item x="340"/>
        <item x="704"/>
        <item x="698"/>
        <item x="703"/>
        <item x="705"/>
        <item x="302"/>
        <item x="768"/>
        <item x="700"/>
        <item x="530"/>
        <item x="175"/>
        <item x="360"/>
        <item x="620"/>
        <item x="282"/>
        <item x="100"/>
        <item x="582"/>
        <item x="13"/>
        <item x="35"/>
        <item x="317"/>
        <item x="125"/>
        <item x="332"/>
        <item x="350"/>
        <item x="281"/>
        <item x="488"/>
        <item x="391"/>
        <item x="200"/>
        <item x="803"/>
        <item x="547"/>
        <item x="487"/>
        <item x="646"/>
        <item x="305"/>
        <item x="794"/>
        <item x="363"/>
        <item x="292"/>
        <item x="485"/>
        <item x="544"/>
        <item x="548"/>
        <item x="605"/>
        <item x="464"/>
        <item x="422"/>
        <item x="73"/>
        <item x="45"/>
        <item x="663"/>
        <item x="475"/>
        <item x="463"/>
        <item x="810"/>
        <item x="174"/>
        <item x="212"/>
        <item x="692"/>
        <item x="260"/>
        <item x="394"/>
        <item x="809"/>
        <item x="613"/>
        <item x="746"/>
        <item x="751"/>
        <item x="741"/>
        <item x="113"/>
        <item x="38"/>
        <item x="501"/>
        <item x="99"/>
        <item x="774"/>
        <item x="194"/>
        <item x="679"/>
        <item x="615"/>
        <item x="343"/>
        <item x="787"/>
        <item x="788"/>
        <item x="807"/>
        <item x="622"/>
        <item x="195"/>
        <item x="434"/>
        <item x="320"/>
        <item x="127"/>
        <item x="209"/>
        <item x="190"/>
        <item x="440"/>
        <item x="578"/>
        <item x="709"/>
        <item x="105"/>
        <item x="341"/>
        <item x="12"/>
        <item x="26"/>
        <item x="167"/>
        <item x="185"/>
        <item x="77"/>
        <item x="500"/>
        <item x="240"/>
        <item x="323"/>
        <item x="48"/>
        <item x="301"/>
        <item x="524"/>
        <item x="285"/>
        <item x="528"/>
        <item x="566"/>
        <item x="543"/>
        <item x="110"/>
        <item x="462"/>
        <item x="451"/>
        <item x="372"/>
        <item x="345"/>
        <item x="156"/>
        <item x="499"/>
        <item x="141"/>
        <item x="621"/>
        <item x="626"/>
        <item x="551"/>
        <item x="508"/>
        <item x="435"/>
        <item x="589"/>
        <item x="404"/>
        <item x="624"/>
        <item x="233"/>
        <item x="425"/>
        <item x="15"/>
        <item x="161"/>
        <item x="534"/>
        <item x="755"/>
        <item x="36"/>
        <item x="221"/>
        <item x="642"/>
        <item x="27"/>
        <item x="32"/>
        <item x="268"/>
        <item x="117"/>
        <item x="559"/>
        <item x="297"/>
        <item x="801"/>
        <item x="575"/>
        <item x="724"/>
        <item x="725"/>
        <item x="518"/>
        <item x="555"/>
        <item x="218"/>
        <item x="557"/>
        <item x="426"/>
        <item x="103"/>
        <item x="183"/>
        <item x="336"/>
        <item x="151"/>
        <item x="329"/>
        <item x="437"/>
        <item x="149"/>
        <item x="477"/>
        <item x="57"/>
        <item x="82"/>
        <item x="573"/>
        <item x="433"/>
        <item x="410"/>
        <item x="762"/>
        <item x="399"/>
        <item x="397"/>
        <item x="773"/>
        <item x="364"/>
        <item x="482"/>
        <item x="214"/>
        <item x="769"/>
        <item x="572"/>
        <item x="594"/>
        <item x="249"/>
        <item x="666"/>
        <item x="134"/>
        <item x="342"/>
        <item x="119"/>
        <item x="245"/>
        <item x="116"/>
        <item x="362"/>
        <item x="52"/>
        <item x="294"/>
        <item x="60"/>
        <item x="405"/>
        <item x="120"/>
        <item x="67"/>
        <item x="424"/>
        <item x="74"/>
        <item x="677"/>
        <item x="166"/>
        <item x="490"/>
        <item x="491"/>
        <item x="81"/>
        <item x="442"/>
        <item x="381"/>
        <item x="284"/>
        <item x="170"/>
        <item x="598"/>
        <item x="449"/>
        <item x="384"/>
        <item x="8"/>
        <item x="243"/>
        <item x="408"/>
        <item x="415"/>
        <item x="256"/>
        <item x="496"/>
        <item x="361"/>
        <item x="375"/>
        <item x="94"/>
        <item x="675"/>
        <item x="576"/>
        <item x="583"/>
        <item x="447"/>
        <item x="567"/>
        <item x="513"/>
        <item x="290"/>
        <item x="191"/>
        <item x="689"/>
        <item x="601"/>
        <item x="733"/>
        <item x="75"/>
        <item x="563"/>
        <item x="4"/>
        <item x="822"/>
        <item x="674"/>
        <item x="429"/>
        <item x="29"/>
        <item x="420"/>
        <item x="552"/>
        <item x="707"/>
        <item x="520"/>
        <item x="2"/>
        <item x="448"/>
        <item x="505"/>
        <item x="586"/>
        <item x="310"/>
        <item x="473"/>
        <item x="635"/>
        <item x="634"/>
        <item x="782"/>
        <item x="458"/>
        <item x="314"/>
        <item x="312"/>
        <item x="106"/>
        <item x="339"/>
        <item x="761"/>
        <item x="6"/>
        <item x="722"/>
        <item x="7"/>
        <item x="334"/>
        <item x="337"/>
        <item x="304"/>
        <item x="760"/>
        <item x="737"/>
        <item x="685"/>
        <item x="588"/>
        <item x="252"/>
        <item x="198"/>
        <item x="625"/>
        <item x="11"/>
        <item x="255"/>
        <item x="467"/>
        <item x="489"/>
        <item x="234"/>
        <item x="380"/>
        <item x="230"/>
        <item x="352"/>
        <item x="283"/>
        <item x="378"/>
        <item x="229"/>
        <item x="497"/>
        <item x="377"/>
        <item x="735"/>
        <item x="242"/>
        <item x="303"/>
        <item x="723"/>
        <item x="265"/>
        <item x="321"/>
        <item x="403"/>
        <item x="264"/>
        <item x="597"/>
        <item x="299"/>
        <item x="344"/>
        <item x="222"/>
        <item x="231"/>
        <item x="687"/>
        <item x="335"/>
        <item x="521"/>
        <item x="95"/>
        <item x="213"/>
        <item x="637"/>
        <item x="636"/>
        <item x="640"/>
        <item x="31"/>
        <item x="187"/>
        <item x="593"/>
        <item x="480"/>
        <item x="474"/>
        <item x="63"/>
        <item x="808"/>
        <item x="652"/>
        <item x="158"/>
        <item x="386"/>
        <item x="584"/>
        <item x="581"/>
        <item x="492"/>
        <item x="387"/>
        <item x="278"/>
        <item x="279"/>
        <item x="580"/>
        <item x="750"/>
        <item x="616"/>
        <item x="223"/>
        <item x="154"/>
        <item x="41"/>
        <item x="366"/>
        <item x="319"/>
        <item x="631"/>
        <item x="128"/>
        <item x="647"/>
        <item x="512"/>
        <item x="531"/>
        <item x="318"/>
        <item x="208"/>
        <item x="409"/>
        <item x="55"/>
        <item x="649"/>
        <item x="758"/>
        <item x="607"/>
        <item x="603"/>
        <item x="565"/>
        <item x="46"/>
        <item x="568"/>
        <item x="767"/>
        <item x="98"/>
        <item x="289"/>
        <item x="519"/>
        <item x="201"/>
        <item x="199"/>
        <item x="712"/>
        <item x="612"/>
        <item x="574"/>
        <item x="58"/>
        <item x="142"/>
        <item x="740"/>
        <item x="743"/>
        <item x="23"/>
        <item x="673"/>
        <item x="728"/>
        <item x="454"/>
        <item x="682"/>
        <item x="169"/>
        <item x="608"/>
        <item x="402"/>
        <item x="42"/>
        <item x="627"/>
        <item x="481"/>
        <item x="356"/>
        <item x="136"/>
        <item x="124"/>
        <item x="461"/>
        <item x="308"/>
        <item x="656"/>
        <item x="658"/>
        <item x="457"/>
        <item x="786"/>
        <item x="92"/>
        <item x="503"/>
        <item x="770"/>
        <item x="80"/>
        <item x="53"/>
        <item x="527"/>
        <item x="797"/>
        <item x="669"/>
        <item x="455"/>
        <item x="441"/>
        <item x="610"/>
        <item x="398"/>
        <item x="388"/>
        <item x="140"/>
        <item x="374"/>
        <item x="351"/>
        <item x="670"/>
        <item x="553"/>
        <item x="536"/>
        <item x="261"/>
        <item x="338"/>
        <item x="109"/>
        <item x="537"/>
        <item x="538"/>
        <item x="812"/>
        <item x="417"/>
        <item x="123"/>
        <item x="5"/>
        <item x="662"/>
        <item x="347"/>
        <item x="368"/>
        <item x="16"/>
        <item x="418"/>
        <item x="483"/>
        <item x="820"/>
        <item x="539"/>
        <item x="84"/>
        <item x="693"/>
        <item x="546"/>
        <item x="754"/>
        <item x="309"/>
        <item x="219"/>
        <item x="661"/>
        <item x="54"/>
        <item x="30"/>
        <item x="207"/>
        <item x="710"/>
        <item x="130"/>
        <item x="516"/>
        <item x="168"/>
        <item x="529"/>
        <item x="390"/>
        <item x="784"/>
        <item x="269"/>
        <item x="554"/>
        <item x="592"/>
        <item x="427"/>
        <item x="21"/>
        <item x="469"/>
        <item x="157"/>
        <item x="413"/>
        <item x="85"/>
        <item x="56"/>
        <item x="748"/>
        <item x="189"/>
        <item x="445"/>
        <item x="44"/>
        <item x="349"/>
        <item x="511"/>
        <item x="359"/>
        <item x="96"/>
        <item x="456"/>
        <item x="569"/>
        <item x="328"/>
        <item x="406"/>
        <item x="164"/>
        <item x="241"/>
        <item x="327"/>
        <item x="696"/>
        <item x="819"/>
        <item x="742"/>
        <item x="414"/>
        <item x="472"/>
        <item x="633"/>
        <item x="107"/>
        <item x="43"/>
        <item x="571"/>
        <item x="147"/>
        <item x="602"/>
        <item x="506"/>
        <item x="617"/>
        <item x="579"/>
        <item x="739"/>
        <item x="599"/>
        <item x="706"/>
        <item x="790"/>
        <item x="104"/>
        <item x="62"/>
        <item x="619"/>
        <item x="699"/>
        <item x="702"/>
        <item x="701"/>
        <item x="401"/>
        <item x="306"/>
        <item x="535"/>
        <item x="72"/>
        <item x="493"/>
        <item x="526"/>
        <item x="562"/>
        <item x="145"/>
        <item x="146"/>
        <item x="604"/>
        <item x="618"/>
        <item x="271"/>
        <item x="177"/>
        <item x="162"/>
        <item x="236"/>
        <item x="772"/>
        <item x="24"/>
        <item x="561"/>
        <item x="632"/>
        <item x="776"/>
        <item x="444"/>
        <item x="443"/>
        <item x="0"/>
        <item x="726"/>
        <item x="235"/>
        <item x="681"/>
        <item x="331"/>
        <item x="648"/>
        <item x="639"/>
        <item x="250"/>
        <item x="517"/>
        <item x="428"/>
        <item x="522"/>
        <item x="591"/>
        <item x="47"/>
        <item x="708"/>
        <item x="550"/>
        <item x="716"/>
        <item x="423"/>
        <item x="180"/>
        <item x="1"/>
        <item x="357"/>
        <item x="20"/>
        <item x="587"/>
        <item x="680"/>
        <item x="510"/>
        <item x="266"/>
        <item x="172"/>
        <item x="614"/>
        <item x="392"/>
        <item x="780"/>
        <item x="778"/>
        <item x="288"/>
        <item x="79"/>
        <item x="564"/>
        <item x="641"/>
        <item x="93"/>
        <item x="653"/>
        <item x="438"/>
        <item x="132"/>
        <item x="657"/>
        <item x="373"/>
        <item x="291"/>
        <item x="763"/>
        <item x="453"/>
        <item x="400"/>
        <item x="720"/>
        <item x="19"/>
        <item x="160"/>
        <item x="515"/>
        <item x="638"/>
        <item x="353"/>
        <item x="163"/>
        <item x="590"/>
        <item x="153"/>
        <item x="533"/>
        <item x="738"/>
        <item x="143"/>
        <item x="734"/>
        <item x="348"/>
        <item x="721"/>
        <item x="595"/>
        <item x="785"/>
        <item x="87"/>
        <item x="744"/>
        <item x="76"/>
        <item x="64"/>
        <item x="764"/>
        <item x="691"/>
        <item x="232"/>
        <item x="367"/>
        <item x="382"/>
        <item x="654"/>
        <item x="694"/>
        <item x="695"/>
        <item x="813"/>
        <item x="811"/>
        <item x="330"/>
        <item x="246"/>
        <item x="91"/>
        <item x="313"/>
        <item x="585"/>
        <item x="355"/>
        <item x="697"/>
        <item x="532"/>
        <item x="468"/>
        <item x="412"/>
        <item x="393"/>
        <item x="549"/>
        <item x="643"/>
        <item x="152"/>
        <item x="307"/>
        <item x="683"/>
        <item x="237"/>
        <item x="486"/>
        <item x="756"/>
        <item x="181"/>
        <item x="83"/>
        <item x="59"/>
        <item x="49"/>
        <item x="507"/>
        <item x="173"/>
        <item x="159"/>
        <item x="791"/>
        <item x="775"/>
        <item x="730"/>
        <item x="144"/>
        <item x="315"/>
        <item x="459"/>
        <item x="61"/>
        <item x="376"/>
        <item x="70"/>
        <item x="407"/>
        <item x="224"/>
        <item x="273"/>
        <item x="432"/>
        <item x="736"/>
        <item x="50"/>
        <item x="525"/>
        <item x="395"/>
        <item x="650"/>
        <item x="419"/>
        <item x="272"/>
        <item x="411"/>
        <item x="430"/>
        <item x="431"/>
        <item x="672"/>
        <item x="671"/>
        <item x="466"/>
        <item x="39"/>
        <item x="623"/>
        <item x="371"/>
        <item x="771"/>
        <item x="684"/>
        <item x="244"/>
        <item x="182"/>
        <item x="78"/>
        <item x="729"/>
        <item x="358"/>
        <item x="645"/>
        <item x="192"/>
        <item x="275"/>
        <item x="248"/>
        <item x="732"/>
        <item x="749"/>
        <item x="90"/>
        <item x="150"/>
        <item x="818"/>
        <item x="747"/>
        <item x="596"/>
        <item x="781"/>
        <item x="717"/>
        <item x="18"/>
        <item x="326"/>
        <item x="17"/>
        <item x="293"/>
        <item x="126"/>
        <item x="65"/>
        <item x="655"/>
        <item x="97"/>
        <item x="193"/>
        <item x="333"/>
        <item x="765"/>
        <item x="101"/>
        <item x="227"/>
        <item x="226"/>
        <item x="197"/>
        <item x="446"/>
        <item x="796"/>
        <item x="668"/>
        <item x="789"/>
        <item x="611"/>
        <item x="715"/>
        <item x="676"/>
        <item x="731"/>
        <item x="465"/>
        <item x="300"/>
        <item x="22"/>
        <item x="133"/>
        <item x="204"/>
        <item x="777"/>
        <item x="745"/>
        <item x="89"/>
        <item x="660"/>
        <item x="793"/>
        <item x="606"/>
        <item x="795"/>
        <item x="267"/>
        <item x="165"/>
        <item x="799"/>
        <item x="276"/>
        <item x="396"/>
        <item x="263"/>
        <item x="783"/>
        <item x="452"/>
        <item x="802"/>
        <item x="280"/>
        <item x="718"/>
        <item x="540"/>
        <item x="34"/>
        <item x="416"/>
        <item x="354"/>
        <item x="247"/>
        <item x="815"/>
        <item x="369"/>
        <item x="479"/>
        <item x="460"/>
        <item x="179"/>
        <item x="202"/>
        <item x="713"/>
        <item x="379"/>
        <item x="217"/>
        <item x="155"/>
        <item x="759"/>
        <item x="383"/>
        <item x="258"/>
        <item x="816"/>
        <item x="471"/>
        <item x="727"/>
        <item x="216"/>
        <item x="560"/>
        <item x="821"/>
        <item x="570"/>
        <item x="476"/>
        <item x="690"/>
        <item x="3"/>
        <item t="default"/>
      </items>
    </pivotField>
    <pivotField showAll="0"/>
    <pivotField dataField="1" showAll="0">
      <items count="877">
        <item x="72"/>
        <item x="73"/>
        <item x="71"/>
        <item x="147"/>
        <item x="80"/>
        <item x="131"/>
        <item x="132"/>
        <item x="83"/>
        <item x="53"/>
        <item x="128"/>
        <item x="45"/>
        <item x="94"/>
        <item x="59"/>
        <item x="18"/>
        <item x="6"/>
        <item x="44"/>
        <item x="1"/>
        <item x="85"/>
        <item x="84"/>
        <item x="38"/>
        <item x="20"/>
        <item x="97"/>
        <item x="19"/>
        <item x="13"/>
        <item x="78"/>
        <item x="43"/>
        <item x="17"/>
        <item x="99"/>
        <item x="15"/>
        <item x="95"/>
        <item x="191"/>
        <item x="39"/>
        <item x="93"/>
        <item x="126"/>
        <item x="77"/>
        <item x="50"/>
        <item x="75"/>
        <item x="14"/>
        <item x="98"/>
        <item x="96"/>
        <item x="49"/>
        <item x="88"/>
        <item x="135"/>
        <item x="133"/>
        <item x="89"/>
        <item x="198"/>
        <item x="136"/>
        <item x="134"/>
        <item x="52"/>
        <item x="117"/>
        <item x="150"/>
        <item x="47"/>
        <item x="55"/>
        <item x="16"/>
        <item x="46"/>
        <item x="102"/>
        <item x="269"/>
        <item x="51"/>
        <item x="547"/>
        <item x="275"/>
        <item x="205"/>
        <item x="279"/>
        <item x="320"/>
        <item x="192"/>
        <item x="100"/>
        <item x="199"/>
        <item x="30"/>
        <item x="119"/>
        <item x="197"/>
        <item x="63"/>
        <item x="415"/>
        <item x="278"/>
        <item x="203"/>
        <item x="213"/>
        <item x="109"/>
        <item x="79"/>
        <item x="245"/>
        <item x="227"/>
        <item x="246"/>
        <item x="699"/>
        <item x="127"/>
        <item x="103"/>
        <item x="120"/>
        <item x="515"/>
        <item x="226"/>
        <item x="76"/>
        <item x="146"/>
        <item x="477"/>
        <item x="186"/>
        <item x="206"/>
        <item x="222"/>
        <item x="200"/>
        <item x="220"/>
        <item x="280"/>
        <item x="5"/>
        <item x="202"/>
        <item x="250"/>
        <item x="104"/>
        <item x="54"/>
        <item x="339"/>
        <item x="201"/>
        <item x="221"/>
        <item x="560"/>
        <item x="662"/>
        <item x="204"/>
        <item x="218"/>
        <item x="545"/>
        <item x="313"/>
        <item x="209"/>
        <item x="110"/>
        <item x="551"/>
        <item x="423"/>
        <item x="118"/>
        <item x="12"/>
        <item x="550"/>
        <item x="277"/>
        <item x="684"/>
        <item x="663"/>
        <item x="412"/>
        <item x="111"/>
        <item x="0"/>
        <item x="189"/>
        <item x="48"/>
        <item x="413"/>
        <item x="385"/>
        <item x="310"/>
        <item x="175"/>
        <item x="544"/>
        <item x="414"/>
        <item x="408"/>
        <item x="818"/>
        <item x="228"/>
        <item x="56"/>
        <item x="207"/>
        <item x="771"/>
        <item x="363"/>
        <item x="407"/>
        <item x="464"/>
        <item x="225"/>
        <item x="137"/>
        <item x="615"/>
        <item x="612"/>
        <item x="182"/>
        <item x="509"/>
        <item x="816"/>
        <item x="420"/>
        <item x="308"/>
        <item x="799"/>
        <item x="312"/>
        <item x="614"/>
        <item x="457"/>
        <item x="409"/>
        <item x="311"/>
        <item x="8"/>
        <item x="613"/>
        <item x="687"/>
        <item x="378"/>
        <item x="215"/>
        <item x="437"/>
        <item x="564"/>
        <item x="196"/>
        <item x="105"/>
        <item x="68"/>
        <item x="377"/>
        <item x="7"/>
        <item x="552"/>
        <item x="610"/>
        <item x="303"/>
        <item x="247"/>
        <item x="208"/>
        <item x="194"/>
        <item x="611"/>
        <item x="214"/>
        <item x="367"/>
        <item x="671"/>
        <item x="860"/>
        <item x="211"/>
        <item x="372"/>
        <item x="174"/>
        <item x="40"/>
        <item x="711"/>
        <item x="458"/>
        <item x="630"/>
        <item x="419"/>
        <item x="173"/>
        <item x="421"/>
        <item x="670"/>
        <item x="309"/>
        <item x="9"/>
        <item x="195"/>
        <item x="836"/>
        <item x="546"/>
        <item x="172"/>
        <item x="91"/>
        <item x="248"/>
        <item x="428"/>
        <item x="859"/>
        <item x="267"/>
        <item x="216"/>
        <item x="375"/>
        <item x="629"/>
        <item x="108"/>
        <item x="106"/>
        <item x="366"/>
        <item x="217"/>
        <item x="780"/>
        <item x="491"/>
        <item x="361"/>
        <item x="694"/>
        <item x="362"/>
        <item x="752"/>
        <item x="354"/>
        <item x="210"/>
        <item x="253"/>
        <item x="634"/>
        <item x="21"/>
        <item x="270"/>
        <item x="680"/>
        <item x="264"/>
        <item x="139"/>
        <item x="231"/>
        <item x="548"/>
        <item x="861"/>
        <item x="163"/>
        <item x="373"/>
        <item x="183"/>
        <item x="517"/>
        <item x="579"/>
        <item x="359"/>
        <item x="425"/>
        <item x="796"/>
        <item x="702"/>
        <item x="549"/>
        <item x="265"/>
        <item x="170"/>
        <item x="436"/>
        <item x="357"/>
        <item x="273"/>
        <item x="317"/>
        <item x="374"/>
        <item x="388"/>
        <item x="355"/>
        <item x="356"/>
        <item x="768"/>
        <item x="167"/>
        <item x="438"/>
        <item x="178"/>
        <item x="360"/>
        <item x="368"/>
        <item x="584"/>
        <item x="164"/>
        <item x="574"/>
        <item x="364"/>
        <item x="692"/>
        <item x="358"/>
        <item x="171"/>
        <item x="529"/>
        <item x="380"/>
        <item x="411"/>
        <item x="365"/>
        <item x="179"/>
        <item x="862"/>
        <item x="266"/>
        <item x="795"/>
        <item x="430"/>
        <item x="33"/>
        <item x="165"/>
        <item x="386"/>
        <item x="255"/>
        <item x="376"/>
        <item x="854"/>
        <item x="583"/>
        <item x="276"/>
        <item x="387"/>
        <item x="193"/>
        <item x="635"/>
        <item x="746"/>
        <item x="57"/>
        <item x="87"/>
        <item x="633"/>
        <item x="561"/>
        <item x="149"/>
        <item x="418"/>
        <item x="765"/>
        <item x="772"/>
        <item x="234"/>
        <item x="379"/>
        <item x="229"/>
        <item x="66"/>
        <item x="465"/>
        <item x="855"/>
        <item x="340"/>
        <item x="700"/>
        <item x="617"/>
        <item x="41"/>
        <item x="745"/>
        <item x="235"/>
        <item x="759"/>
        <item x="305"/>
        <item x="181"/>
        <item x="661"/>
        <item x="779"/>
        <item x="598"/>
        <item x="570"/>
        <item x="62"/>
        <item x="832"/>
        <item x="268"/>
        <item x="648"/>
        <item x="606"/>
        <item x="176"/>
        <item x="770"/>
        <item x="649"/>
        <item x="154"/>
        <item x="603"/>
        <item x="3"/>
        <item x="64"/>
        <item x="675"/>
        <item x="501"/>
        <item x="712"/>
        <item x="177"/>
        <item x="701"/>
        <item x="575"/>
        <item x="693"/>
        <item x="151"/>
        <item x="790"/>
        <item x="155"/>
        <item x="439"/>
        <item x="695"/>
        <item x="769"/>
        <item x="152"/>
        <item x="166"/>
        <item x="445"/>
        <item x="237"/>
        <item x="318"/>
        <item x="252"/>
        <item x="632"/>
        <item x="744"/>
        <item x="589"/>
        <item x="190"/>
        <item x="513"/>
        <item x="70"/>
        <item x="674"/>
        <item x="679"/>
        <item x="230"/>
        <item x="429"/>
        <item x="65"/>
        <item x="347"/>
        <item x="753"/>
        <item x="410"/>
        <item x="58"/>
        <item x="69"/>
        <item x="838"/>
        <item x="180"/>
        <item x="304"/>
        <item x="67"/>
        <item x="404"/>
        <item x="81"/>
        <item x="596"/>
        <item x="456"/>
        <item x="90"/>
        <item x="540"/>
        <item x="683"/>
        <item x="708"/>
        <item x="676"/>
        <item x="381"/>
        <item x="314"/>
        <item x="672"/>
        <item x="251"/>
        <item x="870"/>
        <item x="524"/>
        <item x="392"/>
        <item x="406"/>
        <item x="479"/>
        <item x="321"/>
        <item x="384"/>
        <item x="507"/>
        <item x="754"/>
        <item x="236"/>
        <item x="788"/>
        <item x="858"/>
        <item x="160"/>
        <item x="686"/>
        <item x="756"/>
        <item x="689"/>
        <item x="658"/>
        <item x="728"/>
        <item x="722"/>
        <item x="212"/>
        <item x="659"/>
        <item x="539"/>
        <item x="490"/>
        <item x="809"/>
        <item x="238"/>
        <item x="184"/>
        <item x="655"/>
        <item x="262"/>
        <item x="511"/>
        <item x="156"/>
        <item x="563"/>
        <item x="42"/>
        <item x="2"/>
        <item x="158"/>
        <item x="153"/>
        <item x="315"/>
        <item x="776"/>
        <item x="480"/>
        <item x="667"/>
        <item x="724"/>
        <item x="781"/>
        <item x="792"/>
        <item x="748"/>
        <item x="383"/>
        <item x="682"/>
        <item x="690"/>
        <item x="223"/>
        <item x="348"/>
        <item x="607"/>
        <item x="801"/>
        <item x="653"/>
        <item x="432"/>
        <item x="327"/>
        <item x="454"/>
        <item x="797"/>
        <item x="734"/>
        <item x="747"/>
        <item x="272"/>
        <item x="101"/>
        <item x="764"/>
        <item x="256"/>
        <item x="834"/>
        <item x="306"/>
        <item x="666"/>
        <item x="82"/>
        <item x="833"/>
        <item x="316"/>
        <item x="444"/>
        <item x="656"/>
        <item x="787"/>
        <item x="609"/>
        <item x="254"/>
        <item x="140"/>
        <item x="257"/>
        <item x="298"/>
        <item x="290"/>
        <item x="460"/>
        <item x="271"/>
        <item x="288"/>
        <item x="259"/>
        <item x="424"/>
        <item x="668"/>
        <item x="657"/>
        <item x="239"/>
        <item x="431"/>
        <item x="664"/>
        <item x="541"/>
        <item x="261"/>
        <item x="295"/>
        <item x="558"/>
        <item x="426"/>
        <item x="835"/>
        <item x="715"/>
        <item x="141"/>
        <item x="654"/>
        <item x="32"/>
        <item x="495"/>
        <item x="673"/>
        <item x="319"/>
        <item x="417"/>
        <item x="556"/>
        <item x="301"/>
        <item x="291"/>
        <item x="685"/>
        <item x="397"/>
        <item x="161"/>
        <item x="433"/>
        <item x="399"/>
        <item x="577"/>
        <item x="169"/>
        <item x="557"/>
        <item x="681"/>
        <item x="138"/>
        <item x="608"/>
        <item x="528"/>
        <item x="588"/>
        <item x="112"/>
        <item x="566"/>
        <item x="441"/>
        <item x="660"/>
        <item x="730"/>
        <item x="494"/>
        <item x="530"/>
        <item x="488"/>
        <item x="824"/>
        <item x="434"/>
        <item x="296"/>
        <item x="604"/>
        <item x="188"/>
        <item x="865"/>
        <item x="307"/>
        <item x="605"/>
        <item x="826"/>
        <item x="496"/>
        <item x="665"/>
        <item x="476"/>
        <item x="294"/>
        <item x="427"/>
        <item x="498"/>
        <item x="825"/>
        <item x="442"/>
        <item x="299"/>
        <item x="723"/>
        <item x="274"/>
        <item x="281"/>
        <item x="863"/>
        <item x="382"/>
        <item x="503"/>
        <item x="302"/>
        <item x="691"/>
        <item x="510"/>
        <item x="300"/>
        <item x="828"/>
        <item x="263"/>
        <item x="435"/>
        <item x="148"/>
        <item x="597"/>
        <item x="416"/>
        <item x="293"/>
        <item x="260"/>
        <item x="396"/>
        <item x="258"/>
        <item x="297"/>
        <item x="350"/>
        <item x="114"/>
        <item x="447"/>
        <item x="533"/>
        <item x="338"/>
        <item x="283"/>
        <item x="371"/>
        <item x="467"/>
        <item x="453"/>
        <item x="578"/>
        <item x="837"/>
        <item x="443"/>
        <item x="778"/>
        <item x="845"/>
        <item x="599"/>
        <item x="25"/>
        <item x="282"/>
        <item x="289"/>
        <item x="322"/>
        <item x="286"/>
        <item x="292"/>
        <item x="829"/>
        <item x="483"/>
        <item x="873"/>
        <item x="219"/>
        <item x="757"/>
        <item x="468"/>
        <item x="500"/>
        <item x="777"/>
        <item x="519"/>
        <item x="842"/>
        <item x="287"/>
        <item x="622"/>
        <item x="285"/>
        <item x="440"/>
        <item x="284"/>
        <item x="124"/>
        <item x="841"/>
        <item x="351"/>
        <item x="782"/>
        <item x="827"/>
        <item x="866"/>
        <item x="823"/>
        <item x="851"/>
        <item x="370"/>
        <item x="846"/>
        <item x="463"/>
        <item x="844"/>
        <item x="696"/>
        <item x="369"/>
        <item x="565"/>
        <item x="749"/>
        <item x="240"/>
        <item x="86"/>
        <item x="492"/>
        <item x="875"/>
        <item x="332"/>
        <item x="249"/>
        <item x="187"/>
        <item x="620"/>
        <item x="116"/>
        <item x="324"/>
        <item x="390"/>
        <item x="471"/>
        <item x="807"/>
        <item x="868"/>
        <item x="848"/>
        <item x="489"/>
        <item x="729"/>
        <item x="224"/>
        <item x="554"/>
        <item x="755"/>
        <item x="625"/>
        <item x="817"/>
        <item x="763"/>
        <item x="847"/>
        <item x="621"/>
        <item x="349"/>
        <item x="461"/>
        <item x="627"/>
        <item x="394"/>
        <item x="736"/>
        <item x="474"/>
        <item x="455"/>
        <item x="740"/>
        <item x="705"/>
        <item x="646"/>
        <item x="506"/>
        <item x="520"/>
        <item x="402"/>
        <item x="504"/>
        <item x="502"/>
        <item x="352"/>
        <item x="452"/>
        <item x="353"/>
        <item x="145"/>
        <item x="636"/>
        <item x="159"/>
        <item x="585"/>
        <item x="600"/>
        <item x="731"/>
        <item x="403"/>
        <item x="393"/>
        <item x="123"/>
        <item x="800"/>
        <item x="727"/>
        <item x="505"/>
        <item x="462"/>
        <item x="398"/>
        <item x="735"/>
        <item x="567"/>
        <item x="395"/>
        <item x="31"/>
        <item x="843"/>
        <item x="168"/>
        <item x="466"/>
        <item x="144"/>
        <item x="803"/>
        <item x="819"/>
        <item x="874"/>
        <item x="538"/>
        <item x="481"/>
        <item x="113"/>
        <item x="493"/>
        <item x="4"/>
        <item x="487"/>
        <item x="473"/>
        <item x="773"/>
        <item x="527"/>
        <item x="568"/>
        <item x="26"/>
        <item x="29"/>
        <item x="811"/>
        <item x="459"/>
        <item x="143"/>
        <item x="793"/>
        <item x="27"/>
        <item x="115"/>
        <item x="531"/>
        <item x="122"/>
        <item x="422"/>
        <item x="852"/>
        <item x="330"/>
        <item x="867"/>
        <item x="523"/>
        <item x="707"/>
        <item x="637"/>
        <item x="704"/>
        <item x="329"/>
        <item x="534"/>
        <item x="626"/>
        <item x="850"/>
        <item x="849"/>
        <item x="34"/>
        <item x="853"/>
        <item x="743"/>
        <item x="469"/>
        <item x="713"/>
        <item x="760"/>
        <item x="737"/>
        <item x="400"/>
        <item x="532"/>
        <item x="401"/>
        <item x="525"/>
        <item x="28"/>
        <item x="323"/>
        <item x="758"/>
        <item x="720"/>
        <item x="508"/>
        <item x="586"/>
        <item x="553"/>
        <item x="61"/>
        <item x="542"/>
        <item x="157"/>
        <item x="831"/>
        <item x="601"/>
        <item x="337"/>
        <item x="872"/>
        <item x="535"/>
        <item x="739"/>
        <item x="822"/>
        <item x="706"/>
        <item x="499"/>
        <item x="726"/>
        <item x="328"/>
        <item x="639"/>
        <item x="243"/>
        <item x="830"/>
        <item x="391"/>
        <item x="814"/>
        <item x="783"/>
        <item x="812"/>
        <item x="602"/>
        <item x="484"/>
        <item x="482"/>
        <item x="628"/>
        <item x="244"/>
        <item x="623"/>
        <item x="485"/>
        <item x="241"/>
        <item x="537"/>
        <item x="645"/>
        <item x="640"/>
        <item x="130"/>
        <item x="703"/>
        <item x="232"/>
        <item x="486"/>
        <item x="642"/>
        <item x="74"/>
        <item x="733"/>
        <item x="644"/>
        <item x="569"/>
        <item x="840"/>
        <item x="142"/>
        <item x="698"/>
        <item x="581"/>
        <item x="669"/>
        <item x="616"/>
        <item x="714"/>
        <item x="518"/>
        <item x="536"/>
        <item x="242"/>
        <item x="333"/>
        <item x="594"/>
        <item x="472"/>
        <item x="678"/>
        <item x="766"/>
        <item x="652"/>
        <item x="688"/>
        <item x="107"/>
        <item x="92"/>
        <item x="710"/>
        <item x="624"/>
        <item x="725"/>
        <item x="526"/>
        <item x="794"/>
        <item x="804"/>
        <item x="650"/>
        <item x="543"/>
        <item x="738"/>
        <item x="522"/>
        <item x="784"/>
        <item x="389"/>
        <item x="732"/>
        <item x="582"/>
        <item x="815"/>
        <item x="334"/>
        <item x="775"/>
        <item x="813"/>
        <item x="325"/>
        <item x="808"/>
        <item x="741"/>
        <item x="721"/>
        <item x="587"/>
        <item x="595"/>
        <item x="774"/>
        <item x="869"/>
        <item x="638"/>
        <item x="475"/>
        <item x="555"/>
        <item x="820"/>
        <item x="470"/>
        <item x="785"/>
        <item x="559"/>
        <item x="647"/>
        <item x="762"/>
        <item x="786"/>
        <item x="478"/>
        <item x="839"/>
        <item x="619"/>
        <item x="641"/>
        <item x="576"/>
        <item x="791"/>
        <item x="717"/>
        <item x="767"/>
        <item x="643"/>
        <item x="162"/>
        <item x="10"/>
        <item x="716"/>
        <item x="11"/>
        <item x="709"/>
        <item x="516"/>
        <item x="697"/>
        <item x="593"/>
        <item x="751"/>
        <item x="864"/>
        <item x="336"/>
        <item x="591"/>
        <item x="618"/>
        <item x="335"/>
        <item x="326"/>
        <item x="718"/>
        <item x="573"/>
        <item x="341"/>
        <item x="22"/>
        <item x="856"/>
        <item x="514"/>
        <item x="497"/>
        <item x="331"/>
        <item x="761"/>
        <item x="521"/>
        <item x="857"/>
        <item x="60"/>
        <item x="719"/>
        <item x="590"/>
        <item x="805"/>
        <item x="677"/>
        <item x="802"/>
        <item x="405"/>
        <item x="592"/>
        <item x="343"/>
        <item x="129"/>
        <item x="750"/>
        <item x="810"/>
        <item x="125"/>
        <item x="512"/>
        <item x="446"/>
        <item x="346"/>
        <item x="448"/>
        <item x="24"/>
        <item x="631"/>
        <item x="580"/>
        <item x="571"/>
        <item x="121"/>
        <item x="23"/>
        <item x="651"/>
        <item x="344"/>
        <item x="451"/>
        <item x="345"/>
        <item x="37"/>
        <item x="35"/>
        <item x="789"/>
        <item x="342"/>
        <item x="185"/>
        <item x="233"/>
        <item x="572"/>
        <item x="871"/>
        <item x="821"/>
        <item x="36"/>
        <item x="806"/>
        <item x="450"/>
        <item x="449"/>
        <item x="562"/>
        <item x="798"/>
        <item x="742"/>
        <item t="default"/>
      </items>
    </pivotField>
  </pivotFields>
  <rowFields count="2">
    <field x="0"/>
    <field x="1"/>
  </rowFields>
  <rowItems count="2387">
    <i>
      <x/>
    </i>
    <i r="1">
      <x v="20"/>
    </i>
    <i r="1">
      <x v="756"/>
    </i>
    <i r="1">
      <x v="762"/>
    </i>
    <i r="1">
      <x v="758"/>
    </i>
    <i r="1">
      <x v="169"/>
    </i>
    <i r="1">
      <x v="200"/>
    </i>
    <i r="1">
      <x v="754"/>
    </i>
    <i r="1">
      <x v="1696"/>
    </i>
    <i r="1">
      <x v="22"/>
    </i>
    <i r="1">
      <x v="759"/>
    </i>
    <i r="1">
      <x v="2356"/>
    </i>
    <i r="1">
      <x v="760"/>
    </i>
    <i r="1">
      <x v="1747"/>
    </i>
    <i r="1">
      <x v="516"/>
    </i>
    <i r="1">
      <x v="21"/>
    </i>
    <i r="1">
      <x v="696"/>
    </i>
    <i r="1">
      <x v="215"/>
    </i>
    <i r="1">
      <x v="204"/>
    </i>
    <i r="1">
      <x v="168"/>
    </i>
    <i r="1">
      <x v="1737"/>
    </i>
    <i r="1">
      <x v="695"/>
    </i>
    <i r="1">
      <x v="1938"/>
    </i>
    <i r="1">
      <x v="223"/>
    </i>
    <i r="1">
      <x v="818"/>
    </i>
    <i r="1">
      <x v="195"/>
    </i>
    <i r="1">
      <x v="201"/>
    </i>
    <i r="1">
      <x v="1939"/>
    </i>
    <i r="1">
      <x v="199"/>
    </i>
    <i r="1">
      <x v="230"/>
    </i>
    <i r="1">
      <x v="699"/>
    </i>
    <i r="1">
      <x v="203"/>
    </i>
    <i r="1">
      <x v="2289"/>
    </i>
    <i r="1">
      <x v="815"/>
    </i>
    <i r="1">
      <x v="1699"/>
    </i>
    <i r="1">
      <x v="1697"/>
    </i>
    <i r="1">
      <x v="198"/>
    </i>
    <i r="1">
      <x v="226"/>
    </i>
    <i r="1">
      <x v="1869"/>
    </i>
    <i r="1">
      <x v="698"/>
    </i>
    <i r="1">
      <x v="917"/>
    </i>
    <i r="1">
      <x v="209"/>
    </i>
    <i r="1">
      <x v="197"/>
    </i>
    <i r="1">
      <x v="1688"/>
    </i>
    <i r="1">
      <x v="222"/>
    </i>
    <i r="1">
      <x v="221"/>
    </i>
    <i r="1">
      <x v="227"/>
    </i>
    <i r="1">
      <x v="1687"/>
    </i>
    <i r="1">
      <x v="533"/>
    </i>
    <i r="1">
      <x v="816"/>
    </i>
    <i r="1">
      <x v="1686"/>
    </i>
    <i r="1">
      <x v="669"/>
    </i>
    <i r="1">
      <x v="208"/>
    </i>
    <i r="1">
      <x v="225"/>
    </i>
    <i r="1">
      <x v="217"/>
    </i>
    <i r="1">
      <x v="207"/>
    </i>
    <i r="1">
      <x v="1059"/>
    </i>
    <i r="1">
      <x v="216"/>
    </i>
    <i r="1">
      <x v="532"/>
    </i>
    <i r="1">
      <x v="229"/>
    </i>
    <i r="1">
      <x v="206"/>
    </i>
    <i r="1">
      <x v="1748"/>
    </i>
    <i r="1">
      <x v="1698"/>
    </i>
    <i r="1">
      <x v="196"/>
    </i>
    <i r="1">
      <x v="2019"/>
    </i>
    <i r="1">
      <x v="2022"/>
    </i>
    <i r="1">
      <x v="2021"/>
    </i>
    <i r="1">
      <x v="697"/>
    </i>
    <i r="1">
      <x v="670"/>
    </i>
    <i r="1">
      <x v="219"/>
    </i>
    <i r="1">
      <x v="1058"/>
    </i>
    <i r="1">
      <x v="672"/>
    </i>
    <i r="1">
      <x v="220"/>
    </i>
    <i r="1">
      <x v="1703"/>
    </i>
    <i r="1">
      <x v="2020"/>
    </i>
    <i r="1">
      <x v="218"/>
    </i>
    <i r="1">
      <x v="1702"/>
    </i>
    <i r="1">
      <x v="671"/>
    </i>
    <i r="1">
      <x v="918"/>
    </i>
    <i r="1">
      <x v="228"/>
    </i>
    <i r="1">
      <x v="2047"/>
    </i>
    <i r="1">
      <x v="1691"/>
    </i>
    <i r="1">
      <x v="224"/>
    </i>
    <i r="1">
      <x v="1692"/>
    </i>
    <i r="1">
      <x v="1045"/>
    </i>
    <i r="1">
      <x v="1689"/>
    </i>
    <i r="1">
      <x v="1690"/>
    </i>
    <i r="1">
      <x v="1048"/>
    </i>
    <i r="1">
      <x v="1047"/>
    </i>
    <i r="1">
      <x v="1085"/>
    </i>
    <i r="1">
      <x v="2024"/>
    </i>
    <i r="1">
      <x v="1060"/>
    </i>
    <i r="1">
      <x v="2023"/>
    </i>
    <i r="1">
      <x v="1086"/>
    </i>
    <i r="1">
      <x v="817"/>
    </i>
    <i>
      <x v="1"/>
    </i>
    <i r="1">
      <x v="2095"/>
    </i>
    <i r="1">
      <x v="2118"/>
    </i>
    <i r="1">
      <x v="2126"/>
    </i>
    <i r="1">
      <x v="2122"/>
    </i>
    <i r="1">
      <x v="2087"/>
    </i>
    <i r="1">
      <x v="1735"/>
    </i>
    <i r="1">
      <x v="2120"/>
    </i>
    <i r="1">
      <x v="2097"/>
    </i>
    <i r="1">
      <x v="548"/>
    </i>
    <i r="1">
      <x v="547"/>
    </i>
    <i r="1">
      <x v="545"/>
    </i>
    <i r="1">
      <x v="568"/>
    </i>
    <i r="1">
      <x v="569"/>
    </i>
    <i r="1">
      <x v="546"/>
    </i>
    <i r="1">
      <x v="1160"/>
    </i>
    <i r="1">
      <x v="586"/>
    </i>
    <i r="1">
      <x v="2106"/>
    </i>
    <i r="1">
      <x v="2092"/>
    </i>
    <i r="1">
      <x v="2101"/>
    </i>
    <i r="1">
      <x v="587"/>
    </i>
    <i r="1">
      <x v="1013"/>
    </i>
    <i r="1">
      <x v="1015"/>
    </i>
    <i r="1">
      <x v="588"/>
    </i>
    <i r="1">
      <x v="2313"/>
    </i>
    <i r="1">
      <x v="591"/>
    </i>
    <i r="1">
      <x v="585"/>
    </i>
    <i r="1">
      <x v="191"/>
    </i>
    <i r="1">
      <x v="593"/>
    </i>
    <i r="1">
      <x v="590"/>
    </i>
    <i r="1">
      <x v="1017"/>
    </i>
    <i r="1">
      <x v="2300"/>
    </i>
    <i r="1">
      <x v="2296"/>
    </i>
    <i r="1">
      <x v="577"/>
    </i>
    <i r="1">
      <x v="584"/>
    </i>
    <i r="1">
      <x v="589"/>
    </i>
    <i r="1">
      <x v="2088"/>
    </i>
    <i r="1">
      <x v="2312"/>
    </i>
    <i r="1">
      <x v="563"/>
    </i>
    <i r="1">
      <x v="2307"/>
    </i>
    <i r="1">
      <x v="583"/>
    </i>
    <i r="1">
      <x v="2297"/>
    </i>
    <i r="1">
      <x v="556"/>
    </i>
    <i r="1">
      <x v="2317"/>
    </i>
    <i r="1">
      <x v="567"/>
    </i>
    <i r="1">
      <x v="2316"/>
    </i>
    <i r="1">
      <x v="558"/>
    </i>
    <i r="1">
      <x v="2303"/>
    </i>
    <i r="1">
      <x v="210"/>
    </i>
    <i r="1">
      <x v="553"/>
    </i>
    <i r="1">
      <x v="2302"/>
    </i>
    <i r="1">
      <x v="2100"/>
    </i>
    <i r="1">
      <x v="552"/>
    </i>
    <i r="1">
      <x v="573"/>
    </i>
    <i r="1">
      <x v="554"/>
    </i>
    <i r="1">
      <x v="2306"/>
    </i>
    <i r="1">
      <x v="572"/>
    </i>
    <i r="1">
      <x v="2298"/>
    </i>
    <i r="1">
      <x v="2299"/>
    </i>
    <i r="1">
      <x v="2090"/>
    </i>
    <i r="1">
      <x v="557"/>
    </i>
    <i r="1">
      <x v="2125"/>
    </i>
    <i r="1">
      <x v="2292"/>
    </i>
    <i r="1">
      <x v="2315"/>
    </i>
    <i r="1">
      <x v="571"/>
    </i>
    <i r="1">
      <x v="2310"/>
    </i>
    <i r="1">
      <x v="2308"/>
    </i>
    <i r="1">
      <x v="2105"/>
    </i>
    <i r="1">
      <x v="550"/>
    </i>
    <i r="1">
      <x v="576"/>
    </i>
    <i r="1">
      <x v="592"/>
    </i>
    <i r="1">
      <x v="2305"/>
    </i>
    <i r="1">
      <x v="551"/>
    </i>
    <i r="1">
      <x v="560"/>
    </i>
    <i r="1">
      <x v="559"/>
    </i>
    <i r="1">
      <x v="2291"/>
    </i>
    <i r="1">
      <x v="564"/>
    </i>
    <i r="1">
      <x v="566"/>
    </i>
    <i r="1">
      <x v="2311"/>
    </i>
    <i r="1">
      <x v="2104"/>
    </i>
    <i r="1">
      <x v="2314"/>
    </i>
    <i r="1">
      <x v="575"/>
    </i>
    <i r="1">
      <x v="2295"/>
    </i>
    <i r="1">
      <x v="2076"/>
    </i>
    <i r="1">
      <x v="2294"/>
    </i>
    <i r="1">
      <x v="2293"/>
    </i>
    <i r="1">
      <x v="561"/>
    </i>
    <i r="1">
      <x v="2301"/>
    </i>
    <i r="1">
      <x v="574"/>
    </i>
    <i r="1">
      <x v="570"/>
    </i>
    <i r="1">
      <x v="2309"/>
    </i>
    <i r="1">
      <x v="565"/>
    </i>
    <i r="1">
      <x v="1645"/>
    </i>
    <i r="1">
      <x v="2304"/>
    </i>
    <i r="1">
      <x v="582"/>
    </i>
    <i r="1">
      <x v="580"/>
    </i>
    <i r="1">
      <x v="1019"/>
    </i>
    <i r="1">
      <x v="581"/>
    </i>
    <i r="1">
      <x v="555"/>
    </i>
    <i r="1">
      <x v="2096"/>
    </i>
    <i r="1">
      <x v="2111"/>
    </i>
    <i r="1">
      <x v="2098"/>
    </i>
    <i r="1">
      <x v="2099"/>
    </i>
    <i r="1">
      <x v="2102"/>
    </i>
    <i r="1">
      <x v="1901"/>
    </i>
    <i r="1">
      <x v="2103"/>
    </i>
    <i r="1">
      <x v="2107"/>
    </i>
    <i r="1">
      <x v="2110"/>
    </i>
    <i r="1">
      <x v="2083"/>
    </i>
    <i r="1">
      <x v="2078"/>
    </i>
    <i r="1">
      <x v="2084"/>
    </i>
    <i r="1">
      <x v="579"/>
    </i>
    <i r="1">
      <x v="2093"/>
    </i>
    <i r="1">
      <x v="2085"/>
    </i>
    <i r="1">
      <x v="562"/>
    </i>
    <i r="1">
      <x v="2119"/>
    </i>
    <i r="1">
      <x v="578"/>
    </i>
    <i r="1">
      <x v="2108"/>
    </i>
    <i r="1">
      <x v="1136"/>
    </i>
    <i r="1">
      <x v="1159"/>
    </i>
    <i r="1">
      <x v="1158"/>
    </i>
    <i r="1">
      <x v="2082"/>
    </i>
    <i r="1">
      <x v="1035"/>
    </i>
    <i r="1">
      <x v="1031"/>
    </i>
    <i r="1">
      <x v="629"/>
    </i>
    <i r="1">
      <x v="2124"/>
    </i>
    <i r="1">
      <x v="538"/>
    </i>
    <i r="1">
      <x v="1137"/>
    </i>
    <i r="1">
      <x v="1362"/>
    </i>
    <i r="1">
      <x v="2109"/>
    </i>
    <i r="1">
      <x v="2331"/>
    </i>
    <i r="1">
      <x v="2077"/>
    </i>
    <i r="1">
      <x v="2330"/>
    </i>
    <i r="1">
      <x v="2324"/>
    </i>
    <i r="1">
      <x v="2094"/>
    </i>
    <i r="1">
      <x v="2325"/>
    </i>
    <i r="1">
      <x v="2114"/>
    </i>
    <i r="1">
      <x v="160"/>
    </i>
    <i r="1">
      <x v="156"/>
    </i>
    <i r="1">
      <x v="1165"/>
    </i>
    <i r="1">
      <x v="630"/>
    </i>
    <i r="1">
      <x v="1018"/>
    </i>
    <i r="1">
      <x v="595"/>
    </i>
    <i r="1">
      <x v="627"/>
    </i>
    <i r="1">
      <x v="1166"/>
    </i>
    <i r="1">
      <x v="2323"/>
    </i>
    <i r="1">
      <x v="149"/>
    </i>
    <i r="1">
      <x v="151"/>
    </i>
    <i r="1">
      <x v="2121"/>
    </i>
    <i r="1">
      <x v="2123"/>
    </i>
    <i r="1">
      <x v="2326"/>
    </i>
    <i r="1">
      <x v="152"/>
    </i>
    <i r="1">
      <x v="1016"/>
    </i>
    <i r="1">
      <x v="1192"/>
    </i>
    <i r="1">
      <x v="626"/>
    </i>
    <i r="1">
      <x v="2328"/>
    </i>
    <i r="1">
      <x v="1987"/>
    </i>
    <i r="1">
      <x v="211"/>
    </i>
    <i r="1">
      <x v="2327"/>
    </i>
    <i r="1">
      <x v="2319"/>
    </i>
    <i r="1">
      <x v="2113"/>
    </i>
    <i r="1">
      <x v="1138"/>
    </i>
    <i r="1">
      <x v="628"/>
    </i>
    <i r="1">
      <x v="1014"/>
    </i>
    <i r="1">
      <x v="154"/>
    </i>
    <i r="1">
      <x v="1164"/>
    </i>
    <i r="1">
      <x v="594"/>
    </i>
    <i r="1">
      <x v="153"/>
    </i>
    <i r="1">
      <x v="2091"/>
    </i>
    <i r="1">
      <x v="2320"/>
    </i>
    <i r="1">
      <x v="2329"/>
    </i>
    <i r="1">
      <x v="159"/>
    </i>
    <i r="1">
      <x v="1135"/>
    </i>
    <i r="1">
      <x v="142"/>
    </i>
    <i r="1">
      <x v="2112"/>
    </i>
    <i r="1">
      <x v="1219"/>
    </i>
    <i r="1">
      <x v="1020"/>
    </i>
    <i r="1">
      <x v="2322"/>
    </i>
    <i r="1">
      <x v="143"/>
    </i>
    <i r="1">
      <x v="2290"/>
    </i>
    <i r="1">
      <x v="155"/>
    </i>
    <i r="1">
      <x v="236"/>
    </i>
    <i r="1">
      <x v="147"/>
    </i>
    <i r="1">
      <x v="145"/>
    </i>
    <i r="1">
      <x v="157"/>
    </i>
    <i r="1">
      <x v="2089"/>
    </i>
    <i r="1">
      <x v="2318"/>
    </i>
    <i r="1">
      <x v="141"/>
    </i>
    <i r="1">
      <x v="150"/>
    </i>
    <i r="1">
      <x v="2321"/>
    </i>
    <i r="1">
      <x v="2116"/>
    </i>
    <i r="1">
      <x v="631"/>
    </i>
    <i r="1">
      <x v="158"/>
    </i>
    <i r="1">
      <x v="1163"/>
    </i>
    <i r="1">
      <x v="144"/>
    </i>
    <i r="1">
      <x v="146"/>
    </i>
    <i r="1">
      <x v="1900"/>
    </i>
    <i r="1">
      <x v="54"/>
    </i>
    <i r="1">
      <x v="1373"/>
    </i>
    <i r="1">
      <x v="161"/>
    </i>
    <i r="1">
      <x v="148"/>
    </i>
    <i r="1">
      <x v="2086"/>
    </i>
    <i r="1">
      <x v="2280"/>
    </i>
    <i r="1">
      <x v="1893"/>
    </i>
    <i r="1">
      <x v="2220"/>
    </i>
    <i r="1">
      <x v="1896"/>
    </i>
    <i r="1">
      <x v="1371"/>
    </i>
    <i r="1">
      <x v="1034"/>
    </i>
    <i r="1">
      <x v="1894"/>
    </i>
    <i r="1">
      <x v="2115"/>
    </i>
    <i r="1">
      <x v="1033"/>
    </i>
    <i r="1">
      <x v="2117"/>
    </i>
    <i r="1">
      <x v="1895"/>
    </i>
    <i r="1">
      <x v="1032"/>
    </i>
    <i r="1">
      <x v="521"/>
    </i>
    <i r="1">
      <x v="520"/>
    </i>
    <i r="1">
      <x v="1036"/>
    </i>
    <i r="1">
      <x v="1372"/>
    </i>
    <i r="1">
      <x v="1989"/>
    </i>
    <i r="1">
      <x v="904"/>
    </i>
    <i r="1">
      <x v="1988"/>
    </i>
    <i r="1">
      <x v="819"/>
    </i>
    <i r="1">
      <x v="1990"/>
    </i>
    <i r="1">
      <x v="820"/>
    </i>
    <i r="1">
      <x v="1375"/>
    </i>
    <i r="1">
      <x v="1898"/>
    </i>
    <i r="1">
      <x v="1156"/>
    </i>
    <i r="1">
      <x v="1899"/>
    </i>
    <i r="1">
      <x v="905"/>
    </i>
    <i r="1">
      <x v="1897"/>
    </i>
    <i r="1">
      <x v="1376"/>
    </i>
    <i r="1">
      <x v="2282"/>
    </i>
    <i r="1">
      <x v="1370"/>
    </i>
    <i r="1">
      <x v="1374"/>
    </i>
    <i r="1">
      <x v="743"/>
    </i>
    <i r="1">
      <x v="1157"/>
    </i>
    <i>
      <x v="2"/>
    </i>
    <i r="1">
      <x v="291"/>
    </i>
    <i r="1">
      <x v="615"/>
    </i>
    <i r="1">
      <x v="235"/>
    </i>
    <i r="1">
      <x v="1643"/>
    </i>
    <i r="1">
      <x v="2283"/>
    </i>
    <i r="1">
      <x v="2194"/>
    </i>
    <i r="1">
      <x v="838"/>
    </i>
    <i r="1">
      <x v="1390"/>
    </i>
    <i r="1">
      <x v="1294"/>
    </i>
    <i r="1">
      <x v="9"/>
    </i>
    <i r="1">
      <x v="1969"/>
    </i>
    <i r="1">
      <x v="8"/>
    </i>
    <i r="1">
      <x v="7"/>
    </i>
    <i r="1">
      <x v="2279"/>
    </i>
    <i r="1">
      <x v="2272"/>
    </i>
    <i r="1">
      <x v="539"/>
    </i>
    <i r="1">
      <x v="307"/>
    </i>
    <i r="1">
      <x v="319"/>
    </i>
    <i r="1">
      <x v="2264"/>
    </i>
    <i r="1">
      <x v="641"/>
    </i>
    <i r="1">
      <x v="1669"/>
    </i>
    <i r="1">
      <x/>
    </i>
    <i r="1">
      <x v="640"/>
    </i>
    <i r="1">
      <x v="2269"/>
    </i>
    <i r="1">
      <x v="1682"/>
    </i>
    <i r="1">
      <x v="1388"/>
    </i>
    <i r="1">
      <x v="637"/>
    </i>
    <i r="1">
      <x v="2214"/>
    </i>
    <i r="1">
      <x v="361"/>
    </i>
    <i r="1">
      <x v="940"/>
    </i>
    <i r="1">
      <x v="1412"/>
    </i>
    <i r="1">
      <x v="975"/>
    </i>
    <i r="1">
      <x v="1993"/>
    </i>
    <i r="1">
      <x v="1710"/>
    </i>
    <i r="1">
      <x v="1994"/>
    </i>
    <i r="1">
      <x v="856"/>
    </i>
    <i r="1">
      <x v="1968"/>
    </i>
    <i r="1">
      <x v="884"/>
    </i>
    <i r="1">
      <x v="885"/>
    </i>
    <i r="1">
      <x v="924"/>
    </i>
    <i r="1">
      <x v="1711"/>
    </i>
    <i r="1">
      <x v="639"/>
    </i>
    <i r="1">
      <x v="542"/>
    </i>
    <i r="1">
      <x v="1386"/>
    </i>
    <i r="1">
      <x v="2265"/>
    </i>
    <i r="1">
      <x v="690"/>
    </i>
    <i r="1">
      <x v="308"/>
    </i>
    <i r="1">
      <x v="1452"/>
    </i>
    <i r="1">
      <x v="638"/>
    </i>
    <i r="1">
      <x v="309"/>
    </i>
    <i r="1">
      <x v="1317"/>
    </i>
    <i r="1">
      <x v="643"/>
    </i>
    <i r="1">
      <x v="1289"/>
    </i>
    <i r="1">
      <x v="642"/>
    </i>
    <i r="1">
      <x v="701"/>
    </i>
    <i r="1">
      <x v="1098"/>
    </i>
    <i r="1">
      <x v="1125"/>
    </i>
    <i r="1">
      <x v="317"/>
    </i>
    <i r="1">
      <x v="1201"/>
    </i>
    <i r="1">
      <x v="857"/>
    </i>
    <i r="1">
      <x v="1199"/>
    </i>
    <i r="1">
      <x v="700"/>
    </i>
    <i r="1">
      <x v="657"/>
    </i>
    <i r="1">
      <x v="656"/>
    </i>
    <i r="1">
      <x v="821"/>
    </i>
    <i r="1">
      <x v="1334"/>
    </i>
    <i r="1">
      <x v="1668"/>
    </i>
    <i r="1">
      <x v="1316"/>
    </i>
    <i r="1">
      <x v="1709"/>
    </i>
    <i r="1">
      <x v="1186"/>
    </i>
    <i r="1">
      <x v="974"/>
    </i>
    <i r="1">
      <x v="1721"/>
    </i>
    <i r="1">
      <x v="1884"/>
    </i>
    <i r="1">
      <x v="1713"/>
    </i>
    <i r="1">
      <x v="886"/>
    </i>
    <i r="1">
      <x v="1448"/>
    </i>
    <i r="1">
      <x v="1"/>
    </i>
    <i r="1">
      <x v="320"/>
    </i>
    <i>
      <x v="3"/>
    </i>
    <i r="1">
      <x v="472"/>
    </i>
    <i r="1">
      <x v="473"/>
    </i>
    <i r="1">
      <x v="475"/>
    </i>
    <i r="1">
      <x v="479"/>
    </i>
    <i r="1">
      <x v="474"/>
    </i>
    <i r="1">
      <x v="476"/>
    </i>
    <i r="1">
      <x v="470"/>
    </i>
    <i r="1">
      <x v="471"/>
    </i>
    <i r="1">
      <x v="484"/>
    </i>
    <i r="1">
      <x v="480"/>
    </i>
    <i r="1">
      <x v="487"/>
    </i>
    <i r="1">
      <x v="489"/>
    </i>
    <i r="1">
      <x v="469"/>
    </i>
    <i r="1">
      <x v="486"/>
    </i>
    <i r="1">
      <x v="481"/>
    </i>
    <i r="1">
      <x v="493"/>
    </i>
    <i r="1">
      <x v="483"/>
    </i>
    <i r="1">
      <x v="478"/>
    </i>
    <i r="1">
      <x v="488"/>
    </i>
    <i r="1">
      <x v="510"/>
    </i>
    <i r="1">
      <x v="482"/>
    </i>
    <i r="1">
      <x v="503"/>
    </i>
    <i r="1">
      <x v="477"/>
    </i>
    <i r="1">
      <x v="485"/>
    </i>
    <i r="1">
      <x v="506"/>
    </i>
    <i r="1">
      <x v="501"/>
    </i>
    <i r="1">
      <x v="513"/>
    </i>
    <i r="1">
      <x v="499"/>
    </i>
    <i r="1">
      <x v="505"/>
    </i>
    <i r="1">
      <x v="491"/>
    </i>
    <i r="1">
      <x v="1193"/>
    </i>
    <i r="1">
      <x v="509"/>
    </i>
    <i r="1">
      <x v="492"/>
    </i>
    <i r="1">
      <x v="1891"/>
    </i>
    <i r="1">
      <x v="461"/>
    </i>
    <i r="1">
      <x v="1640"/>
    </i>
    <i r="1">
      <x v="508"/>
    </i>
    <i r="1">
      <x v="1890"/>
    </i>
    <i r="1">
      <x v="1889"/>
    </i>
    <i r="1">
      <x v="496"/>
    </i>
    <i r="1">
      <x v="490"/>
    </i>
    <i r="1">
      <x v="497"/>
    </i>
    <i r="1">
      <x v="494"/>
    </i>
    <i r="1">
      <x v="495"/>
    </i>
    <i r="1">
      <x v="1194"/>
    </i>
    <i r="1">
      <x v="502"/>
    </i>
    <i r="1">
      <x v="514"/>
    </i>
    <i r="1">
      <x v="462"/>
    </i>
    <i r="1">
      <x v="1380"/>
    </i>
    <i r="1">
      <x v="504"/>
    </i>
    <i r="1">
      <x v="498"/>
    </i>
    <i r="1">
      <x v="1259"/>
    </i>
    <i r="1">
      <x v="920"/>
    </i>
    <i r="1">
      <x v="515"/>
    </i>
    <i r="1">
      <x v="507"/>
    </i>
    <i r="1">
      <x v="923"/>
    </i>
    <i r="1">
      <x v="921"/>
    </i>
    <i r="1">
      <x v="500"/>
    </i>
    <i r="1">
      <x v="463"/>
    </i>
    <i r="1">
      <x v="1195"/>
    </i>
    <i r="1">
      <x v="511"/>
    </i>
    <i r="1">
      <x v="922"/>
    </i>
    <i r="1">
      <x v="512"/>
    </i>
    <i r="1">
      <x v="621"/>
    </i>
    <i r="1">
      <x v="620"/>
    </i>
    <i r="1">
      <x v="541"/>
    </i>
    <i r="1">
      <x v="1237"/>
    </i>
    <i r="1">
      <x v="1238"/>
    </i>
    <i>
      <x v="4"/>
    </i>
    <i r="1">
      <x v="379"/>
    </i>
    <i r="1">
      <x v="995"/>
    </i>
    <i r="1">
      <x v="996"/>
    </i>
    <i r="1">
      <x v="390"/>
    </i>
    <i r="1">
      <x v="381"/>
    </i>
    <i r="1">
      <x v="391"/>
    </i>
    <i r="1">
      <x v="2345"/>
    </i>
    <i r="1">
      <x v="389"/>
    </i>
    <i r="1">
      <x v="1274"/>
    </i>
    <i r="1">
      <x v="1275"/>
    </i>
    <i r="1">
      <x v="998"/>
    </i>
    <i r="1">
      <x v="1273"/>
    </i>
    <i r="1">
      <x v="2348"/>
    </i>
    <i r="1">
      <x v="378"/>
    </i>
    <i r="1">
      <x v="1000"/>
    </i>
    <i r="1">
      <x v="1277"/>
    </i>
    <i r="1">
      <x v="385"/>
    </i>
    <i r="1">
      <x v="1262"/>
    </i>
    <i r="1">
      <x v="1940"/>
    </i>
    <i r="1">
      <x v="1263"/>
    </i>
    <i r="1">
      <x v="2352"/>
    </i>
    <i r="1">
      <x v="383"/>
    </i>
    <i r="1">
      <x v="2216"/>
    </i>
    <i r="1">
      <x v="2350"/>
    </i>
    <i r="1">
      <x v="2344"/>
    </i>
    <i r="1">
      <x v="384"/>
    </i>
    <i r="1">
      <x v="393"/>
    </i>
    <i r="1">
      <x v="1941"/>
    </i>
    <i r="1">
      <x v="380"/>
    </i>
    <i r="1">
      <x v="2351"/>
    </i>
    <i r="1">
      <x v="392"/>
    </i>
    <i r="1">
      <x v="683"/>
    </i>
    <i r="1">
      <x v="999"/>
    </i>
    <i r="1">
      <x v="682"/>
    </i>
    <i r="1">
      <x v="2346"/>
    </i>
    <i r="1">
      <x v="2349"/>
    </i>
    <i r="1">
      <x v="374"/>
    </i>
    <i r="1">
      <x v="997"/>
    </i>
    <i r="1">
      <x v="382"/>
    </i>
    <i r="1">
      <x v="386"/>
    </i>
    <i r="1">
      <x v="373"/>
    </i>
    <i r="1">
      <x v="2347"/>
    </i>
    <i r="1">
      <x v="282"/>
    </i>
    <i r="1">
      <x v="1276"/>
    </i>
    <i r="1">
      <x v="1268"/>
    </i>
    <i r="1">
      <x v="1265"/>
    </i>
    <i r="1">
      <x v="664"/>
    </i>
    <i r="1">
      <x v="1260"/>
    </i>
    <i r="1">
      <x v="1272"/>
    </i>
    <i r="1">
      <x v="388"/>
    </i>
    <i r="1">
      <x v="281"/>
    </i>
    <i r="1">
      <x v="1269"/>
    </i>
    <i r="1">
      <x v="916"/>
    </i>
    <i r="1">
      <x v="1270"/>
    </i>
    <i r="1">
      <x v="1278"/>
    </i>
    <i r="1">
      <x v="1271"/>
    </i>
    <i r="1">
      <x v="1261"/>
    </i>
    <i r="1">
      <x v="1264"/>
    </i>
    <i r="1">
      <x v="376"/>
    </i>
    <i r="1">
      <x v="2343"/>
    </i>
    <i r="1">
      <x v="1279"/>
    </i>
    <i r="1">
      <x v="377"/>
    </i>
    <i r="1">
      <x v="283"/>
    </i>
    <i r="1">
      <x v="1267"/>
    </i>
    <i r="1">
      <x v="1266"/>
    </i>
    <i r="1">
      <x v="375"/>
    </i>
    <i r="1">
      <x v="387"/>
    </i>
    <i r="1">
      <x v="994"/>
    </i>
    <i r="1">
      <x v="2266"/>
    </i>
    <i>
      <x v="5"/>
    </i>
    <i r="1">
      <x v="1650"/>
    </i>
    <i r="1">
      <x v="1922"/>
    </i>
    <i r="1">
      <x v="1651"/>
    </i>
    <i r="1">
      <x v="1649"/>
    </i>
    <i r="1">
      <x v="622"/>
    </i>
    <i r="1">
      <x v="624"/>
    </i>
    <i r="1">
      <x v="625"/>
    </i>
    <i r="1">
      <x v="713"/>
    </i>
    <i r="1">
      <x v="295"/>
    </i>
    <i r="1">
      <x v="294"/>
    </i>
    <i r="1">
      <x v="302"/>
    </i>
    <i r="1">
      <x v="468"/>
    </i>
    <i r="1">
      <x v="293"/>
    </i>
    <i r="1">
      <x v="301"/>
    </i>
    <i r="1">
      <x v="623"/>
    </i>
    <i r="1">
      <x v="768"/>
    </i>
    <i r="1">
      <x v="296"/>
    </i>
    <i r="1">
      <x v="465"/>
    </i>
    <i r="1">
      <x v="292"/>
    </i>
    <i r="1">
      <x v="1655"/>
    </i>
    <i r="1">
      <x v="466"/>
    </i>
    <i r="1">
      <x v="300"/>
    </i>
    <i r="1">
      <x v="1644"/>
    </i>
    <i r="1">
      <x v="467"/>
    </i>
    <i r="1">
      <x v="523"/>
    </i>
    <i r="1">
      <x v="263"/>
    </i>
    <i r="1">
      <x v="271"/>
    </i>
    <i r="1">
      <x v="1290"/>
    </i>
    <i r="1">
      <x v="273"/>
    </i>
    <i r="1">
      <x v="770"/>
    </i>
    <i r="1">
      <x v="304"/>
    </i>
    <i r="1">
      <x v="1659"/>
    </i>
    <i r="1">
      <x v="1661"/>
    </i>
    <i r="1">
      <x v="889"/>
    </i>
    <i r="1">
      <x v="464"/>
    </i>
    <i r="1">
      <x v="303"/>
    </i>
    <i r="1">
      <x v="1652"/>
    </i>
    <i r="1">
      <x v="1291"/>
    </i>
    <i r="1">
      <x v="272"/>
    </i>
    <i r="1">
      <x v="1657"/>
    </i>
    <i r="1">
      <x v="773"/>
    </i>
    <i r="1">
      <x v="1534"/>
    </i>
    <i r="1">
      <x v="2144"/>
    </i>
    <i r="1">
      <x v="888"/>
    </i>
    <i r="1">
      <x v="2142"/>
    </i>
    <i r="1">
      <x v="1455"/>
    </i>
    <i r="1">
      <x v="767"/>
    </i>
    <i r="1">
      <x v="1665"/>
    </i>
    <i r="1">
      <x v="1456"/>
    </i>
    <i r="1">
      <x v="2243"/>
    </i>
    <i r="1">
      <x v="1532"/>
    </i>
    <i r="1">
      <x v="2246"/>
    </i>
    <i r="1">
      <x v="34"/>
    </i>
    <i r="1">
      <x v="2141"/>
    </i>
    <i r="1">
      <x v="771"/>
    </i>
    <i r="1">
      <x v="1453"/>
    </i>
    <i r="1">
      <x v="2143"/>
    </i>
    <i r="1">
      <x v="2250"/>
    </i>
    <i r="1">
      <x v="887"/>
    </i>
    <i r="1">
      <x v="299"/>
    </i>
    <i r="1">
      <x v="769"/>
    </i>
    <i r="1">
      <x v="1653"/>
    </i>
    <i r="1">
      <x v="1654"/>
    </i>
    <i r="1">
      <x v="2245"/>
    </i>
    <i r="1">
      <x v="2244"/>
    </i>
    <i r="1">
      <x v="772"/>
    </i>
    <i r="1">
      <x v="1454"/>
    </i>
    <i r="1">
      <x v="2247"/>
    </i>
    <i r="1">
      <x v="1003"/>
    </i>
    <i r="1">
      <x v="1008"/>
    </i>
    <i r="1">
      <x v="1007"/>
    </i>
    <i r="1">
      <x v="297"/>
    </i>
    <i r="1">
      <x v="2249"/>
    </i>
    <i r="1">
      <x v="1009"/>
    </i>
    <i r="1">
      <x v="1660"/>
    </i>
    <i r="1">
      <x v="1533"/>
    </i>
    <i r="1">
      <x v="2248"/>
    </i>
    <i r="1">
      <x v="1664"/>
    </i>
    <i r="1">
      <x v="1667"/>
    </i>
    <i r="1">
      <x v="1030"/>
    </i>
    <i r="1">
      <x v="1531"/>
    </i>
    <i r="1">
      <x v="1658"/>
    </i>
    <i r="1">
      <x v="298"/>
    </i>
    <i r="1">
      <x v="1663"/>
    </i>
    <i r="1">
      <x v="1666"/>
    </i>
    <i r="1">
      <x v="1656"/>
    </i>
    <i r="1">
      <x v="1027"/>
    </i>
    <i r="1">
      <x v="1662"/>
    </i>
    <i r="1">
      <x v="1005"/>
    </i>
    <i r="1">
      <x v="1028"/>
    </i>
    <i r="1">
      <x v="1006"/>
    </i>
    <i r="1">
      <x v="1004"/>
    </i>
    <i r="1">
      <x v="1029"/>
    </i>
    <i>
      <x v="6"/>
    </i>
    <i r="1">
      <x v="809"/>
    </i>
    <i r="1">
      <x v="804"/>
    </i>
    <i r="1">
      <x v="806"/>
    </i>
    <i r="1">
      <x v="807"/>
    </i>
    <i r="1">
      <x v="808"/>
    </i>
    <i r="1">
      <x v="805"/>
    </i>
    <i r="1">
      <x v="803"/>
    </i>
    <i>
      <x v="7"/>
    </i>
    <i r="1">
      <x v="1231"/>
    </i>
    <i r="1">
      <x v="1234"/>
    </i>
    <i r="1">
      <x v="1230"/>
    </i>
    <i r="1">
      <x v="1232"/>
    </i>
    <i r="1">
      <x v="1233"/>
    </i>
    <i r="1">
      <x v="279"/>
    </i>
    <i r="1">
      <x v="1943"/>
    </i>
    <i r="1">
      <x v="1228"/>
    </i>
    <i r="1">
      <x v="311"/>
    </i>
    <i r="1">
      <x v="655"/>
    </i>
    <i r="1">
      <x v="312"/>
    </i>
    <i r="1">
      <x v="1227"/>
    </i>
    <i r="1">
      <x v="2226"/>
    </i>
    <i r="1">
      <x v="1414"/>
    </i>
    <i r="1">
      <x v="1229"/>
    </i>
    <i r="1">
      <x v="280"/>
    </i>
    <i r="1">
      <x v="2041"/>
    </i>
    <i r="1">
      <x v="1416"/>
    </i>
    <i r="1">
      <x v="310"/>
    </i>
    <i r="1">
      <x v="1418"/>
    </i>
    <i r="1">
      <x v="1417"/>
    </i>
    <i r="1">
      <x v="1419"/>
    </i>
    <i r="1">
      <x v="1413"/>
    </i>
    <i r="1">
      <x v="1415"/>
    </i>
    <i>
      <x v="8"/>
    </i>
    <i r="1">
      <x v="1102"/>
    </i>
    <i r="1">
      <x v="1641"/>
    </i>
    <i r="1">
      <x v="2201"/>
    </i>
    <i r="1">
      <x v="1594"/>
    </i>
    <i r="1">
      <x v="2138"/>
    </i>
    <i r="1">
      <x v="1766"/>
    </i>
    <i r="1">
      <x v="668"/>
    </i>
    <i r="1">
      <x v="1208"/>
    </i>
    <i r="1">
      <x v="2200"/>
    </i>
    <i r="1">
      <x v="1209"/>
    </i>
    <i r="1">
      <x v="2202"/>
    </i>
    <i r="1">
      <x v="852"/>
    </i>
    <i r="1">
      <x v="2139"/>
    </i>
    <i r="1">
      <x v="1763"/>
    </i>
    <i r="1">
      <x v="850"/>
    </i>
    <i r="1">
      <x v="855"/>
    </i>
    <i r="1">
      <x v="1764"/>
    </i>
    <i r="1">
      <x v="853"/>
    </i>
    <i r="1">
      <x v="851"/>
    </i>
    <i r="1">
      <x v="854"/>
    </i>
    <i r="1">
      <x v="1595"/>
    </i>
    <i r="1">
      <x v="1885"/>
    </i>
    <i r="1">
      <x v="1443"/>
    </i>
    <i r="1">
      <x v="1442"/>
    </i>
    <i r="1">
      <x v="1765"/>
    </i>
    <i>
      <x v="9"/>
    </i>
    <i r="1">
      <x v="1605"/>
    </i>
    <i r="1">
      <x v="890"/>
    </i>
    <i r="1">
      <x v="1600"/>
    </i>
    <i r="1">
      <x v="1598"/>
    </i>
    <i r="1">
      <x v="1608"/>
    </i>
    <i r="1">
      <x v="37"/>
    </i>
    <i r="1">
      <x v="1602"/>
    </i>
    <i r="1">
      <x v="53"/>
    </i>
    <i r="1">
      <x v="2049"/>
    </i>
    <i r="1">
      <x v="1152"/>
    </i>
    <i r="1">
      <x v="1648"/>
    </i>
    <i r="1">
      <x v="36"/>
    </i>
    <i r="1">
      <x v="1420"/>
    </i>
    <i r="1">
      <x v="1591"/>
    </i>
    <i r="1">
      <x v="1426"/>
    </i>
    <i r="1">
      <x v="1191"/>
    </i>
    <i r="1">
      <x v="1222"/>
    </i>
    <i r="1">
      <x v="1151"/>
    </i>
    <i r="1">
      <x v="1082"/>
    </i>
    <i r="1">
      <x v="1072"/>
    </i>
    <i r="1">
      <x v="1161"/>
    </i>
    <i r="1">
      <x v="928"/>
    </i>
    <i r="1">
      <x v="1070"/>
    </i>
    <i r="1">
      <x v="1071"/>
    </i>
    <i r="1">
      <x v="1073"/>
    </i>
    <i r="1">
      <x v="1601"/>
    </i>
    <i r="1">
      <x v="1424"/>
    </i>
    <i r="1">
      <x v="399"/>
    </i>
    <i r="1">
      <x v="1088"/>
    </i>
    <i r="1">
      <x v="1599"/>
    </i>
    <i r="1">
      <x v="739"/>
    </i>
    <i r="1">
      <x v="1590"/>
    </i>
    <i r="1">
      <x v="845"/>
    </i>
    <i r="1">
      <x v="1054"/>
    </i>
    <i r="1">
      <x v="398"/>
    </i>
    <i r="1">
      <x v="1091"/>
    </i>
    <i r="1">
      <x v="2059"/>
    </i>
    <i r="1">
      <x v="397"/>
    </i>
    <i r="1">
      <x v="1122"/>
    </i>
    <i r="1">
      <x v="1051"/>
    </i>
    <i r="1">
      <x v="2048"/>
    </i>
    <i r="1">
      <x v="1606"/>
    </i>
    <i r="1">
      <x v="1603"/>
    </i>
    <i r="1">
      <x v="1647"/>
    </i>
    <i r="1">
      <x v="738"/>
    </i>
    <i r="1">
      <x v="1050"/>
    </i>
    <i r="1">
      <x v="1592"/>
    </i>
    <i r="1">
      <x v="1074"/>
    </i>
    <i r="1">
      <x v="1540"/>
    </i>
    <i r="1">
      <x v="846"/>
    </i>
    <i r="1">
      <x v="1124"/>
    </i>
    <i r="1">
      <x v="1162"/>
    </i>
    <i r="1">
      <x v="43"/>
    </i>
    <i r="1">
      <x v="947"/>
    </i>
    <i r="1">
      <x v="948"/>
    </i>
    <i r="1">
      <x v="1083"/>
    </i>
    <i r="1">
      <x v="1090"/>
    </i>
    <i r="1">
      <x v="1683"/>
    </i>
    <i r="1">
      <x v="1084"/>
    </i>
    <i r="1">
      <x v="844"/>
    </i>
    <i r="1">
      <x v="1441"/>
    </i>
    <i r="1">
      <x v="1055"/>
    </i>
    <i r="1">
      <x v="1541"/>
    </i>
    <i r="1">
      <x v="736"/>
    </i>
    <i r="1">
      <x v="1123"/>
    </i>
    <i r="1">
      <x v="1147"/>
    </i>
    <i r="1">
      <x v="1589"/>
    </i>
    <i r="1">
      <x v="1121"/>
    </i>
    <i r="1">
      <x v="1425"/>
    </i>
    <i r="1">
      <x v="1607"/>
    </i>
    <i r="1">
      <x v="1089"/>
    </i>
    <i r="1">
      <x v="531"/>
    </i>
    <i r="1">
      <x v="1423"/>
    </i>
    <i r="1">
      <x v="1593"/>
    </i>
    <i r="1">
      <x v="1684"/>
    </i>
    <i r="1">
      <x v="1444"/>
    </i>
    <i r="1">
      <x v="1422"/>
    </i>
    <i r="1">
      <x v="1604"/>
    </i>
    <i r="1">
      <x v="1053"/>
    </i>
    <i r="1">
      <x v="1052"/>
    </i>
    <i r="1">
      <x v="1023"/>
    </i>
    <i r="1">
      <x v="1081"/>
    </i>
    <i r="1">
      <x v="1062"/>
    </i>
    <i r="1">
      <x v="926"/>
    </i>
    <i r="1">
      <x v="927"/>
    </i>
    <i r="1">
      <x v="1078"/>
    </i>
    <i r="1">
      <x v="930"/>
    </i>
    <i r="1">
      <x v="1881"/>
    </i>
    <i r="1">
      <x v="2061"/>
    </i>
    <i r="1">
      <x v="843"/>
    </i>
    <i r="1">
      <x v="929"/>
    </i>
    <i r="1">
      <x v="1066"/>
    </i>
    <i r="1">
      <x v="1068"/>
    </i>
    <i r="1">
      <x v="1457"/>
    </i>
    <i r="1">
      <x v="1190"/>
    </i>
    <i r="1">
      <x v="1049"/>
    </i>
    <i r="1">
      <x v="1040"/>
    </i>
    <i r="1">
      <x v="737"/>
    </i>
    <i r="1">
      <x v="1043"/>
    </i>
    <i r="1">
      <x v="1046"/>
    </i>
    <i r="1">
      <x v="1155"/>
    </i>
    <i r="1">
      <x v="718"/>
    </i>
    <i r="1">
      <x v="1685"/>
    </i>
    <i r="1">
      <x v="2046"/>
    </i>
    <i r="1">
      <x v="2079"/>
    </i>
    <i r="1">
      <x v="1079"/>
    </i>
    <i r="1">
      <x v="1039"/>
    </i>
    <i r="1">
      <x v="1538"/>
    </i>
    <i r="1">
      <x v="1076"/>
    </i>
    <i r="1">
      <x v="1067"/>
    </i>
    <i r="1">
      <x v="46"/>
    </i>
    <i r="1">
      <x v="1069"/>
    </i>
    <i r="1">
      <x v="1075"/>
    </i>
    <i r="1">
      <x v="740"/>
    </i>
    <i r="1">
      <x v="1077"/>
    </i>
    <i r="1">
      <x v="1056"/>
    </i>
    <i r="1">
      <x v="42"/>
    </i>
    <i r="1">
      <x v="1064"/>
    </i>
    <i r="1">
      <x v="51"/>
    </i>
    <i r="1">
      <x v="1065"/>
    </i>
    <i r="1">
      <x v="1038"/>
    </i>
    <i r="1">
      <x v="48"/>
    </i>
    <i r="1">
      <x v="1042"/>
    </i>
    <i r="1">
      <x v="935"/>
    </i>
    <i r="1">
      <x v="1025"/>
    </i>
    <i r="1">
      <x v="2080"/>
    </i>
    <i r="1">
      <x v="1468"/>
    </i>
    <i r="1">
      <x v="1365"/>
    </i>
    <i r="1">
      <x v="1080"/>
    </i>
    <i r="1">
      <x v="931"/>
    </i>
    <i r="1">
      <x v="47"/>
    </i>
    <i r="1">
      <x v="1364"/>
    </i>
    <i r="1">
      <x v="44"/>
    </i>
    <i r="1">
      <x v="1223"/>
    </i>
    <i r="1">
      <x v="1527"/>
    </i>
    <i r="1">
      <x v="1475"/>
    </i>
    <i r="1">
      <x v="892"/>
    </i>
    <i r="1">
      <x v="1224"/>
    </i>
    <i r="1">
      <x v="45"/>
    </i>
    <i r="1">
      <x v="1421"/>
    </i>
    <i r="1">
      <x v="396"/>
    </i>
    <i r="1">
      <x v="1061"/>
    </i>
    <i r="1">
      <x v="103"/>
    </i>
    <i r="1">
      <x v="1363"/>
    </i>
    <i r="1">
      <x v="1221"/>
    </i>
    <i r="1">
      <x v="1057"/>
    </i>
    <i r="1">
      <x v="35"/>
    </i>
    <i r="1">
      <x v="932"/>
    </i>
    <i r="1">
      <x v="1063"/>
    </i>
    <i r="1">
      <x v="1254"/>
    </i>
    <i r="1">
      <x v="40"/>
    </i>
    <i r="1">
      <x v="39"/>
    </i>
    <i r="1">
      <x v="933"/>
    </i>
    <i r="1">
      <x v="1491"/>
    </i>
    <i r="1">
      <x v="1489"/>
    </i>
    <i r="1">
      <x v="1486"/>
    </i>
    <i r="1">
      <x v="1044"/>
    </i>
    <i r="1">
      <x v="38"/>
    </i>
    <i r="1">
      <x v="1490"/>
    </i>
    <i r="1">
      <x v="1087"/>
    </i>
    <i r="1">
      <x v="1251"/>
    </i>
    <i r="1">
      <x v="2261"/>
    </i>
    <i r="1">
      <x v="1539"/>
    </i>
    <i r="1">
      <x v="934"/>
    </i>
    <i r="1">
      <x v="1485"/>
    </i>
    <i r="1">
      <x v="1488"/>
    </i>
    <i r="1">
      <x v="1588"/>
    </i>
    <i r="1">
      <x v="1476"/>
    </i>
    <i r="1">
      <x v="1041"/>
    </i>
    <i r="1">
      <x v="1253"/>
    </i>
    <i r="1">
      <x v="1472"/>
    </i>
    <i r="1">
      <x v="1360"/>
    </i>
    <i r="1">
      <x v="1458"/>
    </i>
    <i r="1">
      <x v="910"/>
    </i>
    <i r="1">
      <x v="52"/>
    </i>
    <i r="1">
      <x v="1037"/>
    </i>
    <i r="1">
      <x v="978"/>
    </i>
    <i r="1">
      <x v="1252"/>
    </i>
    <i r="1">
      <x v="1366"/>
    </i>
    <i r="1">
      <x v="1996"/>
    </i>
    <i r="1">
      <x v="1001"/>
    </i>
    <i r="1">
      <x v="1473"/>
    </i>
    <i r="1">
      <x v="1487"/>
    </i>
    <i r="1">
      <x v="41"/>
    </i>
    <i r="1">
      <x v="1477"/>
    </i>
    <i r="1">
      <x v="1474"/>
    </i>
    <i r="1">
      <x v="2060"/>
    </i>
    <i r="1">
      <x v="49"/>
    </i>
    <i r="1">
      <x v="1361"/>
    </i>
    <i r="1">
      <x v="2262"/>
    </i>
    <i r="1">
      <x v="1120"/>
    </i>
    <i r="1">
      <x v="2263"/>
    </i>
    <i>
      <x v="10"/>
    </i>
    <i r="1">
      <x v="1991"/>
    </i>
    <i r="1">
      <x v="80"/>
    </i>
    <i r="1">
      <x v="2270"/>
    </i>
    <i r="1">
      <x v="249"/>
    </i>
    <i r="1">
      <x v="596"/>
    </i>
    <i r="1">
      <x v="268"/>
    </i>
    <i r="1">
      <x v="267"/>
    </i>
    <i r="1">
      <x v="1280"/>
    </i>
    <i r="1">
      <x v="113"/>
    </i>
    <i r="1">
      <x v="686"/>
    </i>
    <i r="1">
      <x v="687"/>
    </i>
    <i r="1">
      <x v="111"/>
    </i>
    <i r="1">
      <x v="2285"/>
    </i>
    <i r="1">
      <x v="112"/>
    </i>
    <i r="1">
      <x v="685"/>
    </i>
    <i r="1">
      <x v="1216"/>
    </i>
    <i r="1">
      <x v="1767"/>
    </i>
    <i r="1">
      <x v="610"/>
    </i>
    <i r="1">
      <x v="813"/>
    </i>
    <i r="1">
      <x v="1392"/>
    </i>
    <i r="1">
      <x v="1888"/>
    </i>
    <i r="1">
      <x v="246"/>
    </i>
    <i r="1">
      <x v="2268"/>
    </i>
    <i r="1">
      <x v="2066"/>
    </i>
    <i r="1">
      <x v="1753"/>
    </i>
    <i r="1">
      <x v="1408"/>
    </i>
    <i r="1">
      <x v="248"/>
    </i>
    <i r="1">
      <x v="2284"/>
    </i>
    <i r="1">
      <x v="1752"/>
    </i>
    <i r="1">
      <x v="1389"/>
    </i>
    <i r="1">
      <x v="659"/>
    </i>
    <i r="1">
      <x v="241"/>
    </i>
    <i r="1">
      <x v="244"/>
    </i>
    <i r="1">
      <x v="1396"/>
    </i>
    <i r="1">
      <x v="1403"/>
    </i>
    <i r="1">
      <x v="689"/>
    </i>
    <i r="1">
      <x v="688"/>
    </i>
    <i r="1">
      <x v="242"/>
    </i>
    <i r="1">
      <x v="247"/>
    </i>
    <i r="1">
      <x v="1214"/>
    </i>
    <i r="1">
      <x v="654"/>
    </i>
    <i r="1">
      <x v="240"/>
    </i>
    <i r="1">
      <x v="94"/>
    </i>
    <i r="1">
      <x v="2276"/>
    </i>
    <i r="1">
      <x v="243"/>
    </i>
    <i r="1">
      <x v="1399"/>
    </i>
    <i r="1">
      <x v="1715"/>
    </i>
    <i r="1">
      <x v="1402"/>
    </i>
    <i r="1">
      <x v="2277"/>
    </i>
    <i r="1">
      <x v="609"/>
    </i>
    <i r="1">
      <x v="824"/>
    </i>
    <i r="1">
      <x v="1750"/>
    </i>
    <i r="1">
      <x v="792"/>
    </i>
    <i r="1">
      <x v="2267"/>
    </i>
    <i r="1">
      <x v="951"/>
    </i>
    <i r="1">
      <x v="1714"/>
    </i>
    <i r="1">
      <x v="182"/>
    </i>
    <i r="1">
      <x v="1391"/>
    </i>
    <i r="1">
      <x v="239"/>
    </i>
    <i r="1">
      <x v="2278"/>
    </i>
    <i r="1">
      <x v="1215"/>
    </i>
    <i r="1">
      <x v="93"/>
    </i>
    <i r="1">
      <x v="1387"/>
    </i>
    <i r="1">
      <x v="867"/>
    </i>
    <i r="1">
      <x v="1905"/>
    </i>
    <i r="1">
      <x v="245"/>
    </i>
    <i r="1">
      <x v="793"/>
    </i>
    <i r="1">
      <x v="1212"/>
    </i>
    <i r="1">
      <x v="91"/>
    </i>
    <i r="1">
      <x v="650"/>
    </i>
    <i r="1">
      <x v="2067"/>
    </i>
    <i r="1">
      <x v="178"/>
    </i>
    <i r="1">
      <x v="1385"/>
    </i>
    <i r="1">
      <x v="2068"/>
    </i>
    <i r="1">
      <x v="177"/>
    </i>
    <i r="1">
      <x v="1716"/>
    </i>
    <i r="1">
      <x v="1211"/>
    </i>
    <i r="1">
      <x v="1213"/>
    </i>
    <i r="1">
      <x v="184"/>
    </i>
    <i r="1">
      <x v="1749"/>
    </i>
    <i r="1">
      <x v="88"/>
    </i>
    <i r="1">
      <x v="647"/>
    </i>
    <i r="1">
      <x v="751"/>
    </i>
    <i r="1">
      <x v="823"/>
    </i>
    <i r="1">
      <x v="1971"/>
    </i>
    <i r="1">
      <x v="1972"/>
    </i>
    <i r="1">
      <x v="2065"/>
    </i>
    <i r="1">
      <x v="269"/>
    </i>
    <i r="1">
      <x v="1751"/>
    </i>
    <i r="1">
      <x v="1906"/>
    </i>
    <i r="1">
      <x v="180"/>
    </i>
    <i r="1">
      <x v="661"/>
    </i>
    <i r="1">
      <x v="651"/>
    </i>
    <i r="1">
      <x v="2275"/>
    </i>
    <i r="1">
      <x v="959"/>
    </i>
    <i r="1">
      <x v="644"/>
    </i>
    <i r="1">
      <x v="960"/>
    </i>
    <i r="1">
      <x v="1732"/>
    </i>
    <i r="1">
      <x v="677"/>
    </i>
    <i r="1">
      <x v="660"/>
    </i>
    <i r="1">
      <x v="866"/>
    </i>
    <i r="1">
      <x v="186"/>
    </i>
    <i r="1">
      <x v="1708"/>
    </i>
    <i r="1">
      <x v="753"/>
    </i>
    <i r="1">
      <x v="826"/>
    </i>
    <i r="1">
      <x v="2281"/>
    </i>
    <i r="1">
      <x v="1973"/>
    </i>
    <i r="1">
      <x v="90"/>
    </i>
    <i r="1">
      <x v="791"/>
    </i>
    <i r="1">
      <x v="1728"/>
    </i>
    <i r="1">
      <x v="1961"/>
    </i>
    <i r="1">
      <x v="92"/>
    </i>
    <i r="1">
      <x v="1727"/>
    </i>
    <i r="1">
      <x v="2274"/>
    </i>
    <i r="1">
      <x v="1733"/>
    </i>
    <i r="1">
      <x v="89"/>
    </i>
    <i r="1">
      <x v="1397"/>
    </i>
    <i r="1">
      <x v="1400"/>
    </i>
    <i r="1">
      <x v="1217"/>
    </i>
    <i r="1">
      <x v="1404"/>
    </i>
    <i r="1">
      <x v="1406"/>
    </i>
    <i r="1">
      <x v="1398"/>
    </i>
    <i r="1">
      <x v="749"/>
    </i>
    <i r="1">
      <x v="1401"/>
    </i>
    <i r="1">
      <x v="183"/>
    </i>
    <i r="1">
      <x v="1407"/>
    </i>
    <i r="1">
      <x v="2273"/>
    </i>
    <i r="1">
      <x v="1719"/>
    </i>
    <i r="1">
      <x v="181"/>
    </i>
    <i r="1">
      <x v="653"/>
    </i>
    <i r="1">
      <x v="652"/>
    </i>
    <i r="1">
      <x v="1405"/>
    </i>
    <i r="1">
      <x v="752"/>
    </i>
    <i r="1">
      <x v="667"/>
    </i>
    <i r="1">
      <x v="1726"/>
    </i>
    <i r="1">
      <x v="801"/>
    </i>
    <i r="1">
      <x v="748"/>
    </i>
    <i r="1">
      <x v="862"/>
    </i>
    <i r="1">
      <x v="1722"/>
    </i>
    <i r="1">
      <x v="1712"/>
    </i>
    <i r="1">
      <x v="1395"/>
    </i>
    <i r="1">
      <x v="648"/>
    </i>
    <i r="1">
      <x v="666"/>
    </i>
    <i r="1">
      <x v="1904"/>
    </i>
    <i r="1">
      <x v="1394"/>
    </i>
    <i r="1">
      <x v="1962"/>
    </i>
    <i r="1">
      <x v="649"/>
    </i>
    <i r="1">
      <x v="750"/>
    </i>
    <i r="1">
      <x v="678"/>
    </i>
    <i r="1">
      <x v="825"/>
    </i>
    <i r="1">
      <x v="646"/>
    </i>
    <i r="1">
      <x v="270"/>
    </i>
    <i r="1">
      <x v="802"/>
    </i>
    <i r="1">
      <x v="1729"/>
    </i>
    <i r="1">
      <x v="1218"/>
    </i>
    <i r="1">
      <x v="679"/>
    </i>
    <i r="1">
      <x v="1730"/>
    </i>
    <i r="1">
      <x v="675"/>
    </i>
    <i r="1">
      <x v="179"/>
    </i>
    <i r="1">
      <x v="1724"/>
    </i>
    <i r="1">
      <x v="645"/>
    </i>
    <i r="1">
      <x v="674"/>
    </i>
    <i r="1">
      <x v="1731"/>
    </i>
    <i r="1">
      <x v="680"/>
    </i>
    <i r="1">
      <x v="1723"/>
    </i>
    <i r="1">
      <x v="814"/>
    </i>
    <i r="1">
      <x v="1725"/>
    </i>
    <i r="1">
      <x v="681"/>
    </i>
    <i r="1">
      <x v="864"/>
    </i>
    <i r="1">
      <x v="1734"/>
    </i>
    <i r="1">
      <x v="1718"/>
    </i>
    <i r="1">
      <x v="676"/>
    </i>
    <i r="1">
      <x v="1720"/>
    </i>
    <i r="1">
      <x v="185"/>
    </i>
    <i r="1">
      <x v="673"/>
    </i>
    <i r="1">
      <x v="1717"/>
    </i>
    <i r="1">
      <x v="176"/>
    </i>
    <i>
      <x v="11"/>
    </i>
    <i r="1">
      <x v="1786"/>
    </i>
    <i r="1">
      <x v="2197"/>
    </i>
    <i r="1">
      <x v="19"/>
    </i>
    <i r="1">
      <x v="55"/>
    </i>
    <i r="1">
      <x v="919"/>
    </i>
    <i r="1">
      <x v="524"/>
    </i>
    <i r="1">
      <x v="1868"/>
    </i>
    <i r="1">
      <x v="1367"/>
    </i>
    <i r="1">
      <x v="2129"/>
    </i>
    <i r="1">
      <x v="522"/>
    </i>
    <i r="1">
      <x v="1451"/>
    </i>
    <i r="1">
      <x v="830"/>
    </i>
    <i r="1">
      <x v="341"/>
    </i>
    <i r="1">
      <x v="2212"/>
    </i>
    <i r="1">
      <x v="2198"/>
    </i>
    <i r="1">
      <x v="990"/>
    </i>
    <i r="1">
      <x v="2353"/>
    </i>
    <i r="1">
      <x v="2213"/>
    </i>
    <i r="1">
      <x v="56"/>
    </i>
    <i r="1">
      <x v="518"/>
    </i>
    <i r="1">
      <x v="212"/>
    </i>
    <i r="1">
      <x v="1760"/>
    </i>
    <i r="1">
      <x v="1369"/>
    </i>
    <i r="1">
      <x v="2137"/>
    </i>
    <i r="1">
      <x v="306"/>
    </i>
    <i r="1">
      <x v="519"/>
    </i>
    <i r="1">
      <x v="233"/>
    </i>
    <i r="1">
      <x v="2358"/>
    </i>
    <i r="1">
      <x v="79"/>
    </i>
    <i r="1">
      <x v="1099"/>
    </i>
    <i r="1">
      <x v="1886"/>
    </i>
    <i r="1">
      <x v="2354"/>
    </i>
    <i r="1">
      <x v="912"/>
    </i>
    <i r="1">
      <x v="763"/>
    </i>
    <i r="1">
      <x v="234"/>
    </i>
    <i r="1">
      <x v="970"/>
    </i>
    <i r="1">
      <x v="744"/>
    </i>
    <i r="1">
      <x v="1103"/>
    </i>
    <i r="1">
      <x v="75"/>
    </i>
    <i r="1">
      <x v="537"/>
    </i>
    <i r="1">
      <x v="2073"/>
    </i>
    <i r="1">
      <x v="2025"/>
    </i>
    <i r="1">
      <x v="2130"/>
    </i>
    <i r="1">
      <x v="2359"/>
    </i>
    <i r="1">
      <x v="274"/>
    </i>
    <i r="1">
      <x v="961"/>
    </i>
    <i r="1">
      <x v="82"/>
    </i>
    <i r="1">
      <x v="74"/>
    </i>
    <i r="1">
      <x v="1101"/>
    </i>
    <i r="1">
      <x v="1705"/>
    </i>
    <i r="1">
      <x v="57"/>
    </i>
    <i r="1">
      <x v="29"/>
    </i>
    <i r="1">
      <x v="971"/>
    </i>
    <i r="1">
      <x v="1880"/>
    </i>
    <i r="1">
      <x v="1543"/>
    </i>
    <i r="1">
      <x v="908"/>
    </i>
    <i r="1">
      <x v="1134"/>
    </i>
    <i r="1">
      <x v="1788"/>
    </i>
    <i r="1">
      <x v="1542"/>
    </i>
    <i>
      <x v="12"/>
    </i>
    <i r="1">
      <x v="757"/>
    </i>
    <i r="1">
      <x v="761"/>
    </i>
    <i r="1">
      <x v="991"/>
    </i>
    <i r="1">
      <x v="1472"/>
    </i>
    <i r="1">
      <x v="1646"/>
    </i>
    <i r="1">
      <x v="741"/>
    </i>
    <i r="1">
      <x v="1093"/>
    </i>
    <i r="1">
      <x v="891"/>
    </i>
    <i r="1">
      <x v="1393"/>
    </i>
    <i r="1">
      <x v="256"/>
    </i>
    <i r="1">
      <x v="255"/>
    </i>
    <i r="1">
      <x v="1624"/>
    </i>
    <i r="1">
      <x v="1623"/>
    </i>
    <i r="1">
      <x v="1470"/>
    </i>
    <i r="1">
      <x v="1469"/>
    </i>
    <i r="1">
      <x v="2014"/>
    </i>
    <i r="1">
      <x v="1011"/>
    </i>
    <i r="1">
      <x v="1995"/>
    </i>
    <i r="1">
      <x v="1622"/>
    </i>
    <i r="1">
      <x v="405"/>
    </i>
    <i r="1">
      <x v="1953"/>
    </i>
    <i r="1">
      <x v="2224"/>
    </i>
    <i r="1">
      <x v="404"/>
    </i>
    <i r="1">
      <x v="403"/>
    </i>
    <i r="1">
      <x v="1492"/>
    </i>
    <i r="1">
      <x v="1012"/>
    </i>
    <i r="1">
      <x v="133"/>
    </i>
    <i r="1">
      <x v="943"/>
    </i>
    <i r="1">
      <x v="2222"/>
    </i>
    <i r="1">
      <x v="1621"/>
    </i>
    <i r="1">
      <x v="2203"/>
    </i>
    <i r="1">
      <x v="2207"/>
    </i>
    <i r="1">
      <x v="1130"/>
    </i>
    <i>
      <x v="13"/>
    </i>
    <i r="1">
      <x v="252"/>
    </i>
    <i r="1">
      <x v="163"/>
    </i>
    <i r="1">
      <x v="253"/>
    </i>
    <i r="1">
      <x v="1113"/>
    </i>
    <i r="1">
      <x v="1112"/>
    </i>
    <i r="1">
      <x v="1952"/>
    </i>
    <i r="1">
      <x v="1545"/>
    </i>
    <i r="1">
      <x v="1544"/>
    </i>
    <i r="1">
      <x v="1173"/>
    </i>
    <i r="1">
      <x v="1169"/>
    </i>
    <i r="1">
      <x v="1945"/>
    </i>
    <i r="1">
      <x v="214"/>
    </i>
    <i r="1">
      <x v="455"/>
    </i>
    <i r="1">
      <x v="213"/>
    </i>
    <i r="1">
      <x v="1944"/>
    </i>
    <i r="1">
      <x v="1110"/>
    </i>
    <i r="1">
      <x v="1111"/>
    </i>
    <i r="1">
      <x v="192"/>
    </i>
    <i r="1">
      <x v="1167"/>
    </i>
    <i r="1">
      <x v="1358"/>
    </i>
    <i r="1">
      <x v="433"/>
    </i>
    <i r="1">
      <x v="1288"/>
    </i>
    <i r="1">
      <x v="194"/>
    </i>
    <i r="1">
      <x v="796"/>
    </i>
    <i r="1">
      <x v="193"/>
    </i>
    <i r="1">
      <x v="797"/>
    </i>
    <i r="1">
      <x v="1357"/>
    </i>
    <i r="1">
      <x v="130"/>
    </i>
    <i r="1">
      <x v="2215"/>
    </i>
    <i r="1">
      <x v="1175"/>
    </i>
    <i r="1">
      <x v="1170"/>
    </i>
    <i r="1">
      <x v="1297"/>
    </i>
    <i r="1">
      <x v="129"/>
    </i>
    <i r="1">
      <x v="1946"/>
    </i>
    <i r="1">
      <x v="1108"/>
    </i>
    <i r="1">
      <x v="1492"/>
    </i>
    <i r="1">
      <x v="1109"/>
    </i>
    <i r="1">
      <x v="1947"/>
    </i>
    <i r="1">
      <x v="1174"/>
    </i>
    <i r="1">
      <x v="432"/>
    </i>
    <i r="1">
      <x v="858"/>
    </i>
    <i r="1">
      <x v="1546"/>
    </i>
    <i r="1">
      <x v="1495"/>
    </i>
    <i r="1">
      <x v="1168"/>
    </i>
    <i r="1">
      <x v="1176"/>
    </i>
    <i r="1">
      <x v="1172"/>
    </i>
    <i r="1">
      <x v="1498"/>
    </i>
    <i r="1">
      <x v="1496"/>
    </i>
    <i r="1">
      <x v="1497"/>
    </i>
    <i r="1">
      <x v="1493"/>
    </i>
    <i r="1">
      <x v="1359"/>
    </i>
    <i r="1">
      <x v="1951"/>
    </i>
    <i r="1">
      <x v="1171"/>
    </i>
    <i r="1">
      <x v="1298"/>
    </i>
    <i r="1">
      <x v="2146"/>
    </i>
    <i r="1">
      <x v="1948"/>
    </i>
    <i r="1">
      <x v="1950"/>
    </i>
    <i r="1">
      <x v="2147"/>
    </i>
    <i r="1">
      <x v="1949"/>
    </i>
    <i r="1">
      <x v="1494"/>
    </i>
    <i>
      <x v="14"/>
    </i>
    <i r="1">
      <x v="86"/>
    </i>
    <i r="1">
      <x v="1197"/>
    </i>
    <i r="1">
      <x v="985"/>
    </i>
    <i r="1">
      <x v="137"/>
    </i>
    <i r="1">
      <x v="984"/>
    </i>
    <i r="1">
      <x v="138"/>
    </i>
    <i r="1">
      <x v="1761"/>
    </i>
    <i r="1">
      <x v="1198"/>
    </i>
    <i r="1">
      <x v="1248"/>
    </i>
    <i r="1">
      <x v="87"/>
    </i>
    <i r="1">
      <x v="1247"/>
    </i>
    <i r="1">
      <x v="986"/>
    </i>
    <i r="1">
      <x v="1249"/>
    </i>
    <i r="1">
      <x v="955"/>
    </i>
    <i r="1">
      <x v="956"/>
    </i>
    <i r="1">
      <x v="1762"/>
    </i>
    <i r="1">
      <x v="952"/>
    </i>
    <i r="1">
      <x v="2001"/>
    </i>
    <i r="1">
      <x v="2000"/>
    </i>
    <i r="1">
      <x v="2002"/>
    </i>
    <i r="1">
      <x v="2004"/>
    </i>
    <i r="1">
      <x v="2003"/>
    </i>
    <i>
      <x v="15"/>
    </i>
    <i r="1">
      <x v="2026"/>
    </i>
    <i r="1">
      <x v="1284"/>
    </i>
    <i r="1">
      <x v="110"/>
    </i>
    <i r="1">
      <x v="1909"/>
    </i>
    <i r="1">
      <x v="1220"/>
    </i>
    <i r="1">
      <x v="262"/>
    </i>
    <i r="1">
      <x v="2235"/>
    </i>
    <i r="1">
      <x v="261"/>
    </i>
    <i r="1">
      <x v="1225"/>
    </i>
    <i r="1">
      <x v="2238"/>
    </i>
    <i r="1">
      <x v="2005"/>
    </i>
    <i r="1">
      <x v="2029"/>
    </i>
    <i r="1">
      <x v="2007"/>
    </i>
    <i r="1">
      <x v="2031"/>
    </i>
    <i r="1">
      <x v="973"/>
    </i>
    <i r="1">
      <x v="977"/>
    </i>
    <i r="1">
      <x v="976"/>
    </i>
    <i r="1">
      <x v="2234"/>
    </i>
    <i r="1">
      <x v="549"/>
    </i>
    <i r="1">
      <x v="2008"/>
    </i>
    <i r="1">
      <x v="73"/>
    </i>
    <i r="1">
      <x v="2009"/>
    </i>
    <i r="1">
      <x v="2013"/>
    </i>
    <i r="1">
      <x v="65"/>
    </i>
    <i r="1">
      <x v="658"/>
    </i>
    <i r="1">
      <x v="67"/>
    </i>
    <i r="1">
      <x v="2236"/>
    </i>
    <i r="1">
      <x v="2237"/>
    </i>
    <i r="1">
      <x v="2030"/>
    </i>
    <i r="1">
      <x v="66"/>
    </i>
    <i r="1">
      <x v="1783"/>
    </i>
    <i>
      <x v="16"/>
    </i>
    <i r="1">
      <x v="364"/>
    </i>
    <i r="1">
      <x v="365"/>
    </i>
    <i r="1">
      <x v="434"/>
    </i>
    <i r="1">
      <x v="437"/>
    </i>
    <i r="1">
      <x v="438"/>
    </i>
    <i r="1">
      <x v="1133"/>
    </i>
    <i r="1">
      <x v="436"/>
    </i>
    <i r="1">
      <x v="439"/>
    </i>
    <i r="1">
      <x v="95"/>
    </i>
    <i r="1">
      <x v="435"/>
    </i>
    <i r="1">
      <x v="96"/>
    </i>
    <i r="1">
      <x v="1858"/>
    </i>
    <i r="1">
      <x v="1131"/>
    </i>
    <i r="1">
      <x v="1335"/>
    </i>
    <i r="1">
      <x v="1581"/>
    </i>
    <i r="1">
      <x v="1580"/>
    </i>
    <i r="1">
      <x v="1567"/>
    </i>
    <i r="1">
      <x v="2223"/>
    </i>
    <i r="1">
      <x v="1561"/>
    </i>
    <i r="1">
      <x v="1336"/>
    </i>
    <i r="1">
      <x v="99"/>
    </i>
    <i r="1">
      <x v="1587"/>
    </i>
    <i r="1">
      <x v="100"/>
    </i>
    <i r="1">
      <x v="1564"/>
    </i>
    <i r="1">
      <x v="1568"/>
    </i>
    <i r="1">
      <x v="2069"/>
    </i>
    <i r="1">
      <x v="1579"/>
    </i>
    <i r="1">
      <x v="1574"/>
    </i>
    <i r="1">
      <x v="367"/>
    </i>
    <i r="1">
      <x v="1861"/>
    </i>
    <i r="1">
      <x v="1586"/>
    </i>
    <i r="1">
      <x v="1956"/>
    </i>
    <i r="1">
      <x v="1955"/>
    </i>
    <i r="1">
      <x v="1572"/>
    </i>
    <i r="1">
      <x v="1859"/>
    </i>
    <i r="1">
      <x v="1558"/>
    </i>
    <i r="1">
      <x v="693"/>
    </i>
    <i r="1">
      <x v="98"/>
    </i>
    <i r="1">
      <x v="97"/>
    </i>
    <i r="1">
      <x v="1570"/>
    </i>
    <i r="1">
      <x v="1559"/>
    </i>
    <i r="1">
      <x v="2230"/>
    </i>
    <i r="1">
      <x v="1585"/>
    </i>
    <i r="1">
      <x v="1565"/>
    </i>
    <i r="1">
      <x v="1578"/>
    </i>
    <i r="1">
      <x v="1571"/>
    </i>
    <i r="1">
      <x v="1583"/>
    </i>
    <i r="1">
      <x v="2015"/>
    </i>
    <i r="1">
      <x v="2228"/>
    </i>
    <i r="1">
      <x v="1584"/>
    </i>
    <i r="1">
      <x v="1132"/>
    </i>
    <i r="1">
      <x v="987"/>
    </i>
    <i r="1">
      <x v="950"/>
    </i>
    <i r="1">
      <x v="139"/>
    </i>
    <i r="1">
      <x v="1562"/>
    </i>
    <i r="1">
      <x v="368"/>
    </i>
    <i r="1">
      <x v="1566"/>
    </i>
    <i r="1">
      <x v="1560"/>
    </i>
    <i r="1">
      <x v="1576"/>
    </i>
    <i r="1">
      <x v="2227"/>
    </i>
    <i r="1">
      <x v="136"/>
    </i>
    <i r="1">
      <x v="1563"/>
    </i>
    <i r="1">
      <x v="419"/>
    </i>
    <i r="1">
      <x v="1957"/>
    </i>
    <i r="1">
      <x v="1575"/>
    </i>
    <i r="1">
      <x v="2231"/>
    </i>
    <i r="1">
      <x v="134"/>
    </i>
    <i r="1">
      <x v="694"/>
    </i>
    <i r="1">
      <x v="275"/>
    </i>
    <i r="1">
      <x v="370"/>
    </i>
    <i r="1">
      <x v="1857"/>
    </i>
    <i r="1">
      <x v="1573"/>
    </i>
    <i r="1">
      <x v="1557"/>
    </i>
    <i r="1">
      <x v="1862"/>
    </i>
    <i r="1">
      <x v="1958"/>
    </i>
    <i r="1">
      <x v="1582"/>
    </i>
    <i r="1">
      <x v="692"/>
    </i>
    <i r="1">
      <x v="394"/>
    </i>
    <i r="1">
      <x v="1967"/>
    </i>
    <i r="1">
      <x v="366"/>
    </i>
    <i r="1">
      <x v="1965"/>
    </i>
    <i r="1">
      <x v="1963"/>
    </i>
    <i r="1">
      <x v="957"/>
    </i>
    <i r="1">
      <x v="1577"/>
    </i>
    <i r="1">
      <x v="369"/>
    </i>
    <i r="1">
      <x v="2064"/>
    </i>
    <i r="1">
      <x v="1964"/>
    </i>
    <i r="1">
      <x v="848"/>
    </i>
    <i r="1">
      <x v="277"/>
    </i>
    <i r="1">
      <x v="140"/>
    </i>
    <i r="1">
      <x v="1959"/>
    </i>
    <i r="1">
      <x v="1556"/>
    </i>
    <i r="1">
      <x v="2016"/>
    </i>
    <i r="1">
      <x v="126"/>
    </i>
    <i r="1">
      <x v="127"/>
    </i>
    <i r="1">
      <x v="949"/>
    </i>
    <i r="1">
      <x v="276"/>
    </i>
    <i r="1">
      <x v="1203"/>
    </i>
    <i r="1">
      <x v="278"/>
    </i>
    <i r="1">
      <x v="250"/>
    </i>
    <i r="1">
      <x v="1960"/>
    </i>
    <i r="1">
      <x v="958"/>
    </i>
    <i r="1">
      <x v="953"/>
    </i>
    <i r="1">
      <x v="2229"/>
    </i>
    <i r="1">
      <x v="395"/>
    </i>
    <i r="1">
      <x v="135"/>
    </i>
    <i r="1">
      <x v="190"/>
    </i>
    <i r="1">
      <x v="2070"/>
    </i>
    <i r="1">
      <x v="954"/>
    </i>
    <i r="1">
      <x v="85"/>
    </i>
    <i r="1">
      <x v="1569"/>
    </i>
    <i r="1">
      <x v="800"/>
    </i>
    <i r="1">
      <x v="167"/>
    </i>
    <i r="1">
      <x v="189"/>
    </i>
    <i r="1">
      <x v="1860"/>
    </i>
    <i r="1">
      <x v="1678"/>
    </i>
    <i r="1">
      <x v="811"/>
    </i>
    <i r="1">
      <x v="166"/>
    </i>
    <i r="1">
      <x v="1677"/>
    </i>
    <i r="1">
      <x v="1999"/>
    </i>
    <i r="1">
      <x v="530"/>
    </i>
    <i r="1">
      <x v="2072"/>
    </i>
    <i r="1">
      <x v="765"/>
    </i>
    <i r="1">
      <x v="2286"/>
    </i>
    <i r="1">
      <x v="810"/>
    </i>
    <i r="1">
      <x v="1204"/>
    </i>
    <i r="1">
      <x v="2071"/>
    </i>
    <i r="1">
      <x v="812"/>
    </i>
    <i r="1">
      <x v="2206"/>
    </i>
    <i r="1">
      <x v="2287"/>
    </i>
    <i r="1">
      <x v="418"/>
    </i>
    <i r="1">
      <x v="1206"/>
    </i>
    <i r="1">
      <x v="1207"/>
    </i>
    <i r="1">
      <x v="1205"/>
    </i>
    <i r="1">
      <x v="766"/>
    </i>
    <i>
      <x v="17"/>
    </i>
    <i r="1">
      <x v="2256"/>
    </i>
    <i r="1">
      <x v="2254"/>
    </i>
    <i r="1">
      <x v="2255"/>
    </i>
    <i r="1">
      <x v="1499"/>
    </i>
    <i r="1">
      <x v="2042"/>
    </i>
    <i r="1">
      <x v="1549"/>
    </i>
    <i r="1">
      <x v="401"/>
    </i>
    <i r="1">
      <x v="1104"/>
    </i>
    <i r="1">
      <x v="1483"/>
    </i>
    <i r="1">
      <x v="2257"/>
    </i>
    <i r="1">
      <x v="1550"/>
    </i>
    <i r="1">
      <x v="1551"/>
    </i>
    <i r="1">
      <x v="1872"/>
    </i>
    <i r="1">
      <x v="2259"/>
    </i>
    <i r="1">
      <x v="1871"/>
    </i>
    <i r="1">
      <x v="1876"/>
    </i>
    <i r="1">
      <x v="860"/>
    </i>
    <i r="1">
      <x v="966"/>
    </i>
    <i r="1">
      <x v="1481"/>
    </i>
    <i r="1">
      <x v="861"/>
    </i>
    <i r="1">
      <x v="402"/>
    </i>
    <i r="1">
      <x v="1536"/>
    </i>
    <i r="1">
      <x v="1479"/>
    </i>
    <i r="1">
      <x v="342"/>
    </i>
    <i r="1">
      <x v="859"/>
    </i>
    <i r="1">
      <x v="1482"/>
    </i>
    <i r="1">
      <x v="1480"/>
    </i>
    <i r="1">
      <x v="1202"/>
    </i>
    <i r="1">
      <x v="12"/>
    </i>
    <i r="1">
      <x v="238"/>
    </i>
    <i r="1">
      <x v="1875"/>
    </i>
    <i r="1">
      <x v="237"/>
    </i>
    <i r="1">
      <x v="1478"/>
    </i>
    <i r="1">
      <x v="965"/>
    </i>
    <i r="1">
      <x v="2258"/>
    </i>
    <i r="1">
      <x v="1619"/>
    </i>
    <i r="1">
      <x v="1877"/>
    </i>
    <i r="1">
      <x v="343"/>
    </i>
    <i r="1">
      <x v="1107"/>
    </i>
    <i r="1">
      <x v="1484"/>
    </i>
    <i r="1">
      <x v="1620"/>
    </i>
    <i r="1">
      <x v="13"/>
    </i>
    <i r="1">
      <x v="1873"/>
    </i>
    <i r="1">
      <x v="14"/>
    </i>
    <i r="1">
      <x v="15"/>
    </i>
    <i r="1">
      <x v="967"/>
    </i>
    <i r="1">
      <x v="1537"/>
    </i>
    <i r="1">
      <x v="1874"/>
    </i>
    <i>
      <x v="18"/>
    </i>
    <i r="1">
      <x v="409"/>
    </i>
    <i r="1">
      <x v="410"/>
    </i>
    <i r="1">
      <x v="2205"/>
    </i>
    <i r="1">
      <x v="427"/>
    </i>
    <i r="1">
      <x v="2204"/>
    </i>
    <i r="1">
      <x v="426"/>
    </i>
    <i r="1">
      <x v="120"/>
    </i>
    <i r="1">
      <x v="121"/>
    </i>
    <i r="1">
      <x v="122"/>
    </i>
    <i r="1">
      <x v="413"/>
    </i>
    <i r="1">
      <x v="407"/>
    </i>
    <i r="1">
      <x v="412"/>
    </i>
    <i r="1">
      <x v="691"/>
    </i>
    <i r="1">
      <x v="408"/>
    </i>
    <i r="1">
      <x v="415"/>
    </i>
    <i r="1">
      <x v="423"/>
    </i>
    <i r="1">
      <x v="417"/>
    </i>
    <i r="1">
      <x v="425"/>
    </i>
    <i r="1">
      <x v="420"/>
    </i>
    <i r="1">
      <x v="424"/>
    </i>
    <i r="1">
      <x v="422"/>
    </i>
    <i r="1">
      <x v="416"/>
    </i>
    <i r="1">
      <x v="421"/>
    </i>
    <i r="1">
      <x v="414"/>
    </i>
    <i r="1">
      <x v="411"/>
    </i>
    <i r="1">
      <x v="428"/>
    </i>
    <i r="1">
      <x v="431"/>
    </i>
    <i r="1">
      <x v="430"/>
    </i>
    <i r="1">
      <x v="429"/>
    </i>
    <i>
      <x v="19"/>
    </i>
    <i r="1">
      <x v="2145"/>
    </i>
    <i r="1">
      <x v="1642"/>
    </i>
    <i r="1">
      <x v="363"/>
    </i>
    <i r="1">
      <x v="175"/>
    </i>
    <i r="1">
      <x v="1105"/>
    </i>
    <i r="1">
      <x v="362"/>
    </i>
    <i r="1">
      <x v="1626"/>
    </i>
    <i r="1">
      <x v="2188"/>
    </i>
    <i r="1">
      <x v="2187"/>
    </i>
    <i r="1">
      <x v="1295"/>
    </i>
    <i r="1">
      <x v="1106"/>
    </i>
    <i r="1">
      <x v="2190"/>
    </i>
    <i r="1">
      <x v="2193"/>
    </i>
    <i r="1">
      <x v="1629"/>
    </i>
    <i r="1">
      <x v="173"/>
    </i>
    <i r="1">
      <x v="372"/>
    </i>
    <i r="1">
      <x v="1617"/>
    </i>
    <i r="1">
      <x v="1616"/>
    </i>
    <i r="1">
      <x v="1615"/>
    </i>
    <i r="1">
      <x v="1618"/>
    </i>
    <i r="1">
      <x v="371"/>
    </i>
    <i r="1">
      <x v="2189"/>
    </i>
    <i r="1">
      <x v="1627"/>
    </i>
    <i r="1">
      <x v="1784"/>
    </i>
    <i r="1">
      <x v="187"/>
    </i>
    <i r="1">
      <x v="174"/>
    </i>
    <i r="1">
      <x v="2191"/>
    </i>
    <i r="1">
      <x v="2192"/>
    </i>
    <i r="1">
      <x v="1628"/>
    </i>
    <i>
      <x v="20"/>
    </i>
    <i r="1">
      <x v="1840"/>
    </i>
    <i r="1">
      <x v="1526"/>
    </i>
    <i r="1">
      <x v="1839"/>
    </i>
    <i r="1">
      <x v="1770"/>
    </i>
    <i r="1">
      <x v="1854"/>
    </i>
    <i r="1">
      <x v="1845"/>
    </i>
    <i r="1">
      <x v="1842"/>
    </i>
    <i r="1">
      <x v="1835"/>
    </i>
    <i r="1">
      <x v="1328"/>
    </i>
    <i r="1">
      <x v="1524"/>
    </i>
    <i r="1">
      <x v="1525"/>
    </i>
    <i r="1">
      <x v="1325"/>
    </i>
    <i r="1">
      <x v="1327"/>
    </i>
    <i r="1">
      <x v="1326"/>
    </i>
    <i r="1">
      <x v="1324"/>
    </i>
    <i r="1">
      <x v="2040"/>
    </i>
    <i r="1">
      <x v="1774"/>
    </i>
    <i r="1">
      <x v="1331"/>
    </i>
    <i r="1">
      <x v="1332"/>
    </i>
    <i r="1">
      <x v="1830"/>
    </i>
    <i r="1">
      <x v="1329"/>
    </i>
    <i r="1">
      <x v="1338"/>
    </i>
    <i r="1">
      <x v="2157"/>
    </i>
    <i r="1">
      <x v="2039"/>
    </i>
    <i r="1">
      <x v="1239"/>
    </i>
    <i r="1">
      <x v="1522"/>
    </i>
    <i r="1">
      <x v="764"/>
    </i>
    <i r="1">
      <x v="1242"/>
    </i>
    <i r="1">
      <x v="1471"/>
    </i>
    <i r="1">
      <x v="2159"/>
    </i>
    <i r="1">
      <x v="106"/>
    </i>
    <i r="1">
      <x v="1910"/>
    </i>
    <i r="1">
      <x v="1520"/>
    </i>
    <i r="1">
      <x v="617"/>
    </i>
    <i r="1">
      <x v="1554"/>
    </i>
    <i r="1">
      <x v="1777"/>
    </i>
    <i r="1">
      <x v="1523"/>
    </i>
    <i r="1">
      <x v="1610"/>
    </i>
    <i r="1">
      <x v="264"/>
    </i>
    <i r="1">
      <x v="1330"/>
    </i>
    <i r="1">
      <x v="123"/>
    </i>
    <i r="1">
      <x v="1614"/>
    </i>
    <i r="1">
      <x v="1820"/>
    </i>
    <i r="1">
      <x v="1822"/>
    </i>
    <i r="1">
      <x v="2152"/>
    </i>
    <i r="1">
      <x v="1791"/>
    </i>
    <i r="1">
      <x v="2038"/>
    </i>
    <i r="1">
      <x v="1611"/>
    </i>
    <i r="1">
      <x v="1553"/>
    </i>
    <i r="1">
      <x v="1337"/>
    </i>
    <i r="1">
      <x v="1816"/>
    </i>
    <i r="1">
      <x v="1836"/>
    </i>
    <i r="1">
      <x v="1920"/>
    </i>
    <i r="1">
      <x v="785"/>
    </i>
    <i r="1">
      <x v="1925"/>
    </i>
    <i r="1">
      <x v="1789"/>
    </i>
    <i r="1">
      <x v="1821"/>
    </i>
    <i r="1">
      <x v="1555"/>
    </i>
    <i r="1">
      <x v="1815"/>
    </i>
    <i r="1">
      <x v="1807"/>
    </i>
    <i r="1">
      <x v="1022"/>
    </i>
    <i r="1">
      <x v="1824"/>
    </i>
    <i r="1">
      <x v="1813"/>
    </i>
    <i r="1">
      <x v="1809"/>
    </i>
    <i r="1">
      <x v="2063"/>
    </i>
    <i r="1">
      <x v="1613"/>
    </i>
    <i r="1">
      <x v="1801"/>
    </i>
    <i r="1">
      <x v="104"/>
    </i>
    <i r="1">
      <x v="1810"/>
    </i>
    <i r="1">
      <x v="1837"/>
    </i>
    <i r="1">
      <x v="107"/>
    </i>
    <i r="1">
      <x v="2153"/>
    </i>
    <i r="1">
      <x v="1797"/>
    </i>
    <i r="1">
      <x v="1829"/>
    </i>
    <i r="1">
      <x v="1924"/>
    </i>
    <i r="1">
      <x v="1838"/>
    </i>
    <i r="1">
      <x v="1768"/>
    </i>
    <i r="1">
      <x v="1804"/>
    </i>
    <i r="1">
      <x v="1817"/>
    </i>
    <i r="1">
      <x v="1819"/>
    </i>
    <i r="1">
      <x v="1808"/>
    </i>
    <i r="1">
      <x v="2158"/>
    </i>
    <i r="1">
      <x v="1521"/>
    </i>
    <i r="1">
      <x v="1781"/>
    </i>
    <i r="1">
      <x v="1612"/>
    </i>
    <i r="1">
      <x v="1847"/>
    </i>
    <i r="1">
      <x v="1552"/>
    </i>
    <i r="1">
      <x v="1609"/>
    </i>
    <i r="1">
      <x v="778"/>
    </i>
    <i r="1">
      <x v="2332"/>
    </i>
    <i r="1">
      <x v="1778"/>
    </i>
    <i r="1">
      <x v="782"/>
    </i>
    <i r="1">
      <x v="2184"/>
    </i>
    <i r="1">
      <x v="1912"/>
    </i>
    <i r="1">
      <x v="1848"/>
    </i>
    <i r="1">
      <x v="1772"/>
    </i>
    <i r="1">
      <x v="1771"/>
    </i>
    <i r="1">
      <x v="1818"/>
    </i>
    <i r="1">
      <x v="777"/>
    </i>
    <i r="1">
      <x v="1850"/>
    </i>
    <i r="1">
      <x v="1927"/>
    </i>
    <i r="1">
      <x v="2233"/>
    </i>
    <i r="1">
      <x v="2333"/>
    </i>
    <i r="1">
      <x v="1915"/>
    </i>
    <i r="1">
      <x v="1736"/>
    </i>
    <i r="1">
      <x v="781"/>
    </i>
    <i r="1">
      <x v="1805"/>
    </i>
    <i r="1">
      <x v="1812"/>
    </i>
    <i r="1">
      <x v="1814"/>
    </i>
    <i r="1">
      <x v="1823"/>
    </i>
    <i r="1">
      <x v="2181"/>
    </i>
    <i r="1">
      <x v="1597"/>
    </i>
    <i r="1">
      <x v="1680"/>
    </i>
    <i r="1">
      <x v="1806"/>
    </i>
    <i r="1">
      <x v="1803"/>
    </i>
    <i r="1">
      <x v="1528"/>
    </i>
    <i r="1">
      <x v="124"/>
    </i>
    <i r="1">
      <x v="1849"/>
    </i>
    <i r="1">
      <x v="1258"/>
    </i>
    <i r="1">
      <x v="983"/>
    </i>
    <i r="1">
      <x v="1796"/>
    </i>
    <i r="1">
      <x v="1467"/>
    </i>
    <i r="1">
      <x v="105"/>
    </i>
    <i r="1">
      <x v="1779"/>
    </i>
    <i r="1">
      <x v="1811"/>
    </i>
    <i r="1">
      <x v="2140"/>
    </i>
    <i r="1">
      <x v="1596"/>
    </i>
    <i r="1">
      <x v="1794"/>
    </i>
    <i r="1">
      <x v="1934"/>
    </i>
    <i r="1">
      <x v="1790"/>
    </i>
    <i r="1">
      <x v="1769"/>
    </i>
    <i r="1">
      <x v="788"/>
    </i>
    <i r="1">
      <x v="1799"/>
    </i>
    <i r="1">
      <x v="1776"/>
    </i>
    <i r="1">
      <x v="1833"/>
    </i>
    <i r="1">
      <x v="1780"/>
    </i>
    <i r="1">
      <x v="1954"/>
    </i>
    <i r="1">
      <x v="1825"/>
    </i>
    <i r="1">
      <x v="1782"/>
    </i>
    <i r="1">
      <x v="1929"/>
    </i>
    <i r="1">
      <x v="1250"/>
    </i>
    <i r="1">
      <x v="1843"/>
    </i>
    <i r="1">
      <x v="1775"/>
    </i>
    <i r="1">
      <x v="1240"/>
    </i>
    <i r="1">
      <x v="1834"/>
    </i>
    <i r="1">
      <x v="1773"/>
    </i>
    <i r="1">
      <x v="1826"/>
    </i>
    <i r="1">
      <x v="1795"/>
    </i>
    <i r="1">
      <x v="1832"/>
    </i>
    <i r="1">
      <x v="2156"/>
    </i>
    <i r="1">
      <x v="1923"/>
    </i>
    <i r="1">
      <x v="2179"/>
    </i>
    <i r="1">
      <x v="1851"/>
    </i>
    <i r="1">
      <x v="1852"/>
    </i>
    <i r="1">
      <x v="1930"/>
    </i>
    <i r="1">
      <x v="1853"/>
    </i>
    <i r="1">
      <x v="2154"/>
    </i>
    <i r="1">
      <x v="1802"/>
    </i>
    <i r="1">
      <x v="1846"/>
    </i>
    <i r="1">
      <x v="783"/>
    </i>
    <i r="1">
      <x v="1500"/>
    </i>
    <i r="1">
      <x v="1241"/>
    </i>
    <i r="1">
      <x v="1828"/>
    </i>
    <i r="1">
      <x v="1800"/>
    </i>
    <i r="1">
      <x v="1841"/>
    </i>
    <i r="1">
      <x v="2160"/>
    </i>
    <i r="1">
      <x v="1798"/>
    </i>
    <i r="1">
      <x v="784"/>
    </i>
    <i r="1">
      <x v="1844"/>
    </i>
    <i r="1">
      <x v="1931"/>
    </i>
    <i r="1">
      <x v="1831"/>
    </i>
    <i r="1">
      <x v="1933"/>
    </i>
    <i r="1">
      <x v="1932"/>
    </i>
    <i r="1">
      <x v="1937"/>
    </i>
    <i r="1">
      <x v="1928"/>
    </i>
    <i r="1">
      <x v="780"/>
    </i>
    <i r="1">
      <x v="1921"/>
    </i>
    <i r="1">
      <x v="2155"/>
    </i>
    <i r="1">
      <x v="1935"/>
    </i>
    <i r="1">
      <x v="1936"/>
    </i>
    <i r="1">
      <x v="786"/>
    </i>
    <i r="1">
      <x v="1793"/>
    </i>
    <i r="1">
      <x v="779"/>
    </i>
    <i r="1">
      <x v="774"/>
    </i>
    <i r="1">
      <x v="787"/>
    </i>
    <i r="1">
      <x v="1926"/>
    </i>
    <i r="1">
      <x v="1911"/>
    </i>
    <i r="1">
      <x v="938"/>
    </i>
    <i r="1">
      <x v="937"/>
    </i>
    <i r="1">
      <x v="1916"/>
    </i>
    <i r="1">
      <x v="939"/>
    </i>
    <i r="1">
      <x v="1918"/>
    </i>
    <i r="1">
      <x v="775"/>
    </i>
    <i r="1">
      <x v="1919"/>
    </i>
    <i r="1">
      <x v="1792"/>
    </i>
    <i r="1">
      <x v="1917"/>
    </i>
    <i r="1">
      <x v="1913"/>
    </i>
    <i r="1">
      <x v="1914"/>
    </i>
    <i r="1">
      <x v="776"/>
    </i>
    <i r="1">
      <x v="1827"/>
    </i>
    <i r="1">
      <x v="406"/>
    </i>
    <i>
      <x v="21"/>
    </i>
    <i r="1">
      <x v="534"/>
    </i>
    <i r="1">
      <x v="535"/>
    </i>
    <i r="1">
      <x v="131"/>
    </i>
    <i r="1">
      <x v="1245"/>
    </i>
    <i r="1">
      <x v="1517"/>
    </i>
    <i r="1">
      <x v="1243"/>
    </i>
    <i r="1">
      <x v="1738"/>
    </i>
    <i r="1">
      <x v="2288"/>
    </i>
    <i r="1">
      <x v="944"/>
    </i>
    <i r="1">
      <x v="527"/>
    </i>
    <i r="1">
      <x v="18"/>
    </i>
    <i r="1">
      <x v="1149"/>
    </i>
    <i r="1">
      <x v="1741"/>
    </i>
    <i r="1">
      <x v="1244"/>
    </i>
    <i r="1">
      <x v="2335"/>
    </i>
    <i r="1">
      <x v="1246"/>
    </i>
    <i r="1">
      <x v="1674"/>
    </i>
    <i r="1">
      <x v="1700"/>
    </i>
    <i r="1">
      <x v="10"/>
    </i>
    <i r="1">
      <x v="1739"/>
    </i>
    <i r="1">
      <x v="205"/>
    </i>
    <i r="1">
      <x v="1446"/>
    </i>
    <i r="1">
      <x v="1970"/>
    </i>
    <i r="1">
      <x v="1740"/>
    </i>
    <i r="1">
      <x v="2050"/>
    </i>
    <i r="1">
      <x v="1153"/>
    </i>
    <i r="1">
      <x v="794"/>
    </i>
    <i r="1">
      <x v="2037"/>
    </i>
    <i r="1">
      <x v="1903"/>
    </i>
    <i r="1">
      <x v="1097"/>
    </i>
    <i r="1">
      <x v="2036"/>
    </i>
    <i r="1">
      <x v="1095"/>
    </i>
    <i r="1">
      <x v="1445"/>
    </i>
    <i r="1">
      <x v="2341"/>
    </i>
    <i r="1">
      <x v="1997"/>
    </i>
    <i r="1">
      <x v="1281"/>
    </i>
    <i r="1">
      <x v="1226"/>
    </i>
    <i r="1">
      <x v="1742"/>
    </i>
    <i r="1">
      <x v="2134"/>
    </i>
    <i r="1">
      <x v="2010"/>
    </i>
    <i r="1">
      <x v="1756"/>
    </i>
    <i r="1">
      <x v="597"/>
    </i>
    <i r="1">
      <x v="2033"/>
    </i>
    <i r="1">
      <x v="945"/>
    </i>
    <i r="1">
      <x v="1758"/>
    </i>
    <i r="1">
      <x v="1026"/>
    </i>
    <i r="1">
      <x v="1449"/>
    </i>
    <i r="1">
      <x v="968"/>
    </i>
    <i r="1">
      <x v="1745"/>
    </i>
    <i r="1">
      <x v="1379"/>
    </i>
    <i r="1">
      <x v="1701"/>
    </i>
    <i r="1">
      <x v="84"/>
    </i>
    <i r="1">
      <x v="109"/>
    </i>
    <i r="1">
      <x v="1966"/>
    </i>
    <i r="1">
      <x v="1519"/>
    </i>
    <i r="1">
      <x v="1255"/>
    </i>
    <i r="1">
      <x v="992"/>
    </i>
    <i r="1">
      <x v="936"/>
    </i>
    <i r="1">
      <x v="1501"/>
    </i>
    <i r="1">
      <x v="2252"/>
    </i>
    <i r="1">
      <x v="68"/>
    </i>
    <i r="1">
      <x v="1693"/>
    </i>
    <i r="1">
      <x v="132"/>
    </i>
    <i r="1">
      <x v="993"/>
    </i>
    <i r="1">
      <x v="829"/>
    </i>
    <i r="1">
      <x v="1378"/>
    </i>
    <i r="1">
      <x v="1383"/>
    </i>
    <i r="1">
      <x v="827"/>
    </i>
    <i r="1">
      <x v="1129"/>
    </i>
    <i r="1">
      <x v="828"/>
    </i>
    <i r="1">
      <x v="2133"/>
    </i>
    <i r="1">
      <x v="2032"/>
    </i>
    <i r="1">
      <x v="600"/>
    </i>
    <i r="1">
      <x v="526"/>
    </i>
    <i r="1">
      <x v="1695"/>
    </i>
    <i r="1">
      <x v="1759"/>
    </i>
    <i r="1">
      <x v="528"/>
    </i>
    <i r="1">
      <x v="1293"/>
    </i>
    <i r="1">
      <x v="1024"/>
    </i>
    <i r="1">
      <x v="1200"/>
    </i>
    <i r="1">
      <x v="1887"/>
    </i>
    <i r="1">
      <x v="964"/>
    </i>
    <i r="1">
      <x v="612"/>
    </i>
    <i r="1">
      <x v="980"/>
    </i>
    <i r="1">
      <x v="611"/>
    </i>
    <i r="1">
      <x v="1942"/>
    </i>
    <i r="1">
      <x v="1892"/>
    </i>
    <i r="1">
      <x v="1707"/>
    </i>
    <i r="1">
      <x v="1787"/>
    </i>
    <i r="1">
      <x v="30"/>
    </i>
    <i r="1">
      <x v="1382"/>
    </i>
    <i r="1">
      <x v="988"/>
    </i>
    <i r="1">
      <x v="946"/>
    </i>
    <i r="1">
      <x v="2339"/>
    </i>
    <i r="1">
      <x v="684"/>
    </i>
    <i r="1">
      <x v="117"/>
    </i>
    <i r="1">
      <x v="979"/>
    </i>
    <i r="1">
      <x v="114"/>
    </i>
    <i r="1">
      <x v="2081"/>
    </i>
    <i r="1">
      <x v="170"/>
    </i>
    <i r="1">
      <x v="742"/>
    </i>
    <i r="1">
      <x v="1139"/>
    </i>
    <i r="1">
      <x v="969"/>
    </i>
    <i r="1">
      <x v="1992"/>
    </i>
    <i r="1">
      <x v="831"/>
    </i>
    <i r="1">
      <x v="4"/>
    </i>
    <i r="1">
      <x v="840"/>
    </i>
    <i r="1">
      <x v="822"/>
    </i>
    <i r="1">
      <x v="1010"/>
    </i>
    <i r="1">
      <x v="2195"/>
    </i>
    <i r="1">
      <x v="171"/>
    </i>
    <i r="1">
      <x v="27"/>
    </i>
    <i r="1">
      <x v="604"/>
    </i>
    <i r="1">
      <x v="1757"/>
    </i>
    <i r="1">
      <x v="607"/>
    </i>
    <i r="1">
      <x v="745"/>
    </i>
    <i r="1">
      <x v="902"/>
    </i>
    <i r="1">
      <x v="602"/>
    </i>
    <i r="1">
      <x v="614"/>
    </i>
    <i r="1">
      <x v="1755"/>
    </i>
    <i r="1">
      <x v="1292"/>
    </i>
    <i r="1">
      <x v="202"/>
    </i>
    <i r="1">
      <x v="172"/>
    </i>
    <i r="1">
      <x v="731"/>
    </i>
    <i r="1">
      <x v="900"/>
    </i>
    <i r="1">
      <x v="613"/>
    </i>
    <i r="1">
      <x v="942"/>
    </i>
    <i r="1">
      <x v="1694"/>
    </i>
    <i r="1">
      <x v="734"/>
    </i>
    <i r="1">
      <x v="603"/>
    </i>
    <i r="1">
      <x v="1907"/>
    </i>
    <i r="1">
      <x v="1381"/>
    </i>
    <i r="1">
      <x v="1094"/>
    </i>
    <i r="1">
      <x v="834"/>
    </i>
    <i r="1">
      <x v="2340"/>
    </i>
    <i r="1">
      <x v="2128"/>
    </i>
    <i r="1">
      <x v="599"/>
    </i>
    <i r="1">
      <x v="1368"/>
    </i>
    <i r="1">
      <x v="400"/>
    </i>
    <i r="1">
      <x v="839"/>
    </i>
    <i r="1">
      <x v="357"/>
    </i>
    <i r="1">
      <x v="1866"/>
    </i>
    <i r="1">
      <x v="1126"/>
    </i>
    <i r="1">
      <x v="1673"/>
    </i>
    <i r="1">
      <x v="1384"/>
    </i>
    <i r="1">
      <x v="2208"/>
    </i>
    <i r="1">
      <x v="2337"/>
    </i>
    <i r="1">
      <x v="118"/>
    </i>
    <i r="1">
      <x v="719"/>
    </i>
    <i r="1">
      <x v="941"/>
    </i>
    <i r="1">
      <x v="2012"/>
    </i>
    <i r="1">
      <x v="894"/>
    </i>
    <i r="1">
      <x v="2210"/>
    </i>
    <i r="1">
      <x v="1287"/>
    </i>
    <i r="1">
      <x v="2017"/>
    </i>
    <i r="1">
      <x v="2239"/>
    </i>
    <i r="1">
      <x v="732"/>
    </i>
    <i r="1">
      <x v="981"/>
    </i>
    <i r="1">
      <x v="448"/>
    </i>
    <i r="1">
      <x v="605"/>
    </i>
    <i r="1">
      <x v="662"/>
    </i>
    <i r="1">
      <x v="188"/>
    </i>
    <i r="1">
      <x v="710"/>
    </i>
    <i r="1">
      <x v="450"/>
    </i>
    <i r="1">
      <x v="2209"/>
    </i>
    <i r="1">
      <x v="1625"/>
    </i>
    <i r="1">
      <x v="901"/>
    </i>
    <i r="1">
      <x v="1998"/>
    </i>
    <i r="1">
      <x v="459"/>
    </i>
    <i r="1">
      <x v="1744"/>
    </i>
    <i r="1">
      <x v="849"/>
    </i>
    <i r="1">
      <x v="1319"/>
    </i>
    <i r="1">
      <x v="2336"/>
    </i>
    <i r="1">
      <x v="1318"/>
    </i>
    <i r="1">
      <x v="709"/>
    </i>
    <i r="1">
      <x v="832"/>
    </i>
    <i r="1">
      <x v="972"/>
    </i>
    <i r="1">
      <x v="842"/>
    </i>
    <i r="1">
      <x v="2219"/>
    </i>
    <i r="1">
      <x v="1465"/>
    </i>
    <i r="1">
      <x v="1128"/>
    </i>
    <i r="1">
      <x v="1235"/>
    </i>
    <i r="1">
      <x v="1322"/>
    </i>
    <i r="1">
      <x v="164"/>
    </i>
    <i r="1">
      <x v="841"/>
    </i>
    <i r="1">
      <x v="1547"/>
    </i>
    <i r="1">
      <x v="1096"/>
    </i>
    <i r="1">
      <x v="1154"/>
    </i>
    <i r="1">
      <x v="608"/>
    </i>
    <i r="1">
      <x v="606"/>
    </i>
    <i r="1">
      <x v="663"/>
    </i>
    <i r="1">
      <x v="1507"/>
    </i>
    <i r="1">
      <x v="847"/>
    </i>
    <i r="1">
      <x v="28"/>
    </i>
    <i r="1">
      <x v="1459"/>
    </i>
    <i r="1">
      <x v="1021"/>
    </i>
    <i r="1">
      <x v="708"/>
    </i>
    <i r="1">
      <x v="355"/>
    </i>
    <i r="1">
      <x v="458"/>
    </i>
    <i r="1">
      <x v="447"/>
    </i>
    <i r="1">
      <x v="444"/>
    </i>
    <i r="1">
      <x v="1323"/>
    </i>
    <i r="1">
      <x v="721"/>
    </i>
    <i r="1">
      <x v="2218"/>
    </i>
    <i r="1">
      <x v="446"/>
    </i>
    <i r="1">
      <x v="1855"/>
    </i>
    <i r="1">
      <x v="733"/>
    </i>
    <i r="1">
      <x v="525"/>
    </i>
    <i r="1">
      <x v="1321"/>
    </i>
    <i r="1">
      <x v="720"/>
    </i>
    <i r="1">
      <x v="305"/>
    </i>
    <i r="1">
      <x v="1908"/>
    </i>
    <i r="1">
      <x v="1548"/>
    </i>
    <i r="1">
      <x v="1856"/>
    </i>
    <i r="1">
      <x v="2"/>
    </i>
    <i r="1">
      <x v="449"/>
    </i>
    <i r="1">
      <x v="352"/>
    </i>
    <i r="1">
      <x v="835"/>
    </i>
    <i r="1">
      <x v="1461"/>
    </i>
    <i r="1">
      <x v="1743"/>
    </i>
    <i r="1">
      <x v="1746"/>
    </i>
    <i r="1">
      <x v="1460"/>
    </i>
    <i r="1">
      <x v="1883"/>
    </i>
    <i r="1">
      <x v="1878"/>
    </i>
    <i r="1">
      <x v="903"/>
    </i>
    <i r="1">
      <x v="989"/>
    </i>
    <i r="1">
      <x v="618"/>
    </i>
    <i r="1">
      <x v="601"/>
    </i>
    <i r="1">
      <x v="2217"/>
    </i>
    <i r="1">
      <x v="2342"/>
    </i>
    <i r="1">
      <x v="440"/>
    </i>
    <i r="1">
      <x v="1506"/>
    </i>
    <i r="1">
      <x v="1515"/>
    </i>
    <i r="1">
      <x v="735"/>
    </i>
    <i r="1">
      <x v="632"/>
    </i>
    <i r="1">
      <x v="536"/>
    </i>
    <i r="1">
      <x v="321"/>
    </i>
    <i r="1">
      <x v="1508"/>
    </i>
    <i r="1">
      <x v="442"/>
    </i>
    <i r="1">
      <x v="722"/>
    </i>
    <i r="1">
      <x v="1978"/>
    </i>
    <i r="1">
      <x v="598"/>
    </i>
    <i r="1">
      <x v="899"/>
    </i>
    <i r="1">
      <x v="1447"/>
    </i>
    <i r="1">
      <x v="1979"/>
    </i>
    <i r="1">
      <x v="1320"/>
    </i>
    <i r="1">
      <x v="454"/>
    </i>
    <i r="1">
      <x v="2018"/>
    </i>
    <i r="1">
      <x v="2075"/>
    </i>
    <i r="1">
      <x v="1516"/>
    </i>
    <i r="1">
      <x v="636"/>
    </i>
    <i r="1">
      <x v="747"/>
    </i>
    <i r="1">
      <x v="2006"/>
    </i>
    <i r="1">
      <x v="2011"/>
    </i>
    <i r="1">
      <x v="441"/>
    </i>
    <i r="1">
      <x v="453"/>
    </i>
    <i r="1">
      <x v="1681"/>
    </i>
    <i r="1">
      <x v="634"/>
    </i>
    <i r="1">
      <x v="1196"/>
    </i>
    <i r="1">
      <x v="2136"/>
    </i>
    <i r="1">
      <x v="1977"/>
    </i>
    <i r="1">
      <x v="2221"/>
    </i>
    <i r="1">
      <x v="711"/>
    </i>
    <i r="1">
      <x v="452"/>
    </i>
    <i r="1">
      <x v="712"/>
    </i>
    <i r="1">
      <x v="1518"/>
    </i>
    <i r="1">
      <x v="325"/>
    </i>
    <i r="1">
      <x v="165"/>
    </i>
    <i r="1">
      <x v="451"/>
    </i>
    <i r="1">
      <x v="443"/>
    </i>
    <i r="1">
      <x v="746"/>
    </i>
    <i r="1">
      <x v="2135"/>
    </i>
    <i r="1">
      <x v="896"/>
    </i>
    <i r="1">
      <x v="108"/>
    </i>
    <i r="1">
      <x v="836"/>
    </i>
    <i r="1">
      <x v="1464"/>
    </i>
    <i r="1">
      <x v="1463"/>
    </i>
    <i r="1">
      <x v="1462"/>
    </i>
    <i r="1">
      <x v="322"/>
    </i>
    <i r="1">
      <x v="837"/>
    </i>
    <i r="1">
      <x v="323"/>
    </i>
    <i r="1">
      <x v="326"/>
    </i>
    <i r="1">
      <x v="445"/>
    </i>
    <i r="1">
      <x v="1148"/>
    </i>
    <i r="1">
      <x v="1282"/>
    </i>
    <i r="1">
      <x v="633"/>
    </i>
    <i r="1">
      <x v="635"/>
    </i>
    <i r="1">
      <x v="324"/>
    </i>
    <i r="1">
      <x v="115"/>
    </i>
    <i r="1">
      <x v="1100"/>
    </i>
    <i r="1">
      <x v="1150"/>
    </i>
    <i r="1">
      <x v="314"/>
    </i>
    <i r="1">
      <x v="1434"/>
    </i>
    <i r="1">
      <x v="316"/>
    </i>
    <i r="1">
      <x v="5"/>
    </i>
    <i r="1">
      <x v="1676"/>
    </i>
    <i r="1">
      <x v="315"/>
    </i>
    <i r="1">
      <x v="318"/>
    </i>
    <i r="1">
      <x v="1002"/>
    </i>
    <i r="1">
      <x v="26"/>
    </i>
    <i r="1">
      <x v="1535"/>
    </i>
    <i r="1">
      <x v="460"/>
    </i>
    <i r="1">
      <x v="1976"/>
    </i>
    <i r="1">
      <x v="1511"/>
    </i>
    <i r="1">
      <x v="1974"/>
    </i>
    <i r="1">
      <x v="714"/>
    </i>
    <i r="1">
      <x v="1210"/>
    </i>
    <i r="1">
      <x v="1975"/>
    </i>
    <i r="1">
      <x v="1509"/>
    </i>
    <i r="1">
      <x v="2027"/>
    </i>
    <i r="1">
      <x v="2260"/>
    </i>
    <i r="1">
      <x v="897"/>
    </i>
    <i>
      <x v="22"/>
    </i>
    <i r="1">
      <x v="1140"/>
    </i>
    <i r="1">
      <x v="1285"/>
    </i>
    <i r="1">
      <x v="61"/>
    </i>
    <i r="1">
      <x v="63"/>
    </i>
    <i r="1">
      <x v="59"/>
    </i>
    <i r="1">
      <x v="64"/>
    </i>
    <i r="1">
      <x v="1411"/>
    </i>
    <i r="1">
      <x v="717"/>
    </i>
    <i r="1">
      <x v="1311"/>
    </i>
    <i r="1">
      <x v="1286"/>
    </i>
    <i r="1">
      <x v="2186"/>
    </i>
    <i r="1">
      <x v="349"/>
    </i>
    <i r="1">
      <x v="60"/>
    </i>
    <i r="1">
      <x v="348"/>
    </i>
    <i r="1">
      <x v="715"/>
    </i>
    <i r="1">
      <x v="716"/>
    </i>
    <i r="1">
      <x v="289"/>
    </i>
    <i r="1">
      <x v="288"/>
    </i>
    <i r="1">
      <x v="2177"/>
    </i>
    <i r="1">
      <x v="1503"/>
    </i>
    <i r="1">
      <x v="1504"/>
    </i>
    <i r="1">
      <x v="1505"/>
    </i>
    <i r="1">
      <x v="287"/>
    </i>
    <i r="1">
      <x v="162"/>
    </i>
    <i r="1">
      <x v="62"/>
    </i>
    <i r="1">
      <x v="1514"/>
    </i>
    <i r="1">
      <x v="1502"/>
    </i>
    <i r="1">
      <x v="1986"/>
    </i>
    <i r="1">
      <x v="266"/>
    </i>
    <i r="1">
      <x v="1984"/>
    </i>
    <i r="1">
      <x v="2176"/>
    </i>
    <i r="1">
      <x v="1512"/>
    </i>
    <i r="1">
      <x v="1983"/>
    </i>
    <i r="1">
      <x v="1982"/>
    </i>
    <i r="1">
      <x v="1985"/>
    </i>
    <i r="1">
      <x v="2148"/>
    </i>
    <i r="1">
      <x v="290"/>
    </i>
    <i r="1">
      <x v="1141"/>
    </i>
    <i r="1">
      <x v="1981"/>
    </i>
    <i r="1">
      <x v="259"/>
    </i>
    <i r="1">
      <x v="258"/>
    </i>
    <i r="1">
      <x v="1630"/>
    </i>
    <i r="1">
      <x v="1513"/>
    </i>
    <i r="1">
      <x v="798"/>
    </i>
    <i r="1">
      <x v="1146"/>
    </i>
    <i r="1">
      <x v="1980"/>
    </i>
    <i r="1">
      <x v="254"/>
    </i>
    <i r="1">
      <x v="69"/>
    </i>
    <i r="1">
      <x v="354"/>
    </i>
    <i r="1">
      <x v="1307"/>
    </i>
    <i r="1">
      <x v="350"/>
    </i>
    <i r="1">
      <x v="2054"/>
    </i>
    <i r="1">
      <x v="2185"/>
    </i>
    <i r="1">
      <x v="72"/>
    </i>
    <i r="1">
      <x v="265"/>
    </i>
    <i r="1">
      <x v="1435"/>
    </i>
    <i r="1">
      <x v="58"/>
    </i>
    <i r="1">
      <x v="982"/>
    </i>
    <i r="1">
      <x v="1304"/>
    </i>
    <i r="1">
      <x v="1436"/>
    </i>
    <i r="1">
      <x v="257"/>
    </i>
    <i r="1">
      <x v="2028"/>
    </i>
    <i r="1">
      <x v="1439"/>
    </i>
    <i r="1">
      <x v="2164"/>
    </i>
    <i r="1">
      <x v="1706"/>
    </i>
    <i r="1">
      <x v="2182"/>
    </i>
    <i r="1">
      <x v="1302"/>
    </i>
    <i r="1">
      <x v="1183"/>
    </i>
    <i r="1">
      <x v="456"/>
    </i>
    <i r="1">
      <x v="2180"/>
    </i>
    <i r="1">
      <x v="2052"/>
    </i>
    <i r="1">
      <x v="1637"/>
    </i>
    <i r="1">
      <x v="2225"/>
    </i>
    <i r="1">
      <x v="1299"/>
    </i>
    <i r="1">
      <x v="2163"/>
    </i>
    <i r="1">
      <x v="2167"/>
    </i>
    <i r="1">
      <x v="1142"/>
    </i>
    <i r="1">
      <x v="1634"/>
    </i>
    <i r="1">
      <x v="285"/>
    </i>
    <i r="1">
      <x v="2149"/>
    </i>
    <i r="1">
      <x v="2151"/>
    </i>
    <i r="1">
      <x v="81"/>
    </i>
    <i r="1">
      <x v="1314"/>
    </i>
    <i r="1">
      <x v="881"/>
    </i>
    <i r="1">
      <x v="1639"/>
    </i>
    <i r="1">
      <x v="2044"/>
    </i>
    <i r="1">
      <x v="1863"/>
    </i>
    <i r="1">
      <x v="1636"/>
    </i>
    <i r="1">
      <x v="2166"/>
    </i>
    <i r="1">
      <x v="1410"/>
    </i>
    <i r="1">
      <x v="2178"/>
    </i>
    <i r="1">
      <x v="1679"/>
    </i>
    <i r="1">
      <x v="1864"/>
    </i>
    <i r="1">
      <x v="2169"/>
    </i>
    <i r="1">
      <x v="871"/>
    </i>
    <i r="1">
      <x v="1313"/>
    </i>
    <i r="1">
      <x v="2170"/>
    </i>
    <i r="1">
      <x v="2045"/>
    </i>
    <i r="1">
      <x v="2172"/>
    </i>
    <i r="1">
      <x v="963"/>
    </i>
    <i r="1">
      <x v="2174"/>
    </i>
    <i r="1">
      <x v="346"/>
    </i>
    <i r="1">
      <x v="1433"/>
    </i>
    <i r="1">
      <x v="70"/>
    </i>
    <i r="1">
      <x v="872"/>
    </i>
    <i r="1">
      <x v="1310"/>
    </i>
    <i r="1">
      <x v="1312"/>
    </i>
    <i r="1">
      <x v="2165"/>
    </i>
    <i r="1">
      <x v="1431"/>
    </i>
    <i r="1">
      <x v="2055"/>
    </i>
    <i r="1">
      <x v="1303"/>
    </i>
    <i r="1">
      <x v="1283"/>
    </i>
    <i r="1">
      <x v="873"/>
    </i>
    <i r="1">
      <x v="2161"/>
    </i>
    <i r="1">
      <x v="1300"/>
    </i>
    <i r="1">
      <x v="2168"/>
    </i>
    <i r="1">
      <x v="2211"/>
    </i>
    <i r="1">
      <x v="327"/>
    </i>
    <i r="1">
      <x v="2173"/>
    </i>
    <i r="1">
      <x v="704"/>
    </i>
    <i r="1">
      <x v="876"/>
    </i>
    <i r="1">
      <x v="868"/>
    </i>
    <i r="1">
      <x v="1305"/>
    </i>
    <i r="1">
      <x v="869"/>
    </i>
    <i r="1">
      <x v="1440"/>
    </i>
    <i r="1">
      <x v="2162"/>
    </i>
    <i r="1">
      <x v="880"/>
    </i>
    <i r="1">
      <x v="1510"/>
    </i>
    <i r="1">
      <x v="1301"/>
    </i>
    <i r="1">
      <x v="76"/>
    </i>
    <i r="1">
      <x v="870"/>
    </i>
    <i r="1">
      <x v="313"/>
    </i>
    <i r="1">
      <x v="2150"/>
    </i>
    <i r="1">
      <x v="962"/>
    </i>
    <i r="1">
      <x v="2053"/>
    </i>
    <i r="1">
      <x v="1180"/>
    </i>
    <i r="1">
      <x v="71"/>
    </i>
    <i r="1">
      <x v="1315"/>
    </i>
    <i r="1">
      <x v="1306"/>
    </i>
    <i r="1">
      <x v="1184"/>
    </i>
    <i r="1">
      <x v="799"/>
    </i>
    <i r="1">
      <x v="874"/>
    </i>
    <i r="1">
      <x v="2171"/>
    </i>
    <i r="1">
      <x v="2338"/>
    </i>
    <i r="1">
      <x v="895"/>
    </i>
    <i r="1">
      <x v="1633"/>
    </i>
    <i r="1">
      <x v="1309"/>
    </i>
    <i r="1">
      <x v="347"/>
    </i>
    <i r="1">
      <x v="2183"/>
    </i>
    <i r="1">
      <x v="877"/>
    </i>
    <i r="1">
      <x v="1185"/>
    </i>
    <i r="1">
      <x v="875"/>
    </i>
    <i r="1">
      <x v="2056"/>
    </i>
    <i r="1">
      <x v="1638"/>
    </i>
    <i r="1">
      <x v="883"/>
    </i>
    <i r="1">
      <x v="2175"/>
    </i>
    <i r="1">
      <x v="1437"/>
    </i>
    <i r="1">
      <x v="1181"/>
    </i>
    <i r="1">
      <x v="77"/>
    </i>
    <i r="1">
      <x v="344"/>
    </i>
    <i r="1">
      <x v="2057"/>
    </i>
    <i r="1">
      <x v="882"/>
    </i>
    <i r="1">
      <x v="128"/>
    </i>
    <i r="1">
      <x v="1529"/>
    </i>
    <i r="1">
      <x v="339"/>
    </i>
    <i r="1">
      <x v="284"/>
    </i>
    <i r="1">
      <x v="2051"/>
    </i>
    <i r="1">
      <x v="6"/>
    </i>
    <i r="1">
      <x v="1631"/>
    </i>
    <i r="1">
      <x v="879"/>
    </i>
    <i r="1">
      <x v="351"/>
    </i>
    <i r="1">
      <x v="1177"/>
    </i>
    <i r="1">
      <x v="2058"/>
    </i>
    <i r="1">
      <x v="1438"/>
    </i>
    <i r="1">
      <x v="1432"/>
    </i>
    <i r="1">
      <x v="2034"/>
    </i>
    <i r="1">
      <x v="1466"/>
    </i>
    <i r="1">
      <x v="286"/>
    </i>
    <i r="1">
      <x v="878"/>
    </i>
    <i r="1">
      <x v="330"/>
    </i>
    <i r="1">
      <x v="1179"/>
    </i>
    <i r="1">
      <x v="353"/>
    </i>
    <i r="1">
      <x v="329"/>
    </i>
    <i r="1">
      <x v="337"/>
    </i>
    <i r="1">
      <x v="706"/>
    </i>
    <i r="1">
      <x v="333"/>
    </i>
    <i r="1">
      <x v="1635"/>
    </i>
    <i r="1">
      <x v="336"/>
    </i>
    <i r="1">
      <x v="705"/>
    </i>
    <i r="1">
      <x v="335"/>
    </i>
    <i r="1">
      <x v="1178"/>
    </i>
    <i r="1">
      <x v="1530"/>
    </i>
    <i r="1">
      <x v="2062"/>
    </i>
    <i r="1">
      <x v="833"/>
    </i>
    <i r="1">
      <x v="78"/>
    </i>
    <i r="1">
      <x v="332"/>
    </i>
    <i r="1">
      <x v="331"/>
    </i>
    <i r="1">
      <x v="2035"/>
    </i>
    <i r="1">
      <x v="1632"/>
    </i>
    <i r="1">
      <x v="328"/>
    </i>
    <i r="1">
      <x v="340"/>
    </i>
    <i r="1">
      <x v="1308"/>
    </i>
    <i r="1">
      <x v="338"/>
    </i>
    <i r="1">
      <x v="1670"/>
    </i>
    <i r="1">
      <x v="702"/>
    </i>
    <i r="1">
      <x v="703"/>
    </i>
    <i r="1">
      <x v="83"/>
    </i>
    <i r="1">
      <x v="665"/>
    </i>
    <i r="1">
      <x v="707"/>
    </i>
    <i r="1">
      <x v="1671"/>
    </i>
    <i r="1">
      <x v="334"/>
    </i>
    <i r="1">
      <x v="1182"/>
    </i>
    <i r="1">
      <x v="356"/>
    </i>
    <i>
      <x v="23"/>
    </i>
    <i r="1">
      <x v="1118"/>
    </i>
    <i r="1">
      <x v="728"/>
    </i>
    <i r="1">
      <x v="729"/>
    </i>
    <i r="1">
      <x v="2127"/>
    </i>
    <i r="1">
      <x v="32"/>
    </i>
    <i r="1">
      <x v="2355"/>
    </i>
    <i r="1">
      <x v="1145"/>
    </i>
    <i r="1">
      <x v="345"/>
    </i>
    <i r="1">
      <x v="231"/>
    </i>
    <i r="1">
      <x v="2043"/>
    </i>
    <i r="1">
      <x v="31"/>
    </i>
    <i r="1">
      <x v="33"/>
    </i>
    <i r="1">
      <x v="730"/>
    </i>
    <i r="1">
      <x v="1450"/>
    </i>
    <i r="1">
      <x v="116"/>
    </i>
    <i r="1">
      <x v="1144"/>
    </i>
    <i r="1">
      <x v="1187"/>
    </i>
    <i r="1">
      <x v="1409"/>
    </i>
    <i r="1">
      <x v="726"/>
    </i>
    <i r="1">
      <x v="723"/>
    </i>
    <i r="1">
      <x v="915"/>
    </i>
    <i r="1">
      <x v="119"/>
    </i>
    <i r="1">
      <x v="2131"/>
    </i>
    <i r="1">
      <x v="1867"/>
    </i>
    <i r="1">
      <x v="616"/>
    </i>
    <i r="1">
      <x v="1902"/>
    </i>
    <i r="1">
      <x v="865"/>
    </i>
    <i r="1">
      <x v="1356"/>
    </i>
    <i r="1">
      <x v="925"/>
    </i>
    <i r="1">
      <x v="2251"/>
    </i>
    <i r="1">
      <x v="2196"/>
    </i>
    <i r="1">
      <x v="1785"/>
    </i>
    <i r="1">
      <x v="1189"/>
    </i>
    <i r="1">
      <x v="1429"/>
    </i>
    <i r="1">
      <x v="359"/>
    </i>
    <i r="1">
      <x v="1333"/>
    </i>
    <i r="1">
      <x v="1188"/>
    </i>
    <i r="1">
      <x v="1675"/>
    </i>
    <i r="1">
      <x v="358"/>
    </i>
    <i r="1">
      <x v="360"/>
    </i>
    <i r="1">
      <x v="1296"/>
    </i>
    <i r="1">
      <x v="893"/>
    </i>
    <i r="1">
      <x v="1092"/>
    </i>
    <i r="1">
      <x v="906"/>
    </i>
    <i r="1">
      <x v="24"/>
    </i>
    <i r="1">
      <x v="1430"/>
    </i>
    <i r="1">
      <x v="23"/>
    </i>
    <i r="1">
      <x v="2132"/>
    </i>
    <i r="1">
      <x v="25"/>
    </i>
    <i r="1">
      <x v="1427"/>
    </i>
    <i r="1">
      <x v="1879"/>
    </i>
    <i r="1">
      <x v="1377"/>
    </i>
    <i r="1">
      <x v="529"/>
    </i>
    <i r="1">
      <x v="725"/>
    </i>
    <i r="1">
      <x v="2334"/>
    </i>
    <i r="1">
      <x v="102"/>
    </i>
    <i r="1">
      <x v="1119"/>
    </i>
    <i r="1">
      <x v="914"/>
    </i>
    <i r="1">
      <x v="2240"/>
    </i>
    <i r="1">
      <x v="1428"/>
    </i>
    <i r="1">
      <x v="1236"/>
    </i>
    <i r="1">
      <x v="3"/>
    </i>
    <i r="1">
      <x v="1143"/>
    </i>
    <i r="1">
      <x v="1354"/>
    </i>
    <i r="1">
      <x v="1704"/>
    </i>
    <i r="1">
      <x v="1340"/>
    </i>
    <i r="1">
      <x v="2271"/>
    </i>
    <i r="1">
      <x v="2242"/>
    </i>
    <i r="1">
      <x v="1347"/>
    </i>
    <i r="1">
      <x v="2241"/>
    </i>
    <i r="1">
      <x v="913"/>
    </i>
    <i r="1">
      <x v="457"/>
    </i>
    <i r="1">
      <x v="17"/>
    </i>
    <i r="1">
      <x v="1350"/>
    </i>
    <i r="1">
      <x v="125"/>
    </i>
    <i r="1">
      <x v="2232"/>
    </i>
    <i r="1">
      <x v="1116"/>
    </i>
    <i r="1">
      <x v="251"/>
    </i>
    <i r="1">
      <x v="1127"/>
    </i>
    <i r="1">
      <x v="2253"/>
    </i>
    <i r="1">
      <x v="1754"/>
    </i>
    <i r="1">
      <x v="907"/>
    </i>
    <i r="1">
      <x v="11"/>
    </i>
    <i r="1">
      <x v="540"/>
    </i>
    <i r="1">
      <x v="50"/>
    </i>
    <i r="1">
      <x v="1870"/>
    </i>
    <i r="1">
      <x v="260"/>
    </i>
    <i r="1">
      <x v="2074"/>
    </i>
    <i r="1">
      <x v="232"/>
    </i>
    <i r="1">
      <x v="724"/>
    </i>
    <i r="1">
      <x v="1351"/>
    </i>
    <i r="1">
      <x v="1117"/>
    </i>
    <i r="1">
      <x v="911"/>
    </i>
    <i r="1">
      <x v="790"/>
    </i>
    <i r="1">
      <x v="795"/>
    </i>
    <i r="1">
      <x v="101"/>
    </i>
    <i r="1">
      <x v="1342"/>
    </i>
    <i r="1">
      <x v="1256"/>
    </i>
    <i r="1">
      <x v="755"/>
    </i>
    <i r="1">
      <x v="1865"/>
    </i>
    <i r="1">
      <x v="619"/>
    </i>
    <i r="1">
      <x v="543"/>
    </i>
    <i r="1">
      <x v="1257"/>
    </i>
    <i r="1">
      <x v="898"/>
    </i>
    <i r="1">
      <x v="1353"/>
    </i>
    <i r="1">
      <x v="909"/>
    </i>
    <i r="1">
      <x v="727"/>
    </i>
    <i r="1">
      <x v="1339"/>
    </i>
    <i r="1">
      <x v="1352"/>
    </i>
    <i r="1">
      <x v="1349"/>
    </i>
    <i r="1">
      <x v="16"/>
    </i>
    <i r="1">
      <x v="1355"/>
    </i>
    <i r="1">
      <x v="1343"/>
    </i>
    <i r="1">
      <x v="1672"/>
    </i>
    <i r="1">
      <x v="544"/>
    </i>
    <i r="1">
      <x v="1346"/>
    </i>
    <i r="1">
      <x v="1341"/>
    </i>
    <i r="1">
      <x v="1348"/>
    </i>
    <i r="1">
      <x v="517"/>
    </i>
    <i r="1">
      <x v="863"/>
    </i>
    <i r="1">
      <x v="1345"/>
    </i>
    <i r="1">
      <x v="2357"/>
    </i>
    <i r="1">
      <x v="789"/>
    </i>
    <i r="1">
      <x v="2199"/>
    </i>
    <i r="1">
      <x v="1115"/>
    </i>
    <i r="1">
      <x v="1882"/>
    </i>
    <i r="1">
      <x v="1114"/>
    </i>
    <i r="1">
      <x v="1344"/>
    </i>
    <i t="grand">
      <x/>
    </i>
  </rowItems>
  <colItems count="1">
    <i/>
  </colItems>
  <dataFields count="1">
    <dataField name="Max of Antioxidant_content_in_mmol_100g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opLeftCell="A3112" zoomScaleNormal="100" workbookViewId="0">
      <selection activeCell="E2" sqref="E2:E3137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</cols>
  <sheetData>
    <row r="1" spans="1:5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">
      <c r="A5" t="s">
        <v>3029</v>
      </c>
      <c r="B5" t="s">
        <v>3209</v>
      </c>
      <c r="D5" t="s">
        <v>13</v>
      </c>
      <c r="E5">
        <v>3.88</v>
      </c>
    </row>
    <row r="6" spans="1:5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">
      <c r="A7" t="s">
        <v>2427</v>
      </c>
      <c r="B7" t="s">
        <v>2429</v>
      </c>
      <c r="D7" t="s">
        <v>147</v>
      </c>
      <c r="E7">
        <v>0.94</v>
      </c>
    </row>
    <row r="8" spans="1:5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65F2-2ED1-45CF-90FD-34E35DCCEBCF}">
  <dimension ref="A3:B2390"/>
  <sheetViews>
    <sheetView workbookViewId="0">
      <selection activeCell="A5" sqref="A5:B2390"/>
    </sheetView>
  </sheetViews>
  <sheetFormatPr defaultRowHeight="15.6" x14ac:dyDescent="0.3"/>
  <cols>
    <col min="1" max="1" width="86.5" bestFit="1" customWidth="1"/>
    <col min="2" max="2" width="38.59765625" bestFit="1" customWidth="1"/>
  </cols>
  <sheetData>
    <row r="3" spans="1:2" x14ac:dyDescent="0.3">
      <c r="A3" s="4" t="s">
        <v>3220</v>
      </c>
      <c r="B3" t="s">
        <v>3222</v>
      </c>
    </row>
    <row r="4" spans="1:2" x14ac:dyDescent="0.3">
      <c r="A4" s="5" t="s">
        <v>3</v>
      </c>
      <c r="B4" s="7">
        <v>261.52999999999997</v>
      </c>
    </row>
    <row r="5" spans="1:2" x14ac:dyDescent="0.3">
      <c r="A5" s="6" t="s">
        <v>5</v>
      </c>
      <c r="B5" s="7">
        <v>261.52999999999997</v>
      </c>
    </row>
    <row r="6" spans="1:2" x14ac:dyDescent="0.3">
      <c r="A6" s="6" t="s">
        <v>87</v>
      </c>
      <c r="B6" s="7">
        <v>78.09</v>
      </c>
    </row>
    <row r="7" spans="1:2" x14ac:dyDescent="0.3">
      <c r="A7" s="6" t="s">
        <v>95</v>
      </c>
      <c r="B7" s="7">
        <v>75.84</v>
      </c>
    </row>
    <row r="8" spans="1:2" x14ac:dyDescent="0.3">
      <c r="A8" s="6" t="s">
        <v>89</v>
      </c>
      <c r="B8" s="7">
        <v>54.3</v>
      </c>
    </row>
    <row r="9" spans="1:2" x14ac:dyDescent="0.3">
      <c r="A9" s="6" t="s">
        <v>12</v>
      </c>
      <c r="B9" s="7">
        <v>48.32</v>
      </c>
    </row>
    <row r="10" spans="1:2" x14ac:dyDescent="0.3">
      <c r="A10" s="6" t="s">
        <v>26</v>
      </c>
      <c r="B10" s="7">
        <v>37.08</v>
      </c>
    </row>
    <row r="11" spans="1:2" x14ac:dyDescent="0.3">
      <c r="A11" s="6" t="s">
        <v>83</v>
      </c>
      <c r="B11" s="7">
        <v>34.49</v>
      </c>
    </row>
    <row r="12" spans="1:2" x14ac:dyDescent="0.3">
      <c r="A12" s="6" t="s">
        <v>125</v>
      </c>
      <c r="B12" s="7">
        <v>32.28</v>
      </c>
    </row>
    <row r="13" spans="1:2" x14ac:dyDescent="0.3">
      <c r="A13" s="6" t="s">
        <v>8</v>
      </c>
      <c r="B13" s="7">
        <v>29.7</v>
      </c>
    </row>
    <row r="14" spans="1:2" x14ac:dyDescent="0.3">
      <c r="A14" s="6" t="s">
        <v>93</v>
      </c>
      <c r="B14" s="7">
        <v>28.49</v>
      </c>
    </row>
    <row r="15" spans="1:2" x14ac:dyDescent="0.3">
      <c r="A15" s="6" t="s">
        <v>148</v>
      </c>
      <c r="B15" s="7">
        <v>27.3</v>
      </c>
    </row>
    <row r="16" spans="1:2" x14ac:dyDescent="0.3">
      <c r="A16" s="6" t="s">
        <v>91</v>
      </c>
      <c r="B16" s="7">
        <v>20.82</v>
      </c>
    </row>
    <row r="17" spans="1:2" x14ac:dyDescent="0.3">
      <c r="A17" s="6" t="s">
        <v>132</v>
      </c>
      <c r="B17" s="7">
        <v>19.13</v>
      </c>
    </row>
    <row r="18" spans="1:2" x14ac:dyDescent="0.3">
      <c r="A18" s="6" t="s">
        <v>64</v>
      </c>
      <c r="B18" s="7">
        <v>13.48</v>
      </c>
    </row>
    <row r="19" spans="1:2" x14ac:dyDescent="0.3">
      <c r="A19" s="6" t="s">
        <v>7</v>
      </c>
      <c r="B19" s="7">
        <v>13.27</v>
      </c>
    </row>
    <row r="20" spans="1:2" x14ac:dyDescent="0.3">
      <c r="A20" s="6" t="s">
        <v>78</v>
      </c>
      <c r="B20" s="7">
        <v>10.8</v>
      </c>
    </row>
    <row r="21" spans="1:2" x14ac:dyDescent="0.3">
      <c r="A21" s="6" t="s">
        <v>40</v>
      </c>
      <c r="B21" s="7">
        <v>9.24</v>
      </c>
    </row>
    <row r="22" spans="1:2" x14ac:dyDescent="0.3">
      <c r="A22" s="6" t="s">
        <v>30</v>
      </c>
      <c r="B22" s="7">
        <v>9.09</v>
      </c>
    </row>
    <row r="23" spans="1:2" x14ac:dyDescent="0.3">
      <c r="A23" s="6" t="s">
        <v>10</v>
      </c>
      <c r="B23" s="7">
        <v>8.5500000000000007</v>
      </c>
    </row>
    <row r="24" spans="1:2" x14ac:dyDescent="0.3">
      <c r="A24" s="6" t="s">
        <v>131</v>
      </c>
      <c r="B24" s="7">
        <v>8.51</v>
      </c>
    </row>
    <row r="25" spans="1:2" x14ac:dyDescent="0.3">
      <c r="A25" s="6" t="s">
        <v>77</v>
      </c>
      <c r="B25" s="7">
        <v>8.4499999999999993</v>
      </c>
    </row>
    <row r="26" spans="1:2" x14ac:dyDescent="0.3">
      <c r="A26" s="6" t="s">
        <v>137</v>
      </c>
      <c r="B26" s="7">
        <v>7.14</v>
      </c>
    </row>
    <row r="27" spans="1:2" x14ac:dyDescent="0.3">
      <c r="A27" s="6" t="s">
        <v>50</v>
      </c>
      <c r="B27" s="7">
        <v>7.13</v>
      </c>
    </row>
    <row r="28" spans="1:2" x14ac:dyDescent="0.3">
      <c r="A28" s="6" t="s">
        <v>99</v>
      </c>
      <c r="B28" s="7">
        <v>6.31</v>
      </c>
    </row>
    <row r="29" spans="1:2" x14ac:dyDescent="0.3">
      <c r="A29" s="6" t="s">
        <v>14</v>
      </c>
      <c r="B29" s="7">
        <v>6.14</v>
      </c>
    </row>
    <row r="30" spans="1:2" x14ac:dyDescent="0.3">
      <c r="A30" s="6" t="s">
        <v>27</v>
      </c>
      <c r="B30" s="7">
        <v>6.13</v>
      </c>
    </row>
    <row r="31" spans="1:2" x14ac:dyDescent="0.3">
      <c r="A31" s="6" t="s">
        <v>138</v>
      </c>
      <c r="B31" s="7">
        <v>6.07</v>
      </c>
    </row>
    <row r="32" spans="1:2" x14ac:dyDescent="0.3">
      <c r="A32" s="6" t="s">
        <v>25</v>
      </c>
      <c r="B32" s="7">
        <v>5.98</v>
      </c>
    </row>
    <row r="33" spans="1:2" x14ac:dyDescent="0.3">
      <c r="A33" s="6" t="s">
        <v>63</v>
      </c>
      <c r="B33" s="7">
        <v>5.91</v>
      </c>
    </row>
    <row r="34" spans="1:2" x14ac:dyDescent="0.3">
      <c r="A34" s="6" t="s">
        <v>82</v>
      </c>
      <c r="B34" s="7">
        <v>5.9</v>
      </c>
    </row>
    <row r="35" spans="1:2" x14ac:dyDescent="0.3">
      <c r="A35" s="6" t="s">
        <v>28</v>
      </c>
      <c r="B35" s="7">
        <v>5.49</v>
      </c>
    </row>
    <row r="36" spans="1:2" x14ac:dyDescent="0.3">
      <c r="A36" s="6" t="s">
        <v>146</v>
      </c>
      <c r="B36" s="7">
        <v>5.44</v>
      </c>
    </row>
    <row r="37" spans="1:2" x14ac:dyDescent="0.3">
      <c r="A37" s="6" t="s">
        <v>96</v>
      </c>
      <c r="B37" s="7">
        <v>5.24</v>
      </c>
    </row>
    <row r="38" spans="1:2" x14ac:dyDescent="0.3">
      <c r="A38" s="6" t="s">
        <v>128</v>
      </c>
      <c r="B38" s="7">
        <v>5</v>
      </c>
    </row>
    <row r="39" spans="1:2" x14ac:dyDescent="0.3">
      <c r="A39" s="6" t="s">
        <v>126</v>
      </c>
      <c r="B39" s="7">
        <v>4.9800000000000004</v>
      </c>
    </row>
    <row r="40" spans="1:2" x14ac:dyDescent="0.3">
      <c r="A40" s="6" t="s">
        <v>23</v>
      </c>
      <c r="B40" s="7">
        <v>4.76</v>
      </c>
    </row>
    <row r="41" spans="1:2" x14ac:dyDescent="0.3">
      <c r="A41" s="6" t="s">
        <v>57</v>
      </c>
      <c r="B41" s="7">
        <v>4.71</v>
      </c>
    </row>
    <row r="42" spans="1:2" x14ac:dyDescent="0.3">
      <c r="A42" s="6" t="s">
        <v>136</v>
      </c>
      <c r="B42" s="7">
        <v>4.58</v>
      </c>
    </row>
    <row r="43" spans="1:2" x14ac:dyDescent="0.3">
      <c r="A43" s="6" t="s">
        <v>81</v>
      </c>
      <c r="B43" s="7">
        <v>4.5</v>
      </c>
    </row>
    <row r="44" spans="1:2" x14ac:dyDescent="0.3">
      <c r="A44" s="6" t="s">
        <v>101</v>
      </c>
      <c r="B44" s="7">
        <v>4.3099999999999996</v>
      </c>
    </row>
    <row r="45" spans="1:2" x14ac:dyDescent="0.3">
      <c r="A45" s="6" t="s">
        <v>38</v>
      </c>
      <c r="B45" s="7">
        <v>4.1500000000000004</v>
      </c>
    </row>
    <row r="46" spans="1:2" x14ac:dyDescent="0.3">
      <c r="A46" s="6" t="s">
        <v>20</v>
      </c>
      <c r="B46" s="7">
        <v>4.0599999999999996</v>
      </c>
    </row>
    <row r="47" spans="1:2" x14ac:dyDescent="0.3">
      <c r="A47" s="6" t="s">
        <v>118</v>
      </c>
      <c r="B47" s="7">
        <v>3.97</v>
      </c>
    </row>
    <row r="48" spans="1:2" x14ac:dyDescent="0.3">
      <c r="A48" s="6" t="s">
        <v>49</v>
      </c>
      <c r="B48" s="7">
        <v>3.96</v>
      </c>
    </row>
    <row r="49" spans="1:2" x14ac:dyDescent="0.3">
      <c r="A49" s="6" t="s">
        <v>48</v>
      </c>
      <c r="B49" s="7">
        <v>3.79</v>
      </c>
    </row>
    <row r="50" spans="1:2" x14ac:dyDescent="0.3">
      <c r="A50" s="6" t="s">
        <v>58</v>
      </c>
      <c r="B50" s="7">
        <v>3.6</v>
      </c>
    </row>
    <row r="51" spans="1:2" x14ac:dyDescent="0.3">
      <c r="A51" s="6" t="s">
        <v>116</v>
      </c>
      <c r="B51" s="7">
        <v>3.46</v>
      </c>
    </row>
    <row r="52" spans="1:2" x14ac:dyDescent="0.3">
      <c r="A52" s="6" t="s">
        <v>67</v>
      </c>
      <c r="B52" s="7">
        <v>3.44</v>
      </c>
    </row>
    <row r="53" spans="1:2" x14ac:dyDescent="0.3">
      <c r="A53" s="6" t="s">
        <v>97</v>
      </c>
      <c r="B53" s="7">
        <v>3.37</v>
      </c>
    </row>
    <row r="54" spans="1:2" x14ac:dyDescent="0.3">
      <c r="A54" s="6" t="s">
        <v>115</v>
      </c>
      <c r="B54" s="7">
        <v>3.35</v>
      </c>
    </row>
    <row r="55" spans="1:2" x14ac:dyDescent="0.3">
      <c r="A55" s="6" t="s">
        <v>68</v>
      </c>
      <c r="B55" s="7">
        <v>3.29</v>
      </c>
    </row>
    <row r="56" spans="1:2" x14ac:dyDescent="0.3">
      <c r="A56" s="6" t="s">
        <v>36</v>
      </c>
      <c r="B56" s="7">
        <v>2.98</v>
      </c>
    </row>
    <row r="57" spans="1:2" x14ac:dyDescent="0.3">
      <c r="A57" s="6" t="s">
        <v>54</v>
      </c>
      <c r="B57" s="7">
        <v>2.88</v>
      </c>
    </row>
    <row r="58" spans="1:2" x14ac:dyDescent="0.3">
      <c r="A58" s="6" t="s">
        <v>43</v>
      </c>
      <c r="B58" s="7">
        <v>2.79</v>
      </c>
    </row>
    <row r="59" spans="1:2" x14ac:dyDescent="0.3">
      <c r="A59" s="6" t="s">
        <v>34</v>
      </c>
      <c r="B59" s="7">
        <v>2.73</v>
      </c>
    </row>
    <row r="60" spans="1:2" x14ac:dyDescent="0.3">
      <c r="A60" s="6" t="s">
        <v>110</v>
      </c>
      <c r="B60" s="7">
        <v>2.57</v>
      </c>
    </row>
    <row r="61" spans="1:2" x14ac:dyDescent="0.3">
      <c r="A61" s="6" t="s">
        <v>42</v>
      </c>
      <c r="B61" s="7">
        <v>2.5299999999999998</v>
      </c>
    </row>
    <row r="62" spans="1:2" x14ac:dyDescent="0.3">
      <c r="A62" s="6" t="s">
        <v>65</v>
      </c>
      <c r="B62" s="7">
        <v>2.5299999999999998</v>
      </c>
    </row>
    <row r="63" spans="1:2" x14ac:dyDescent="0.3">
      <c r="A63" s="6" t="s">
        <v>62</v>
      </c>
      <c r="B63" s="7">
        <v>2.41</v>
      </c>
    </row>
    <row r="64" spans="1:2" x14ac:dyDescent="0.3">
      <c r="A64" s="6" t="s">
        <v>32</v>
      </c>
      <c r="B64" s="7">
        <v>2.38</v>
      </c>
    </row>
    <row r="65" spans="1:2" x14ac:dyDescent="0.3">
      <c r="A65" s="6" t="s">
        <v>134</v>
      </c>
      <c r="B65" s="7">
        <v>2.36</v>
      </c>
    </row>
    <row r="66" spans="1:2" x14ac:dyDescent="0.3">
      <c r="A66" s="6" t="s">
        <v>127</v>
      </c>
      <c r="B66" s="7">
        <v>2.34</v>
      </c>
    </row>
    <row r="67" spans="1:2" x14ac:dyDescent="0.3">
      <c r="A67" s="6" t="s">
        <v>18</v>
      </c>
      <c r="B67" s="7">
        <v>2.34</v>
      </c>
    </row>
    <row r="68" spans="1:2" x14ac:dyDescent="0.3">
      <c r="A68" s="6" t="s">
        <v>141</v>
      </c>
      <c r="B68" s="7">
        <v>2.33</v>
      </c>
    </row>
    <row r="69" spans="1:2" x14ac:dyDescent="0.3">
      <c r="A69" s="6" t="s">
        <v>140</v>
      </c>
      <c r="B69" s="7">
        <v>2.16</v>
      </c>
    </row>
    <row r="70" spans="1:2" x14ac:dyDescent="0.3">
      <c r="A70" s="6" t="s">
        <v>139</v>
      </c>
      <c r="B70" s="7">
        <v>2.0499999999999998</v>
      </c>
    </row>
    <row r="71" spans="1:2" x14ac:dyDescent="0.3">
      <c r="A71" s="6" t="s">
        <v>79</v>
      </c>
      <c r="B71" s="7">
        <v>2.0499999999999998</v>
      </c>
    </row>
    <row r="72" spans="1:2" x14ac:dyDescent="0.3">
      <c r="A72" s="6" t="s">
        <v>70</v>
      </c>
      <c r="B72" s="7">
        <v>2.0299999999999998</v>
      </c>
    </row>
    <row r="73" spans="1:2" x14ac:dyDescent="0.3">
      <c r="A73" s="6" t="s">
        <v>46</v>
      </c>
      <c r="B73" s="7">
        <v>2.0099999999999998</v>
      </c>
    </row>
    <row r="74" spans="1:2" x14ac:dyDescent="0.3">
      <c r="A74" s="6" t="s">
        <v>109</v>
      </c>
      <c r="B74" s="7">
        <v>2</v>
      </c>
    </row>
    <row r="75" spans="1:2" x14ac:dyDescent="0.3">
      <c r="A75" s="6" t="s">
        <v>75</v>
      </c>
      <c r="B75" s="7">
        <v>1.93</v>
      </c>
    </row>
    <row r="76" spans="1:2" x14ac:dyDescent="0.3">
      <c r="A76" s="6" t="s">
        <v>47</v>
      </c>
      <c r="B76" s="7">
        <v>1.92</v>
      </c>
    </row>
    <row r="77" spans="1:2" x14ac:dyDescent="0.3">
      <c r="A77" s="6" t="s">
        <v>130</v>
      </c>
      <c r="B77" s="7">
        <v>1.87</v>
      </c>
    </row>
    <row r="78" spans="1:2" x14ac:dyDescent="0.3">
      <c r="A78" s="6" t="s">
        <v>142</v>
      </c>
      <c r="B78" s="7">
        <v>1.85</v>
      </c>
    </row>
    <row r="79" spans="1:2" x14ac:dyDescent="0.3">
      <c r="A79" s="6" t="s">
        <v>45</v>
      </c>
      <c r="B79" s="7">
        <v>1.65</v>
      </c>
    </row>
    <row r="80" spans="1:2" x14ac:dyDescent="0.3">
      <c r="A80" s="6" t="s">
        <v>129</v>
      </c>
      <c r="B80" s="7">
        <v>1.61</v>
      </c>
    </row>
    <row r="81" spans="1:2" x14ac:dyDescent="0.3">
      <c r="A81" s="6" t="s">
        <v>73</v>
      </c>
      <c r="B81" s="7">
        <v>1.47</v>
      </c>
    </row>
    <row r="82" spans="1:2" x14ac:dyDescent="0.3">
      <c r="A82" s="6" t="s">
        <v>102</v>
      </c>
      <c r="B82" s="7">
        <v>1.45</v>
      </c>
    </row>
    <row r="83" spans="1:2" x14ac:dyDescent="0.3">
      <c r="A83" s="6" t="s">
        <v>60</v>
      </c>
      <c r="B83" s="7">
        <v>1.44</v>
      </c>
    </row>
    <row r="84" spans="1:2" x14ac:dyDescent="0.3">
      <c r="A84" s="6" t="s">
        <v>145</v>
      </c>
      <c r="B84" s="7">
        <v>1.42</v>
      </c>
    </row>
    <row r="85" spans="1:2" x14ac:dyDescent="0.3">
      <c r="A85" s="6" t="s">
        <v>123</v>
      </c>
      <c r="B85" s="7">
        <v>1.4</v>
      </c>
    </row>
    <row r="86" spans="1:2" x14ac:dyDescent="0.3">
      <c r="A86" s="6" t="s">
        <v>52</v>
      </c>
      <c r="B86" s="7">
        <v>1.32</v>
      </c>
    </row>
    <row r="87" spans="1:2" x14ac:dyDescent="0.3">
      <c r="A87" s="6" t="s">
        <v>124</v>
      </c>
      <c r="B87" s="7">
        <v>1.27</v>
      </c>
    </row>
    <row r="88" spans="1:2" x14ac:dyDescent="0.3">
      <c r="A88" s="6" t="s">
        <v>103</v>
      </c>
      <c r="B88" s="7">
        <v>1.27</v>
      </c>
    </row>
    <row r="89" spans="1:2" x14ac:dyDescent="0.3">
      <c r="A89" s="6" t="s">
        <v>120</v>
      </c>
      <c r="B89" s="7">
        <v>1.26</v>
      </c>
    </row>
    <row r="90" spans="1:2" x14ac:dyDescent="0.3">
      <c r="A90" s="6" t="s">
        <v>121</v>
      </c>
      <c r="B90" s="7">
        <v>1.1200000000000001</v>
      </c>
    </row>
    <row r="91" spans="1:2" x14ac:dyDescent="0.3">
      <c r="A91" s="6" t="s">
        <v>107</v>
      </c>
      <c r="B91" s="7">
        <v>1.01</v>
      </c>
    </row>
    <row r="92" spans="1:2" x14ac:dyDescent="0.3">
      <c r="A92" s="6" t="s">
        <v>105</v>
      </c>
      <c r="B92" s="7">
        <v>1</v>
      </c>
    </row>
    <row r="93" spans="1:2" x14ac:dyDescent="0.3">
      <c r="A93" s="6" t="s">
        <v>113</v>
      </c>
      <c r="B93" s="7">
        <v>0.78</v>
      </c>
    </row>
    <row r="94" spans="1:2" x14ac:dyDescent="0.3">
      <c r="A94" s="6" t="s">
        <v>144</v>
      </c>
      <c r="B94" s="7">
        <v>0.68</v>
      </c>
    </row>
    <row r="95" spans="1:2" x14ac:dyDescent="0.3">
      <c r="A95" s="6" t="s">
        <v>111</v>
      </c>
      <c r="B95" s="7">
        <v>0.67</v>
      </c>
    </row>
    <row r="96" spans="1:2" x14ac:dyDescent="0.3">
      <c r="A96" s="6" t="s">
        <v>143</v>
      </c>
      <c r="B96" s="7">
        <v>0.64</v>
      </c>
    </row>
    <row r="97" spans="1:2" x14ac:dyDescent="0.3">
      <c r="A97" s="6" t="s">
        <v>114</v>
      </c>
      <c r="B97" s="7">
        <v>0.43</v>
      </c>
    </row>
    <row r="98" spans="1:2" x14ac:dyDescent="0.3">
      <c r="A98" s="6" t="s">
        <v>98</v>
      </c>
      <c r="B98" s="7">
        <v>0.06</v>
      </c>
    </row>
    <row r="99" spans="1:2" x14ac:dyDescent="0.3">
      <c r="A99" s="5" t="s">
        <v>149</v>
      </c>
      <c r="B99" s="7">
        <v>1347.83</v>
      </c>
    </row>
    <row r="100" spans="1:2" x14ac:dyDescent="0.3">
      <c r="A100" s="6" t="s">
        <v>401</v>
      </c>
      <c r="B100" s="7">
        <v>1347.83</v>
      </c>
    </row>
    <row r="101" spans="1:2" x14ac:dyDescent="0.3">
      <c r="A101" s="6" t="s">
        <v>433</v>
      </c>
      <c r="B101" s="7">
        <v>165.86</v>
      </c>
    </row>
    <row r="102" spans="1:2" x14ac:dyDescent="0.3">
      <c r="A102" s="6" t="s">
        <v>445</v>
      </c>
      <c r="B102" s="7">
        <v>155.41999999999999</v>
      </c>
    </row>
    <row r="103" spans="1:2" x14ac:dyDescent="0.3">
      <c r="A103" s="6" t="s">
        <v>438</v>
      </c>
      <c r="B103" s="7">
        <v>57.72</v>
      </c>
    </row>
    <row r="104" spans="1:2" x14ac:dyDescent="0.3">
      <c r="A104" s="6" t="s">
        <v>391</v>
      </c>
      <c r="B104" s="7">
        <v>57.57</v>
      </c>
    </row>
    <row r="105" spans="1:2" x14ac:dyDescent="0.3">
      <c r="A105" s="6" t="s">
        <v>354</v>
      </c>
      <c r="B105" s="7">
        <v>51.86</v>
      </c>
    </row>
    <row r="106" spans="1:2" x14ac:dyDescent="0.3">
      <c r="A106" s="6" t="s">
        <v>435</v>
      </c>
      <c r="B106" s="7">
        <v>26.55</v>
      </c>
    </row>
    <row r="107" spans="1:2" x14ac:dyDescent="0.3">
      <c r="A107" s="6" t="s">
        <v>403</v>
      </c>
      <c r="B107" s="7">
        <v>24.31</v>
      </c>
    </row>
    <row r="108" spans="1:2" x14ac:dyDescent="0.3">
      <c r="A108" s="6" t="s">
        <v>217</v>
      </c>
      <c r="B108" s="7">
        <v>22.73</v>
      </c>
    </row>
    <row r="109" spans="1:2" x14ac:dyDescent="0.3">
      <c r="A109" s="6" t="s">
        <v>216</v>
      </c>
      <c r="B109" s="7">
        <v>22.29</v>
      </c>
    </row>
    <row r="110" spans="1:2" x14ac:dyDescent="0.3">
      <c r="A110" s="6" t="s">
        <v>212</v>
      </c>
      <c r="B110" s="7">
        <v>20.18</v>
      </c>
    </row>
    <row r="111" spans="1:2" x14ac:dyDescent="0.3">
      <c r="A111" s="6" t="s">
        <v>244</v>
      </c>
      <c r="B111" s="7">
        <v>16.329999999999998</v>
      </c>
    </row>
    <row r="112" spans="1:2" x14ac:dyDescent="0.3">
      <c r="A112" s="6" t="s">
        <v>245</v>
      </c>
      <c r="B112" s="7">
        <v>15.83</v>
      </c>
    </row>
    <row r="113" spans="1:2" x14ac:dyDescent="0.3">
      <c r="A113" s="6" t="s">
        <v>215</v>
      </c>
      <c r="B113" s="7">
        <v>15.19</v>
      </c>
    </row>
    <row r="114" spans="1:2" x14ac:dyDescent="0.3">
      <c r="A114" s="6" t="s">
        <v>322</v>
      </c>
      <c r="B114" s="7">
        <v>12.75</v>
      </c>
    </row>
    <row r="115" spans="1:2" x14ac:dyDescent="0.3">
      <c r="A115" s="6" t="s">
        <v>267</v>
      </c>
      <c r="B115" s="7">
        <v>11.3</v>
      </c>
    </row>
    <row r="116" spans="1:2" x14ac:dyDescent="0.3">
      <c r="A116" s="6" t="s">
        <v>418</v>
      </c>
      <c r="B116" s="7">
        <v>10.130000000000001</v>
      </c>
    </row>
    <row r="117" spans="1:2" x14ac:dyDescent="0.3">
      <c r="A117" s="6" t="s">
        <v>397</v>
      </c>
      <c r="B117" s="7">
        <v>6.99</v>
      </c>
    </row>
    <row r="118" spans="1:2" x14ac:dyDescent="0.3">
      <c r="A118" s="6" t="s">
        <v>409</v>
      </c>
      <c r="B118" s="7">
        <v>6.77</v>
      </c>
    </row>
    <row r="119" spans="1:2" x14ac:dyDescent="0.3">
      <c r="A119" s="6" t="s">
        <v>268</v>
      </c>
      <c r="B119" s="7">
        <v>6.48</v>
      </c>
    </row>
    <row r="120" spans="1:2" x14ac:dyDescent="0.3">
      <c r="A120" s="6" t="s">
        <v>292</v>
      </c>
      <c r="B120" s="7">
        <v>5.83</v>
      </c>
    </row>
    <row r="121" spans="1:2" x14ac:dyDescent="0.3">
      <c r="A121" s="6" t="s">
        <v>294</v>
      </c>
      <c r="B121" s="7">
        <v>4.96</v>
      </c>
    </row>
    <row r="122" spans="1:2" x14ac:dyDescent="0.3">
      <c r="A122" s="6" t="s">
        <v>269</v>
      </c>
      <c r="B122" s="7">
        <v>4.2</v>
      </c>
    </row>
    <row r="123" spans="1:2" x14ac:dyDescent="0.3">
      <c r="A123" s="6" t="s">
        <v>476</v>
      </c>
      <c r="B123" s="7">
        <v>3.66</v>
      </c>
    </row>
    <row r="124" spans="1:2" x14ac:dyDescent="0.3">
      <c r="A124" s="6" t="s">
        <v>274</v>
      </c>
      <c r="B124" s="7">
        <v>3.6</v>
      </c>
    </row>
    <row r="125" spans="1:2" x14ac:dyDescent="0.3">
      <c r="A125" s="6" t="s">
        <v>266</v>
      </c>
      <c r="B125" s="7">
        <v>3.34</v>
      </c>
    </row>
    <row r="126" spans="1:2" x14ac:dyDescent="0.3">
      <c r="A126" s="6" t="s">
        <v>203</v>
      </c>
      <c r="B126" s="7">
        <v>3.28</v>
      </c>
    </row>
    <row r="127" spans="1:2" x14ac:dyDescent="0.3">
      <c r="A127" s="6" t="s">
        <v>276</v>
      </c>
      <c r="B127" s="7">
        <v>3.11</v>
      </c>
    </row>
    <row r="128" spans="1:2" x14ac:dyDescent="0.3">
      <c r="A128" s="6" t="s">
        <v>273</v>
      </c>
      <c r="B128" s="7">
        <v>3.09</v>
      </c>
    </row>
    <row r="129" spans="1:2" x14ac:dyDescent="0.3">
      <c r="A129" s="6" t="s">
        <v>296</v>
      </c>
      <c r="B129" s="7">
        <v>3.09</v>
      </c>
    </row>
    <row r="130" spans="1:2" x14ac:dyDescent="0.3">
      <c r="A130" s="6" t="s">
        <v>463</v>
      </c>
      <c r="B130" s="7">
        <v>3.08</v>
      </c>
    </row>
    <row r="131" spans="1:2" x14ac:dyDescent="0.3">
      <c r="A131" s="6" t="s">
        <v>458</v>
      </c>
      <c r="B131" s="7">
        <v>3.05</v>
      </c>
    </row>
    <row r="132" spans="1:2" x14ac:dyDescent="0.3">
      <c r="A132" s="6" t="s">
        <v>254</v>
      </c>
      <c r="B132" s="7">
        <v>3.03</v>
      </c>
    </row>
    <row r="133" spans="1:2" x14ac:dyDescent="0.3">
      <c r="A133" s="6" t="s">
        <v>265</v>
      </c>
      <c r="B133" s="7">
        <v>3.03</v>
      </c>
    </row>
    <row r="134" spans="1:2" x14ac:dyDescent="0.3">
      <c r="A134" s="6" t="s">
        <v>272</v>
      </c>
      <c r="B134" s="7">
        <v>2.99</v>
      </c>
    </row>
    <row r="135" spans="1:2" x14ac:dyDescent="0.3">
      <c r="A135" s="6" t="s">
        <v>392</v>
      </c>
      <c r="B135" s="7">
        <v>2.93</v>
      </c>
    </row>
    <row r="136" spans="1:2" x14ac:dyDescent="0.3">
      <c r="A136" s="6" t="s">
        <v>475</v>
      </c>
      <c r="B136" s="7">
        <v>2.9</v>
      </c>
    </row>
    <row r="137" spans="1:2" x14ac:dyDescent="0.3">
      <c r="A137" s="6" t="s">
        <v>238</v>
      </c>
      <c r="B137" s="7">
        <v>2.86</v>
      </c>
    </row>
    <row r="138" spans="1:2" x14ac:dyDescent="0.3">
      <c r="A138" s="6" t="s">
        <v>470</v>
      </c>
      <c r="B138" s="7">
        <v>2.83</v>
      </c>
    </row>
    <row r="139" spans="1:2" x14ac:dyDescent="0.3">
      <c r="A139" s="6" t="s">
        <v>263</v>
      </c>
      <c r="B139" s="7">
        <v>2.83</v>
      </c>
    </row>
    <row r="140" spans="1:2" x14ac:dyDescent="0.3">
      <c r="A140" s="6" t="s">
        <v>459</v>
      </c>
      <c r="B140" s="7">
        <v>2.82</v>
      </c>
    </row>
    <row r="141" spans="1:2" x14ac:dyDescent="0.3">
      <c r="A141" s="6" t="s">
        <v>227</v>
      </c>
      <c r="B141" s="7">
        <v>2.78</v>
      </c>
    </row>
    <row r="142" spans="1:2" x14ac:dyDescent="0.3">
      <c r="A142" s="6" t="s">
        <v>480</v>
      </c>
      <c r="B142" s="7">
        <v>2.7</v>
      </c>
    </row>
    <row r="143" spans="1:2" x14ac:dyDescent="0.3">
      <c r="A143" s="6" t="s">
        <v>243</v>
      </c>
      <c r="B143" s="7">
        <v>2.7</v>
      </c>
    </row>
    <row r="144" spans="1:2" x14ac:dyDescent="0.3">
      <c r="A144" s="6" t="s">
        <v>479</v>
      </c>
      <c r="B144" s="7">
        <v>2.69</v>
      </c>
    </row>
    <row r="145" spans="1:2" x14ac:dyDescent="0.3">
      <c r="A145" s="6" t="s">
        <v>229</v>
      </c>
      <c r="B145" s="7">
        <v>2.69</v>
      </c>
    </row>
    <row r="146" spans="1:2" x14ac:dyDescent="0.3">
      <c r="A146" s="6" t="s">
        <v>466</v>
      </c>
      <c r="B146" s="7">
        <v>2.68</v>
      </c>
    </row>
    <row r="147" spans="1:2" x14ac:dyDescent="0.3">
      <c r="A147" s="6" t="s">
        <v>200</v>
      </c>
      <c r="B147" s="7">
        <v>2.64</v>
      </c>
    </row>
    <row r="148" spans="1:2" x14ac:dyDescent="0.3">
      <c r="A148" s="6" t="s">
        <v>222</v>
      </c>
      <c r="B148" s="7">
        <v>2.62</v>
      </c>
    </row>
    <row r="149" spans="1:2" x14ac:dyDescent="0.3">
      <c r="A149" s="6" t="s">
        <v>465</v>
      </c>
      <c r="B149" s="7">
        <v>2.62</v>
      </c>
    </row>
    <row r="150" spans="1:2" x14ac:dyDescent="0.3">
      <c r="A150" s="6" t="s">
        <v>407</v>
      </c>
      <c r="B150" s="7">
        <v>2.62</v>
      </c>
    </row>
    <row r="151" spans="1:2" x14ac:dyDescent="0.3">
      <c r="A151" s="6" t="s">
        <v>221</v>
      </c>
      <c r="B151" s="7">
        <v>2.61</v>
      </c>
    </row>
    <row r="152" spans="1:2" x14ac:dyDescent="0.3">
      <c r="A152" s="6" t="s">
        <v>249</v>
      </c>
      <c r="B152" s="7">
        <v>2.58</v>
      </c>
    </row>
    <row r="153" spans="1:2" x14ac:dyDescent="0.3">
      <c r="A153" s="6" t="s">
        <v>223</v>
      </c>
      <c r="B153" s="7">
        <v>2.5499999999999998</v>
      </c>
    </row>
    <row r="154" spans="1:2" x14ac:dyDescent="0.3">
      <c r="A154" s="6" t="s">
        <v>469</v>
      </c>
      <c r="B154" s="7">
        <v>2.5499999999999998</v>
      </c>
    </row>
    <row r="155" spans="1:2" x14ac:dyDescent="0.3">
      <c r="A155" s="6" t="s">
        <v>248</v>
      </c>
      <c r="B155" s="7">
        <v>2.52</v>
      </c>
    </row>
    <row r="156" spans="1:2" x14ac:dyDescent="0.3">
      <c r="A156" s="6" t="s">
        <v>461</v>
      </c>
      <c r="B156" s="7">
        <v>2.4900000000000002</v>
      </c>
    </row>
    <row r="157" spans="1:2" x14ac:dyDescent="0.3">
      <c r="A157" s="6" t="s">
        <v>462</v>
      </c>
      <c r="B157" s="7">
        <v>2.4900000000000002</v>
      </c>
    </row>
    <row r="158" spans="1:2" x14ac:dyDescent="0.3">
      <c r="A158" s="6" t="s">
        <v>395</v>
      </c>
      <c r="B158" s="7">
        <v>2.4900000000000002</v>
      </c>
    </row>
    <row r="159" spans="1:2" x14ac:dyDescent="0.3">
      <c r="A159" s="6" t="s">
        <v>228</v>
      </c>
      <c r="B159" s="7">
        <v>2.4500000000000002</v>
      </c>
    </row>
    <row r="160" spans="1:2" x14ac:dyDescent="0.3">
      <c r="A160" s="6" t="s">
        <v>444</v>
      </c>
      <c r="B160" s="7">
        <v>2.4500000000000002</v>
      </c>
    </row>
    <row r="161" spans="1:2" x14ac:dyDescent="0.3">
      <c r="A161" s="6" t="s">
        <v>453</v>
      </c>
      <c r="B161" s="7">
        <v>2.44</v>
      </c>
    </row>
    <row r="162" spans="1:2" x14ac:dyDescent="0.3">
      <c r="A162" s="6" t="s">
        <v>478</v>
      </c>
      <c r="B162" s="7">
        <v>2.41</v>
      </c>
    </row>
    <row r="163" spans="1:2" x14ac:dyDescent="0.3">
      <c r="A163" s="6" t="s">
        <v>247</v>
      </c>
      <c r="B163" s="7">
        <v>2.39</v>
      </c>
    </row>
    <row r="164" spans="1:2" x14ac:dyDescent="0.3">
      <c r="A164" s="6" t="s">
        <v>473</v>
      </c>
      <c r="B164" s="7">
        <v>2.37</v>
      </c>
    </row>
    <row r="165" spans="1:2" x14ac:dyDescent="0.3">
      <c r="A165" s="6" t="s">
        <v>471</v>
      </c>
      <c r="B165" s="7">
        <v>2.33</v>
      </c>
    </row>
    <row r="166" spans="1:2" x14ac:dyDescent="0.3">
      <c r="A166" s="6" t="s">
        <v>416</v>
      </c>
      <c r="B166" s="7">
        <v>2.31</v>
      </c>
    </row>
    <row r="167" spans="1:2" x14ac:dyDescent="0.3">
      <c r="A167" s="6" t="s">
        <v>219</v>
      </c>
      <c r="B167" s="7">
        <v>2.2799999999999998</v>
      </c>
    </row>
    <row r="168" spans="1:2" x14ac:dyDescent="0.3">
      <c r="A168" s="6" t="s">
        <v>253</v>
      </c>
      <c r="B168" s="7">
        <v>2.25</v>
      </c>
    </row>
    <row r="169" spans="1:2" x14ac:dyDescent="0.3">
      <c r="A169" s="6" t="s">
        <v>275</v>
      </c>
      <c r="B169" s="7">
        <v>2.25</v>
      </c>
    </row>
    <row r="170" spans="1:2" x14ac:dyDescent="0.3">
      <c r="A170" s="6" t="s">
        <v>468</v>
      </c>
      <c r="B170" s="7">
        <v>2.2400000000000002</v>
      </c>
    </row>
    <row r="171" spans="1:2" x14ac:dyDescent="0.3">
      <c r="A171" s="6" t="s">
        <v>220</v>
      </c>
      <c r="B171" s="7">
        <v>2.23</v>
      </c>
    </row>
    <row r="172" spans="1:2" x14ac:dyDescent="0.3">
      <c r="A172" s="6" t="s">
        <v>233</v>
      </c>
      <c r="B172" s="7">
        <v>2.2000000000000002</v>
      </c>
    </row>
    <row r="173" spans="1:2" x14ac:dyDescent="0.3">
      <c r="A173" s="6" t="s">
        <v>231</v>
      </c>
      <c r="B173" s="7">
        <v>2.1800000000000002</v>
      </c>
    </row>
    <row r="174" spans="1:2" x14ac:dyDescent="0.3">
      <c r="A174" s="6" t="s">
        <v>452</v>
      </c>
      <c r="B174" s="7">
        <v>2.15</v>
      </c>
    </row>
    <row r="175" spans="1:2" x14ac:dyDescent="0.3">
      <c r="A175" s="6" t="s">
        <v>239</v>
      </c>
      <c r="B175" s="7">
        <v>2.14</v>
      </c>
    </row>
    <row r="176" spans="1:2" x14ac:dyDescent="0.3">
      <c r="A176" s="6" t="s">
        <v>241</v>
      </c>
      <c r="B176" s="7">
        <v>2.13</v>
      </c>
    </row>
    <row r="177" spans="1:2" x14ac:dyDescent="0.3">
      <c r="A177" s="6" t="s">
        <v>474</v>
      </c>
      <c r="B177" s="7">
        <v>2.13</v>
      </c>
    </row>
    <row r="178" spans="1:2" x14ac:dyDescent="0.3">
      <c r="A178" s="6" t="s">
        <v>413</v>
      </c>
      <c r="B178" s="7">
        <v>2.11</v>
      </c>
    </row>
    <row r="179" spans="1:2" x14ac:dyDescent="0.3">
      <c r="A179" s="6" t="s">
        <v>477</v>
      </c>
      <c r="B179" s="7">
        <v>2.1</v>
      </c>
    </row>
    <row r="180" spans="1:2" x14ac:dyDescent="0.3">
      <c r="A180" s="6" t="s">
        <v>252</v>
      </c>
      <c r="B180" s="7">
        <v>2.1</v>
      </c>
    </row>
    <row r="181" spans="1:2" x14ac:dyDescent="0.3">
      <c r="A181" s="6" t="s">
        <v>456</v>
      </c>
      <c r="B181" s="7">
        <v>2.06</v>
      </c>
    </row>
    <row r="182" spans="1:2" x14ac:dyDescent="0.3">
      <c r="A182" s="6" t="s">
        <v>379</v>
      </c>
      <c r="B182" s="7">
        <v>2.0499999999999998</v>
      </c>
    </row>
    <row r="183" spans="1:2" x14ac:dyDescent="0.3">
      <c r="A183" s="6" t="s">
        <v>455</v>
      </c>
      <c r="B183" s="7">
        <v>2.0299999999999998</v>
      </c>
    </row>
    <row r="184" spans="1:2" x14ac:dyDescent="0.3">
      <c r="A184" s="6" t="s">
        <v>454</v>
      </c>
      <c r="B184" s="7">
        <v>1.97</v>
      </c>
    </row>
    <row r="185" spans="1:2" x14ac:dyDescent="0.3">
      <c r="A185" s="6" t="s">
        <v>235</v>
      </c>
      <c r="B185" s="7">
        <v>1.96</v>
      </c>
    </row>
    <row r="186" spans="1:2" x14ac:dyDescent="0.3">
      <c r="A186" s="6" t="s">
        <v>464</v>
      </c>
      <c r="B186" s="7">
        <v>1.94</v>
      </c>
    </row>
    <row r="187" spans="1:2" x14ac:dyDescent="0.3">
      <c r="A187" s="6" t="s">
        <v>251</v>
      </c>
      <c r="B187" s="7">
        <v>1.86</v>
      </c>
    </row>
    <row r="188" spans="1:2" x14ac:dyDescent="0.3">
      <c r="A188" s="6" t="s">
        <v>246</v>
      </c>
      <c r="B188" s="7">
        <v>1.84</v>
      </c>
    </row>
    <row r="189" spans="1:2" x14ac:dyDescent="0.3">
      <c r="A189" s="6" t="s">
        <v>472</v>
      </c>
      <c r="B189" s="7">
        <v>1.82</v>
      </c>
    </row>
    <row r="190" spans="1:2" x14ac:dyDescent="0.3">
      <c r="A190" s="6" t="s">
        <v>240</v>
      </c>
      <c r="B190" s="7">
        <v>1.79</v>
      </c>
    </row>
    <row r="191" spans="1:2" x14ac:dyDescent="0.3">
      <c r="A191" s="6" t="s">
        <v>352</v>
      </c>
      <c r="B191" s="7">
        <v>1.79</v>
      </c>
    </row>
    <row r="192" spans="1:2" x14ac:dyDescent="0.3">
      <c r="A192" s="6" t="s">
        <v>467</v>
      </c>
      <c r="B192" s="7">
        <v>1.78</v>
      </c>
    </row>
    <row r="193" spans="1:2" x14ac:dyDescent="0.3">
      <c r="A193" s="6" t="s">
        <v>261</v>
      </c>
      <c r="B193" s="7">
        <v>1.68</v>
      </c>
    </row>
    <row r="194" spans="1:2" x14ac:dyDescent="0.3">
      <c r="A194" s="6" t="s">
        <v>258</v>
      </c>
      <c r="B194" s="7">
        <v>1.67</v>
      </c>
    </row>
    <row r="195" spans="1:2" x14ac:dyDescent="0.3">
      <c r="A195" s="6" t="s">
        <v>299</v>
      </c>
      <c r="B195" s="7">
        <v>1.61</v>
      </c>
    </row>
    <row r="196" spans="1:2" x14ac:dyDescent="0.3">
      <c r="A196" s="6" t="s">
        <v>260</v>
      </c>
      <c r="B196" s="7">
        <v>1.6</v>
      </c>
    </row>
    <row r="197" spans="1:2" x14ac:dyDescent="0.3">
      <c r="A197" s="6" t="s">
        <v>226</v>
      </c>
      <c r="B197" s="7">
        <v>1.55</v>
      </c>
    </row>
    <row r="198" spans="1:2" x14ac:dyDescent="0.3">
      <c r="A198" s="6" t="s">
        <v>402</v>
      </c>
      <c r="B198" s="7">
        <v>1.49</v>
      </c>
    </row>
    <row r="199" spans="1:2" x14ac:dyDescent="0.3">
      <c r="A199" s="6" t="s">
        <v>423</v>
      </c>
      <c r="B199" s="7">
        <v>1.43</v>
      </c>
    </row>
    <row r="200" spans="1:2" x14ac:dyDescent="0.3">
      <c r="A200" s="6" t="s">
        <v>404</v>
      </c>
      <c r="B200" s="7">
        <v>1.43</v>
      </c>
    </row>
    <row r="201" spans="1:2" x14ac:dyDescent="0.3">
      <c r="A201" s="6" t="s">
        <v>406</v>
      </c>
      <c r="B201" s="7">
        <v>1.36</v>
      </c>
    </row>
    <row r="202" spans="1:2" x14ac:dyDescent="0.3">
      <c r="A202" s="6" t="s">
        <v>411</v>
      </c>
      <c r="B202" s="7">
        <v>1.31</v>
      </c>
    </row>
    <row r="203" spans="1:2" x14ac:dyDescent="0.3">
      <c r="A203" s="6" t="s">
        <v>371</v>
      </c>
      <c r="B203" s="7">
        <v>1.27</v>
      </c>
    </row>
    <row r="204" spans="1:2" x14ac:dyDescent="0.3">
      <c r="A204" s="6" t="s">
        <v>412</v>
      </c>
      <c r="B204" s="7">
        <v>1.27</v>
      </c>
    </row>
    <row r="205" spans="1:2" x14ac:dyDescent="0.3">
      <c r="A205" s="6" t="s">
        <v>419</v>
      </c>
      <c r="B205" s="7">
        <v>1.26</v>
      </c>
    </row>
    <row r="206" spans="1:2" x14ac:dyDescent="0.3">
      <c r="A206" s="6" t="s">
        <v>422</v>
      </c>
      <c r="B206" s="7">
        <v>1.24</v>
      </c>
    </row>
    <row r="207" spans="1:2" x14ac:dyDescent="0.3">
      <c r="A207" s="6" t="s">
        <v>384</v>
      </c>
      <c r="B207" s="7">
        <v>1.21</v>
      </c>
    </row>
    <row r="208" spans="1:2" x14ac:dyDescent="0.3">
      <c r="A208" s="6" t="s">
        <v>381</v>
      </c>
      <c r="B208" s="7">
        <v>1.1200000000000001</v>
      </c>
    </row>
    <row r="209" spans="1:2" x14ac:dyDescent="0.3">
      <c r="A209" s="6" t="s">
        <v>385</v>
      </c>
      <c r="B209" s="7">
        <v>1.1200000000000001</v>
      </c>
    </row>
    <row r="210" spans="1:2" x14ac:dyDescent="0.3">
      <c r="A210" s="6" t="s">
        <v>256</v>
      </c>
      <c r="B210" s="7">
        <v>1.05</v>
      </c>
    </row>
    <row r="211" spans="1:2" x14ac:dyDescent="0.3">
      <c r="A211" s="6" t="s">
        <v>398</v>
      </c>
      <c r="B211" s="7">
        <v>0.98</v>
      </c>
    </row>
    <row r="212" spans="1:2" x14ac:dyDescent="0.3">
      <c r="A212" s="6" t="s">
        <v>387</v>
      </c>
      <c r="B212" s="7">
        <v>0.95</v>
      </c>
    </row>
    <row r="213" spans="1:2" x14ac:dyDescent="0.3">
      <c r="A213" s="6" t="s">
        <v>237</v>
      </c>
      <c r="B213" s="7">
        <v>0.94</v>
      </c>
    </row>
    <row r="214" spans="1:2" x14ac:dyDescent="0.3">
      <c r="A214" s="6" t="s">
        <v>434</v>
      </c>
      <c r="B214" s="7">
        <v>0.94</v>
      </c>
    </row>
    <row r="215" spans="1:2" x14ac:dyDescent="0.3">
      <c r="A215" s="6" t="s">
        <v>255</v>
      </c>
      <c r="B215" s="7">
        <v>0.93</v>
      </c>
    </row>
    <row r="216" spans="1:2" x14ac:dyDescent="0.3">
      <c r="A216" s="6" t="s">
        <v>420</v>
      </c>
      <c r="B216" s="7">
        <v>0.88</v>
      </c>
    </row>
    <row r="217" spans="1:2" x14ac:dyDescent="0.3">
      <c r="A217" s="6" t="s">
        <v>312</v>
      </c>
      <c r="B217" s="7">
        <v>0.87</v>
      </c>
    </row>
    <row r="218" spans="1:2" x14ac:dyDescent="0.3">
      <c r="A218" s="6" t="s">
        <v>321</v>
      </c>
      <c r="B218" s="7">
        <v>0.85</v>
      </c>
    </row>
    <row r="219" spans="1:2" x14ac:dyDescent="0.3">
      <c r="A219" s="6" t="s">
        <v>319</v>
      </c>
      <c r="B219" s="7">
        <v>0.77</v>
      </c>
    </row>
    <row r="220" spans="1:2" x14ac:dyDescent="0.3">
      <c r="A220" s="6" t="s">
        <v>382</v>
      </c>
      <c r="B220" s="7">
        <v>0.75</v>
      </c>
    </row>
    <row r="221" spans="1:2" x14ac:dyDescent="0.3">
      <c r="A221" s="6" t="s">
        <v>307</v>
      </c>
      <c r="B221" s="7">
        <v>0.73</v>
      </c>
    </row>
    <row r="222" spans="1:2" x14ac:dyDescent="0.3">
      <c r="A222" s="6" t="s">
        <v>302</v>
      </c>
      <c r="B222" s="7">
        <v>0.72</v>
      </c>
    </row>
    <row r="223" spans="1:2" x14ac:dyDescent="0.3">
      <c r="A223" s="6" t="s">
        <v>282</v>
      </c>
      <c r="B223" s="7">
        <v>0.62</v>
      </c>
    </row>
    <row r="224" spans="1:2" x14ac:dyDescent="0.3">
      <c r="A224" s="6" t="s">
        <v>443</v>
      </c>
      <c r="B224" s="7">
        <v>0.61</v>
      </c>
    </row>
    <row r="225" spans="1:2" x14ac:dyDescent="0.3">
      <c r="A225" s="6" t="s">
        <v>210</v>
      </c>
      <c r="B225" s="7">
        <v>0.6</v>
      </c>
    </row>
    <row r="226" spans="1:2" x14ac:dyDescent="0.3">
      <c r="A226" s="6" t="s">
        <v>313</v>
      </c>
      <c r="B226" s="7">
        <v>0.6</v>
      </c>
    </row>
    <row r="227" spans="1:2" x14ac:dyDescent="0.3">
      <c r="A227" s="6" t="s">
        <v>333</v>
      </c>
      <c r="B227" s="7">
        <v>0.59</v>
      </c>
    </row>
    <row r="228" spans="1:2" x14ac:dyDescent="0.3">
      <c r="A228" s="6" t="s">
        <v>421</v>
      </c>
      <c r="B228" s="7">
        <v>0.56999999999999995</v>
      </c>
    </row>
    <row r="229" spans="1:2" x14ac:dyDescent="0.3">
      <c r="A229" s="6" t="s">
        <v>495</v>
      </c>
      <c r="B229" s="7">
        <v>0.56000000000000005</v>
      </c>
    </row>
    <row r="230" spans="1:2" x14ac:dyDescent="0.3">
      <c r="A230" s="6" t="s">
        <v>380</v>
      </c>
      <c r="B230" s="7">
        <v>0.54</v>
      </c>
    </row>
    <row r="231" spans="1:2" x14ac:dyDescent="0.3">
      <c r="A231" s="6" t="s">
        <v>494</v>
      </c>
      <c r="B231" s="7">
        <v>0.5</v>
      </c>
    </row>
    <row r="232" spans="1:2" x14ac:dyDescent="0.3">
      <c r="A232" s="6" t="s">
        <v>487</v>
      </c>
      <c r="B232" s="7">
        <v>0.5</v>
      </c>
    </row>
    <row r="233" spans="1:2" x14ac:dyDescent="0.3">
      <c r="A233" s="6" t="s">
        <v>399</v>
      </c>
      <c r="B233" s="7">
        <v>0.49</v>
      </c>
    </row>
    <row r="234" spans="1:2" x14ac:dyDescent="0.3">
      <c r="A234" s="6" t="s">
        <v>489</v>
      </c>
      <c r="B234" s="7">
        <v>0.47</v>
      </c>
    </row>
    <row r="235" spans="1:2" x14ac:dyDescent="0.3">
      <c r="A235" s="6" t="s">
        <v>427</v>
      </c>
      <c r="B235" s="7">
        <v>0.46</v>
      </c>
    </row>
    <row r="236" spans="1:2" x14ac:dyDescent="0.3">
      <c r="A236" s="6" t="s">
        <v>194</v>
      </c>
      <c r="B236" s="7">
        <v>0.46</v>
      </c>
    </row>
    <row r="237" spans="1:2" x14ac:dyDescent="0.3">
      <c r="A237" s="6" t="s">
        <v>185</v>
      </c>
      <c r="B237" s="7">
        <v>0.46</v>
      </c>
    </row>
    <row r="238" spans="1:2" x14ac:dyDescent="0.3">
      <c r="A238" s="6" t="s">
        <v>325</v>
      </c>
      <c r="B238" s="7">
        <v>0.46</v>
      </c>
    </row>
    <row r="239" spans="1:2" x14ac:dyDescent="0.3">
      <c r="A239" s="6" t="s">
        <v>283</v>
      </c>
      <c r="B239" s="7">
        <v>0.45</v>
      </c>
    </row>
    <row r="240" spans="1:2" x14ac:dyDescent="0.3">
      <c r="A240" s="6" t="s">
        <v>297</v>
      </c>
      <c r="B240" s="7">
        <v>0.45</v>
      </c>
    </row>
    <row r="241" spans="1:2" x14ac:dyDescent="0.3">
      <c r="A241" s="6" t="s">
        <v>278</v>
      </c>
      <c r="B241" s="7">
        <v>0.45</v>
      </c>
    </row>
    <row r="242" spans="1:2" x14ac:dyDescent="0.3">
      <c r="A242" s="6" t="s">
        <v>280</v>
      </c>
      <c r="B242" s="7">
        <v>0.45</v>
      </c>
    </row>
    <row r="243" spans="1:2" x14ac:dyDescent="0.3">
      <c r="A243" s="6" t="s">
        <v>328</v>
      </c>
      <c r="B243" s="7">
        <v>0.45</v>
      </c>
    </row>
    <row r="244" spans="1:2" x14ac:dyDescent="0.3">
      <c r="A244" s="6" t="s">
        <v>486</v>
      </c>
      <c r="B244" s="7">
        <v>0.44</v>
      </c>
    </row>
    <row r="245" spans="1:2" x14ac:dyDescent="0.3">
      <c r="A245" s="6" t="s">
        <v>171</v>
      </c>
      <c r="B245" s="7">
        <v>0.43</v>
      </c>
    </row>
    <row r="246" spans="1:2" x14ac:dyDescent="0.3">
      <c r="A246" s="6" t="s">
        <v>175</v>
      </c>
      <c r="B246" s="7">
        <v>0.43</v>
      </c>
    </row>
    <row r="247" spans="1:2" x14ac:dyDescent="0.3">
      <c r="A247" s="6" t="s">
        <v>436</v>
      </c>
      <c r="B247" s="7">
        <v>0.43</v>
      </c>
    </row>
    <row r="248" spans="1:2" x14ac:dyDescent="0.3">
      <c r="A248" s="6" t="s">
        <v>441</v>
      </c>
      <c r="B248" s="7">
        <v>0.42</v>
      </c>
    </row>
    <row r="249" spans="1:2" x14ac:dyDescent="0.3">
      <c r="A249" s="6" t="s">
        <v>490</v>
      </c>
      <c r="B249" s="7">
        <v>0.42</v>
      </c>
    </row>
    <row r="250" spans="1:2" x14ac:dyDescent="0.3">
      <c r="A250" s="6" t="s">
        <v>177</v>
      </c>
      <c r="B250" s="7">
        <v>0.42</v>
      </c>
    </row>
    <row r="251" spans="1:2" x14ac:dyDescent="0.3">
      <c r="A251" s="6" t="s">
        <v>295</v>
      </c>
      <c r="B251" s="7">
        <v>0.42</v>
      </c>
    </row>
    <row r="252" spans="1:2" x14ac:dyDescent="0.3">
      <c r="A252" s="6" t="s">
        <v>330</v>
      </c>
      <c r="B252" s="7">
        <v>0.42</v>
      </c>
    </row>
    <row r="253" spans="1:2" x14ac:dyDescent="0.3">
      <c r="A253" s="6" t="s">
        <v>279</v>
      </c>
      <c r="B253" s="7">
        <v>0.4</v>
      </c>
    </row>
    <row r="254" spans="1:2" x14ac:dyDescent="0.3">
      <c r="A254" s="6" t="s">
        <v>492</v>
      </c>
      <c r="B254" s="7">
        <v>0.4</v>
      </c>
    </row>
    <row r="255" spans="1:2" x14ac:dyDescent="0.3">
      <c r="A255" s="6" t="s">
        <v>372</v>
      </c>
      <c r="B255" s="7">
        <v>0.38</v>
      </c>
    </row>
    <row r="256" spans="1:2" x14ac:dyDescent="0.3">
      <c r="A256" s="6" t="s">
        <v>201</v>
      </c>
      <c r="B256" s="7">
        <v>0.38</v>
      </c>
    </row>
    <row r="257" spans="1:2" x14ac:dyDescent="0.3">
      <c r="A257" s="6" t="s">
        <v>491</v>
      </c>
      <c r="B257" s="7">
        <v>0.38</v>
      </c>
    </row>
    <row r="258" spans="1:2" x14ac:dyDescent="0.3">
      <c r="A258" s="6" t="s">
        <v>482</v>
      </c>
      <c r="B258" s="7">
        <v>0.37</v>
      </c>
    </row>
    <row r="259" spans="1:2" x14ac:dyDescent="0.3">
      <c r="A259" s="6" t="s">
        <v>425</v>
      </c>
      <c r="B259" s="7">
        <v>0.37</v>
      </c>
    </row>
    <row r="260" spans="1:2" x14ac:dyDescent="0.3">
      <c r="A260" s="6" t="s">
        <v>314</v>
      </c>
      <c r="B260" s="7">
        <v>0.36</v>
      </c>
    </row>
    <row r="261" spans="1:2" x14ac:dyDescent="0.3">
      <c r="A261" s="6" t="s">
        <v>281</v>
      </c>
      <c r="B261" s="7">
        <v>0.36</v>
      </c>
    </row>
    <row r="262" spans="1:2" x14ac:dyDescent="0.3">
      <c r="A262" s="6" t="s">
        <v>293</v>
      </c>
      <c r="B262" s="7">
        <v>0.33</v>
      </c>
    </row>
    <row r="263" spans="1:2" x14ac:dyDescent="0.3">
      <c r="A263" s="6" t="s">
        <v>181</v>
      </c>
      <c r="B263" s="7">
        <v>0.33</v>
      </c>
    </row>
    <row r="264" spans="1:2" x14ac:dyDescent="0.3">
      <c r="A264" s="6" t="s">
        <v>324</v>
      </c>
      <c r="B264" s="7">
        <v>0.33</v>
      </c>
    </row>
    <row r="265" spans="1:2" x14ac:dyDescent="0.3">
      <c r="A265" s="6" t="s">
        <v>277</v>
      </c>
      <c r="B265" s="7">
        <v>0.32</v>
      </c>
    </row>
    <row r="266" spans="1:2" x14ac:dyDescent="0.3">
      <c r="A266" s="6" t="s">
        <v>179</v>
      </c>
      <c r="B266" s="7">
        <v>0.31</v>
      </c>
    </row>
    <row r="267" spans="1:2" x14ac:dyDescent="0.3">
      <c r="A267" s="6" t="s">
        <v>396</v>
      </c>
      <c r="B267" s="7">
        <v>0.31</v>
      </c>
    </row>
    <row r="268" spans="1:2" x14ac:dyDescent="0.3">
      <c r="A268" s="6" t="s">
        <v>483</v>
      </c>
      <c r="B268" s="7">
        <v>0.3</v>
      </c>
    </row>
    <row r="269" spans="1:2" x14ac:dyDescent="0.3">
      <c r="A269" s="6" t="s">
        <v>493</v>
      </c>
      <c r="B269" s="7">
        <v>0.3</v>
      </c>
    </row>
    <row r="270" spans="1:2" x14ac:dyDescent="0.3">
      <c r="A270" s="6" t="s">
        <v>192</v>
      </c>
      <c r="B270" s="7">
        <v>0.28999999999999998</v>
      </c>
    </row>
    <row r="271" spans="1:2" x14ac:dyDescent="0.3">
      <c r="A271" s="6" t="s">
        <v>310</v>
      </c>
      <c r="B271" s="7">
        <v>0.28000000000000003</v>
      </c>
    </row>
    <row r="272" spans="1:2" x14ac:dyDescent="0.3">
      <c r="A272" s="6" t="s">
        <v>153</v>
      </c>
      <c r="B272" s="7">
        <v>0.27</v>
      </c>
    </row>
    <row r="273" spans="1:2" x14ac:dyDescent="0.3">
      <c r="A273" s="6" t="s">
        <v>424</v>
      </c>
      <c r="B273" s="7">
        <v>0.27</v>
      </c>
    </row>
    <row r="274" spans="1:2" x14ac:dyDescent="0.3">
      <c r="A274" s="6" t="s">
        <v>331</v>
      </c>
      <c r="B274" s="7">
        <v>0.26</v>
      </c>
    </row>
    <row r="275" spans="1:2" x14ac:dyDescent="0.3">
      <c r="A275" s="6" t="s">
        <v>300</v>
      </c>
      <c r="B275" s="7">
        <v>0.26</v>
      </c>
    </row>
    <row r="276" spans="1:2" x14ac:dyDescent="0.3">
      <c r="A276" s="6" t="s">
        <v>485</v>
      </c>
      <c r="B276" s="7">
        <v>0.25</v>
      </c>
    </row>
    <row r="277" spans="1:2" x14ac:dyDescent="0.3">
      <c r="A277" s="6" t="s">
        <v>155</v>
      </c>
      <c r="B277" s="7">
        <v>0.25</v>
      </c>
    </row>
    <row r="278" spans="1:2" x14ac:dyDescent="0.3">
      <c r="A278" s="6" t="s">
        <v>451</v>
      </c>
      <c r="B278" s="7">
        <v>0.23</v>
      </c>
    </row>
    <row r="279" spans="1:2" x14ac:dyDescent="0.3">
      <c r="A279" s="6" t="s">
        <v>183</v>
      </c>
      <c r="B279" s="7">
        <v>0.22</v>
      </c>
    </row>
    <row r="280" spans="1:2" x14ac:dyDescent="0.3">
      <c r="A280" s="6" t="s">
        <v>205</v>
      </c>
      <c r="B280" s="7">
        <v>0.22</v>
      </c>
    </row>
    <row r="281" spans="1:2" x14ac:dyDescent="0.3">
      <c r="A281" s="6" t="s">
        <v>163</v>
      </c>
      <c r="B281" s="7">
        <v>0.22</v>
      </c>
    </row>
    <row r="282" spans="1:2" x14ac:dyDescent="0.3">
      <c r="A282" s="6" t="s">
        <v>159</v>
      </c>
      <c r="B282" s="7">
        <v>0.21</v>
      </c>
    </row>
    <row r="283" spans="1:2" x14ac:dyDescent="0.3">
      <c r="A283" s="6" t="s">
        <v>187</v>
      </c>
      <c r="B283" s="7">
        <v>0.21</v>
      </c>
    </row>
    <row r="284" spans="1:2" x14ac:dyDescent="0.3">
      <c r="A284" s="6" t="s">
        <v>393</v>
      </c>
      <c r="B284" s="7">
        <v>0.2</v>
      </c>
    </row>
    <row r="285" spans="1:2" x14ac:dyDescent="0.3">
      <c r="A285" s="6" t="s">
        <v>481</v>
      </c>
      <c r="B285" s="7">
        <v>0.19</v>
      </c>
    </row>
    <row r="286" spans="1:2" x14ac:dyDescent="0.3">
      <c r="A286" s="6" t="s">
        <v>198</v>
      </c>
      <c r="B286" s="7">
        <v>0.19</v>
      </c>
    </row>
    <row r="287" spans="1:2" x14ac:dyDescent="0.3">
      <c r="A287" s="6" t="s">
        <v>173</v>
      </c>
      <c r="B287" s="7">
        <v>0.18</v>
      </c>
    </row>
    <row r="288" spans="1:2" x14ac:dyDescent="0.3">
      <c r="A288" s="6" t="s">
        <v>484</v>
      </c>
      <c r="B288" s="7">
        <v>0.16</v>
      </c>
    </row>
    <row r="289" spans="1:2" x14ac:dyDescent="0.3">
      <c r="A289" s="6" t="s">
        <v>430</v>
      </c>
      <c r="B289" s="7">
        <v>0.16</v>
      </c>
    </row>
    <row r="290" spans="1:2" x14ac:dyDescent="0.3">
      <c r="A290" s="6" t="s">
        <v>284</v>
      </c>
      <c r="B290" s="7">
        <v>0.15</v>
      </c>
    </row>
    <row r="291" spans="1:2" x14ac:dyDescent="0.3">
      <c r="A291" s="6" t="s">
        <v>188</v>
      </c>
      <c r="B291" s="7">
        <v>0.15</v>
      </c>
    </row>
    <row r="292" spans="1:2" x14ac:dyDescent="0.3">
      <c r="A292" s="6" t="s">
        <v>323</v>
      </c>
      <c r="B292" s="7">
        <v>0.14000000000000001</v>
      </c>
    </row>
    <row r="293" spans="1:2" x14ac:dyDescent="0.3">
      <c r="A293" s="6" t="s">
        <v>157</v>
      </c>
      <c r="B293" s="7">
        <v>0.13</v>
      </c>
    </row>
    <row r="294" spans="1:2" x14ac:dyDescent="0.3">
      <c r="A294" s="6" t="s">
        <v>161</v>
      </c>
      <c r="B294" s="7">
        <v>0.13</v>
      </c>
    </row>
    <row r="295" spans="1:2" x14ac:dyDescent="0.3">
      <c r="A295" s="6" t="s">
        <v>370</v>
      </c>
      <c r="B295" s="7">
        <v>0.13</v>
      </c>
    </row>
    <row r="296" spans="1:2" x14ac:dyDescent="0.3">
      <c r="A296" s="6" t="s">
        <v>151</v>
      </c>
      <c r="B296" s="7">
        <v>0.12</v>
      </c>
    </row>
    <row r="297" spans="1:2" x14ac:dyDescent="0.3">
      <c r="A297" s="6" t="s">
        <v>346</v>
      </c>
      <c r="B297" s="7">
        <v>0.11</v>
      </c>
    </row>
    <row r="298" spans="1:2" x14ac:dyDescent="0.3">
      <c r="A298" s="6" t="s">
        <v>196</v>
      </c>
      <c r="B298" s="7">
        <v>0.11</v>
      </c>
    </row>
    <row r="299" spans="1:2" x14ac:dyDescent="0.3">
      <c r="A299" s="6" t="s">
        <v>165</v>
      </c>
      <c r="B299" s="7">
        <v>0.1</v>
      </c>
    </row>
    <row r="300" spans="1:2" x14ac:dyDescent="0.3">
      <c r="A300" s="6" t="s">
        <v>389</v>
      </c>
      <c r="B300" s="7">
        <v>0.1</v>
      </c>
    </row>
    <row r="301" spans="1:2" x14ac:dyDescent="0.3">
      <c r="A301" s="6" t="s">
        <v>448</v>
      </c>
      <c r="B301" s="7">
        <v>0.1</v>
      </c>
    </row>
    <row r="302" spans="1:2" x14ac:dyDescent="0.3">
      <c r="A302" s="6" t="s">
        <v>356</v>
      </c>
      <c r="B302" s="7">
        <v>0.08</v>
      </c>
    </row>
    <row r="303" spans="1:2" x14ac:dyDescent="0.3">
      <c r="A303" s="6" t="s">
        <v>446</v>
      </c>
      <c r="B303" s="7">
        <v>0.08</v>
      </c>
    </row>
    <row r="304" spans="1:2" x14ac:dyDescent="0.3">
      <c r="A304" s="6" t="s">
        <v>364</v>
      </c>
      <c r="B304" s="7">
        <v>0.08</v>
      </c>
    </row>
    <row r="305" spans="1:2" x14ac:dyDescent="0.3">
      <c r="A305" s="6" t="s">
        <v>343</v>
      </c>
      <c r="B305" s="7">
        <v>7.0000000000000007E-2</v>
      </c>
    </row>
    <row r="306" spans="1:2" x14ac:dyDescent="0.3">
      <c r="A306" s="6" t="s">
        <v>306</v>
      </c>
      <c r="B306" s="7">
        <v>0.06</v>
      </c>
    </row>
    <row r="307" spans="1:2" x14ac:dyDescent="0.3">
      <c r="A307" s="6" t="s">
        <v>357</v>
      </c>
      <c r="B307" s="7">
        <v>0.06</v>
      </c>
    </row>
    <row r="308" spans="1:2" x14ac:dyDescent="0.3">
      <c r="A308" s="6" t="s">
        <v>428</v>
      </c>
      <c r="B308" s="7">
        <v>0.05</v>
      </c>
    </row>
    <row r="309" spans="1:2" x14ac:dyDescent="0.3">
      <c r="A309" s="6" t="s">
        <v>305</v>
      </c>
      <c r="B309" s="7">
        <v>0.05</v>
      </c>
    </row>
    <row r="310" spans="1:2" x14ac:dyDescent="0.3">
      <c r="A310" s="6" t="s">
        <v>432</v>
      </c>
      <c r="B310" s="7">
        <v>0.05</v>
      </c>
    </row>
    <row r="311" spans="1:2" x14ac:dyDescent="0.3">
      <c r="A311" s="6" t="s">
        <v>361</v>
      </c>
      <c r="B311" s="7">
        <v>0.05</v>
      </c>
    </row>
    <row r="312" spans="1:2" x14ac:dyDescent="0.3">
      <c r="A312" s="6" t="s">
        <v>304</v>
      </c>
      <c r="B312" s="7">
        <v>0.03</v>
      </c>
    </row>
    <row r="313" spans="1:2" x14ac:dyDescent="0.3">
      <c r="A313" s="6" t="s">
        <v>208</v>
      </c>
      <c r="B313" s="7">
        <v>0.02</v>
      </c>
    </row>
    <row r="314" spans="1:2" x14ac:dyDescent="0.3">
      <c r="A314" s="6" t="s">
        <v>207</v>
      </c>
      <c r="B314" s="7">
        <v>0.02</v>
      </c>
    </row>
    <row r="315" spans="1:2" x14ac:dyDescent="0.3">
      <c r="A315" s="6" t="s">
        <v>308</v>
      </c>
      <c r="B315" s="7">
        <v>0.02</v>
      </c>
    </row>
    <row r="316" spans="1:2" x14ac:dyDescent="0.3">
      <c r="A316" s="6" t="s">
        <v>344</v>
      </c>
      <c r="B316" s="7">
        <v>0.02</v>
      </c>
    </row>
    <row r="317" spans="1:2" x14ac:dyDescent="0.3">
      <c r="A317" s="6" t="s">
        <v>376</v>
      </c>
      <c r="B317" s="7">
        <v>0.01</v>
      </c>
    </row>
    <row r="318" spans="1:2" x14ac:dyDescent="0.3">
      <c r="A318" s="6" t="s">
        <v>289</v>
      </c>
      <c r="B318" s="7">
        <v>0.01</v>
      </c>
    </row>
    <row r="319" spans="1:2" x14ac:dyDescent="0.3">
      <c r="A319" s="6" t="s">
        <v>374</v>
      </c>
      <c r="B319" s="7">
        <v>0.01</v>
      </c>
    </row>
    <row r="320" spans="1:2" x14ac:dyDescent="0.3">
      <c r="A320" s="6" t="s">
        <v>287</v>
      </c>
      <c r="B320" s="7">
        <v>0</v>
      </c>
    </row>
    <row r="321" spans="1:2" x14ac:dyDescent="0.3">
      <c r="A321" s="6" t="s">
        <v>377</v>
      </c>
      <c r="B321" s="7">
        <v>0</v>
      </c>
    </row>
    <row r="322" spans="1:2" x14ac:dyDescent="0.3">
      <c r="A322" s="6" t="s">
        <v>288</v>
      </c>
      <c r="B322" s="7">
        <v>0</v>
      </c>
    </row>
    <row r="323" spans="1:2" x14ac:dyDescent="0.3">
      <c r="A323" s="6" t="s">
        <v>349</v>
      </c>
      <c r="B323" s="7">
        <v>0</v>
      </c>
    </row>
    <row r="324" spans="1:2" x14ac:dyDescent="0.3">
      <c r="A324" s="6" t="s">
        <v>367</v>
      </c>
      <c r="B324" s="7">
        <v>0</v>
      </c>
    </row>
    <row r="325" spans="1:2" x14ac:dyDescent="0.3">
      <c r="A325" s="6" t="s">
        <v>316</v>
      </c>
      <c r="B325" s="7">
        <v>0</v>
      </c>
    </row>
    <row r="326" spans="1:2" x14ac:dyDescent="0.3">
      <c r="A326" s="6" t="s">
        <v>369</v>
      </c>
      <c r="B326" s="7">
        <v>0</v>
      </c>
    </row>
    <row r="327" spans="1:2" x14ac:dyDescent="0.3">
      <c r="A327" s="6" t="s">
        <v>290</v>
      </c>
      <c r="B327" s="7">
        <v>0</v>
      </c>
    </row>
    <row r="328" spans="1:2" x14ac:dyDescent="0.3">
      <c r="A328" s="6" t="s">
        <v>365</v>
      </c>
      <c r="B328" s="7">
        <v>0</v>
      </c>
    </row>
    <row r="329" spans="1:2" x14ac:dyDescent="0.3">
      <c r="A329" s="6" t="s">
        <v>350</v>
      </c>
      <c r="B329" s="7">
        <v>0</v>
      </c>
    </row>
    <row r="330" spans="1:2" x14ac:dyDescent="0.3">
      <c r="A330" s="6" t="s">
        <v>449</v>
      </c>
      <c r="B330" s="7">
        <v>0</v>
      </c>
    </row>
    <row r="331" spans="1:2" x14ac:dyDescent="0.3">
      <c r="A331" s="6" t="s">
        <v>335</v>
      </c>
      <c r="B331" s="7">
        <v>0</v>
      </c>
    </row>
    <row r="332" spans="1:2" x14ac:dyDescent="0.3">
      <c r="A332" s="6" t="s">
        <v>347</v>
      </c>
      <c r="B332" s="7">
        <v>0</v>
      </c>
    </row>
    <row r="333" spans="1:2" x14ac:dyDescent="0.3">
      <c r="A333" s="6" t="s">
        <v>285</v>
      </c>
      <c r="B333" s="7">
        <v>0</v>
      </c>
    </row>
    <row r="334" spans="1:2" x14ac:dyDescent="0.3">
      <c r="A334" s="6" t="s">
        <v>317</v>
      </c>
      <c r="B334" s="7">
        <v>0</v>
      </c>
    </row>
    <row r="335" spans="1:2" x14ac:dyDescent="0.3">
      <c r="A335" s="5" t="s">
        <v>496</v>
      </c>
      <c r="B335" s="7">
        <v>13.74</v>
      </c>
    </row>
    <row r="336" spans="1:2" x14ac:dyDescent="0.3">
      <c r="A336" s="6" t="s">
        <v>599</v>
      </c>
      <c r="B336" s="7">
        <v>13.74</v>
      </c>
    </row>
    <row r="337" spans="1:2" x14ac:dyDescent="0.3">
      <c r="A337" s="6" t="s">
        <v>514</v>
      </c>
      <c r="B337" s="7">
        <v>4.84</v>
      </c>
    </row>
    <row r="338" spans="1:2" x14ac:dyDescent="0.3">
      <c r="A338" s="6" t="s">
        <v>506</v>
      </c>
      <c r="B338" s="7">
        <v>4.29</v>
      </c>
    </row>
    <row r="339" spans="1:2" x14ac:dyDescent="0.3">
      <c r="A339" s="6" t="s">
        <v>571</v>
      </c>
      <c r="B339" s="7">
        <v>4.01</v>
      </c>
    </row>
    <row r="340" spans="1:2" x14ac:dyDescent="0.3">
      <c r="A340" s="6" t="s">
        <v>598</v>
      </c>
      <c r="B340" s="7">
        <v>3.41</v>
      </c>
    </row>
    <row r="341" spans="1:2" x14ac:dyDescent="0.3">
      <c r="A341" s="6" t="s">
        <v>589</v>
      </c>
      <c r="B341" s="7">
        <v>2.5099999999999998</v>
      </c>
    </row>
    <row r="342" spans="1:2" x14ac:dyDescent="0.3">
      <c r="A342" s="6" t="s">
        <v>537</v>
      </c>
      <c r="B342" s="7">
        <v>2.17</v>
      </c>
    </row>
    <row r="343" spans="1:2" x14ac:dyDescent="0.3">
      <c r="A343" s="6" t="s">
        <v>565</v>
      </c>
      <c r="B343" s="7">
        <v>2.11</v>
      </c>
    </row>
    <row r="344" spans="1:2" x14ac:dyDescent="0.3">
      <c r="A344" s="6" t="s">
        <v>554</v>
      </c>
      <c r="B344" s="7">
        <v>1.97</v>
      </c>
    </row>
    <row r="345" spans="1:2" x14ac:dyDescent="0.3">
      <c r="A345" s="6" t="s">
        <v>505</v>
      </c>
      <c r="B345" s="7">
        <v>1.96</v>
      </c>
    </row>
    <row r="346" spans="1:2" x14ac:dyDescent="0.3">
      <c r="A346" s="6" t="s">
        <v>586</v>
      </c>
      <c r="B346" s="7">
        <v>1.83</v>
      </c>
    </row>
    <row r="347" spans="1:2" x14ac:dyDescent="0.3">
      <c r="A347" s="6" t="s">
        <v>504</v>
      </c>
      <c r="B347" s="7">
        <v>1.68</v>
      </c>
    </row>
    <row r="348" spans="1:2" x14ac:dyDescent="0.3">
      <c r="A348" s="6" t="s">
        <v>502</v>
      </c>
      <c r="B348" s="7">
        <v>1.68</v>
      </c>
    </row>
    <row r="349" spans="1:2" x14ac:dyDescent="0.3">
      <c r="A349" s="6" t="s">
        <v>597</v>
      </c>
      <c r="B349" s="7">
        <v>1.67</v>
      </c>
    </row>
    <row r="350" spans="1:2" x14ac:dyDescent="0.3">
      <c r="A350" s="6" t="s">
        <v>596</v>
      </c>
      <c r="B350" s="7">
        <v>1.64</v>
      </c>
    </row>
    <row r="351" spans="1:2" x14ac:dyDescent="0.3">
      <c r="A351" s="6" t="s">
        <v>511</v>
      </c>
      <c r="B351" s="7">
        <v>1.56</v>
      </c>
    </row>
    <row r="352" spans="1:2" x14ac:dyDescent="0.3">
      <c r="A352" s="6" t="s">
        <v>601</v>
      </c>
      <c r="B352" s="7">
        <v>1.4</v>
      </c>
    </row>
    <row r="353" spans="1:2" x14ac:dyDescent="0.3">
      <c r="A353" s="6" t="s">
        <v>606</v>
      </c>
      <c r="B353" s="7">
        <v>1.31</v>
      </c>
    </row>
    <row r="354" spans="1:2" x14ac:dyDescent="0.3">
      <c r="A354" s="6" t="s">
        <v>593</v>
      </c>
      <c r="B354" s="7">
        <v>1.3</v>
      </c>
    </row>
    <row r="355" spans="1:2" x14ac:dyDescent="0.3">
      <c r="A355" s="6" t="s">
        <v>522</v>
      </c>
      <c r="B355" s="7">
        <v>1.28</v>
      </c>
    </row>
    <row r="356" spans="1:2" x14ac:dyDescent="0.3">
      <c r="A356" s="6" t="s">
        <v>574</v>
      </c>
      <c r="B356" s="7">
        <v>1.26</v>
      </c>
    </row>
    <row r="357" spans="1:2" x14ac:dyDescent="0.3">
      <c r="A357" s="6" t="s">
        <v>498</v>
      </c>
      <c r="B357" s="7">
        <v>1.2</v>
      </c>
    </row>
    <row r="358" spans="1:2" x14ac:dyDescent="0.3">
      <c r="A358" s="6" t="s">
        <v>521</v>
      </c>
      <c r="B358" s="7">
        <v>1.18</v>
      </c>
    </row>
    <row r="359" spans="1:2" x14ac:dyDescent="0.3">
      <c r="A359" s="6" t="s">
        <v>595</v>
      </c>
      <c r="B359" s="7">
        <v>1.17</v>
      </c>
    </row>
    <row r="360" spans="1:2" x14ac:dyDescent="0.3">
      <c r="A360" s="6" t="s">
        <v>575</v>
      </c>
      <c r="B360" s="7">
        <v>1.1599999999999999</v>
      </c>
    </row>
    <row r="361" spans="1:2" x14ac:dyDescent="0.3">
      <c r="A361" s="6" t="s">
        <v>563</v>
      </c>
      <c r="B361" s="7">
        <v>1.1399999999999999</v>
      </c>
    </row>
    <row r="362" spans="1:2" x14ac:dyDescent="0.3">
      <c r="A362" s="6" t="s">
        <v>515</v>
      </c>
      <c r="B362" s="7">
        <v>1.1299999999999999</v>
      </c>
    </row>
    <row r="363" spans="1:2" x14ac:dyDescent="0.3">
      <c r="A363" s="6" t="s">
        <v>591</v>
      </c>
      <c r="B363" s="7">
        <v>1.1200000000000001</v>
      </c>
    </row>
    <row r="364" spans="1:2" x14ac:dyDescent="0.3">
      <c r="A364" s="6" t="s">
        <v>510</v>
      </c>
      <c r="B364" s="7">
        <v>1.1200000000000001</v>
      </c>
    </row>
    <row r="365" spans="1:2" x14ac:dyDescent="0.3">
      <c r="A365" s="6" t="s">
        <v>544</v>
      </c>
      <c r="B365" s="7">
        <v>1.0900000000000001</v>
      </c>
    </row>
    <row r="366" spans="1:2" x14ac:dyDescent="0.3">
      <c r="A366" s="6" t="s">
        <v>568</v>
      </c>
      <c r="B366" s="7">
        <v>1.05</v>
      </c>
    </row>
    <row r="367" spans="1:2" x14ac:dyDescent="0.3">
      <c r="A367" s="6" t="s">
        <v>546</v>
      </c>
      <c r="B367" s="7">
        <v>1.04</v>
      </c>
    </row>
    <row r="368" spans="1:2" x14ac:dyDescent="0.3">
      <c r="A368" s="6" t="s">
        <v>587</v>
      </c>
      <c r="B368" s="7">
        <v>1.03</v>
      </c>
    </row>
    <row r="369" spans="1:2" x14ac:dyDescent="0.3">
      <c r="A369" s="6" t="s">
        <v>578</v>
      </c>
      <c r="B369" s="7">
        <v>1.02</v>
      </c>
    </row>
    <row r="370" spans="1:2" x14ac:dyDescent="0.3">
      <c r="A370" s="6" t="s">
        <v>588</v>
      </c>
      <c r="B370" s="7">
        <v>1.01</v>
      </c>
    </row>
    <row r="371" spans="1:2" x14ac:dyDescent="0.3">
      <c r="A371" s="6" t="s">
        <v>538</v>
      </c>
      <c r="B371" s="7">
        <v>0.99</v>
      </c>
    </row>
    <row r="372" spans="1:2" x14ac:dyDescent="0.3">
      <c r="A372" s="6" t="s">
        <v>585</v>
      </c>
      <c r="B372" s="7">
        <v>0.9</v>
      </c>
    </row>
    <row r="373" spans="1:2" x14ac:dyDescent="0.3">
      <c r="A373" s="6" t="s">
        <v>540</v>
      </c>
      <c r="B373" s="7">
        <v>0.9</v>
      </c>
    </row>
    <row r="374" spans="1:2" x14ac:dyDescent="0.3">
      <c r="A374" s="6" t="s">
        <v>541</v>
      </c>
      <c r="B374" s="7">
        <v>0.89</v>
      </c>
    </row>
    <row r="375" spans="1:2" x14ac:dyDescent="0.3">
      <c r="A375" s="6" t="s">
        <v>543</v>
      </c>
      <c r="B375" s="7">
        <v>0.88</v>
      </c>
    </row>
    <row r="376" spans="1:2" x14ac:dyDescent="0.3">
      <c r="A376" s="6" t="s">
        <v>579</v>
      </c>
      <c r="B376" s="7">
        <v>0.88</v>
      </c>
    </row>
    <row r="377" spans="1:2" x14ac:dyDescent="0.3">
      <c r="A377" s="6" t="s">
        <v>519</v>
      </c>
      <c r="B377" s="7">
        <v>0.88</v>
      </c>
    </row>
    <row r="378" spans="1:2" x14ac:dyDescent="0.3">
      <c r="A378" s="6" t="s">
        <v>513</v>
      </c>
      <c r="B378" s="7">
        <v>0.88</v>
      </c>
    </row>
    <row r="379" spans="1:2" x14ac:dyDescent="0.3">
      <c r="A379" s="6" t="s">
        <v>561</v>
      </c>
      <c r="B379" s="7">
        <v>0.84</v>
      </c>
    </row>
    <row r="380" spans="1:2" x14ac:dyDescent="0.3">
      <c r="A380" s="6" t="s">
        <v>594</v>
      </c>
      <c r="B380" s="7">
        <v>0.8</v>
      </c>
    </row>
    <row r="381" spans="1:2" x14ac:dyDescent="0.3">
      <c r="A381" s="6" t="s">
        <v>532</v>
      </c>
      <c r="B381" s="7">
        <v>0.74</v>
      </c>
    </row>
    <row r="382" spans="1:2" x14ac:dyDescent="0.3">
      <c r="A382" s="6" t="s">
        <v>602</v>
      </c>
      <c r="B382" s="7">
        <v>0.73</v>
      </c>
    </row>
    <row r="383" spans="1:2" x14ac:dyDescent="0.3">
      <c r="A383" s="6" t="s">
        <v>570</v>
      </c>
      <c r="B383" s="7">
        <v>0.73</v>
      </c>
    </row>
    <row r="384" spans="1:2" x14ac:dyDescent="0.3">
      <c r="A384" s="6" t="s">
        <v>517</v>
      </c>
      <c r="B384" s="7">
        <v>0.72</v>
      </c>
    </row>
    <row r="385" spans="1:2" x14ac:dyDescent="0.3">
      <c r="A385" s="6" t="s">
        <v>604</v>
      </c>
      <c r="B385" s="7">
        <v>0.72</v>
      </c>
    </row>
    <row r="386" spans="1:2" x14ac:dyDescent="0.3">
      <c r="A386" s="6" t="s">
        <v>557</v>
      </c>
      <c r="B386" s="7">
        <v>0.66</v>
      </c>
    </row>
    <row r="387" spans="1:2" x14ac:dyDescent="0.3">
      <c r="A387" s="6" t="s">
        <v>529</v>
      </c>
      <c r="B387" s="7">
        <v>0.66</v>
      </c>
    </row>
    <row r="388" spans="1:2" x14ac:dyDescent="0.3">
      <c r="A388" s="6" t="s">
        <v>553</v>
      </c>
      <c r="B388" s="7">
        <v>0.64</v>
      </c>
    </row>
    <row r="389" spans="1:2" x14ac:dyDescent="0.3">
      <c r="A389" s="6" t="s">
        <v>527</v>
      </c>
      <c r="B389" s="7">
        <v>0.62</v>
      </c>
    </row>
    <row r="390" spans="1:2" x14ac:dyDescent="0.3">
      <c r="A390" s="6" t="s">
        <v>535</v>
      </c>
      <c r="B390" s="7">
        <v>0.59</v>
      </c>
    </row>
    <row r="391" spans="1:2" x14ac:dyDescent="0.3">
      <c r="A391" s="6" t="s">
        <v>547</v>
      </c>
      <c r="B391" s="7">
        <v>0.57999999999999996</v>
      </c>
    </row>
    <row r="392" spans="1:2" x14ac:dyDescent="0.3">
      <c r="A392" s="6" t="s">
        <v>549</v>
      </c>
      <c r="B392" s="7">
        <v>0.55000000000000004</v>
      </c>
    </row>
    <row r="393" spans="1:2" x14ac:dyDescent="0.3">
      <c r="A393" s="6" t="s">
        <v>508</v>
      </c>
      <c r="B393" s="7">
        <v>0.53</v>
      </c>
    </row>
    <row r="394" spans="1:2" x14ac:dyDescent="0.3">
      <c r="A394" s="6" t="s">
        <v>552</v>
      </c>
      <c r="B394" s="7">
        <v>0.53</v>
      </c>
    </row>
    <row r="395" spans="1:2" x14ac:dyDescent="0.3">
      <c r="A395" s="6" t="s">
        <v>539</v>
      </c>
      <c r="B395" s="7">
        <v>0.53</v>
      </c>
    </row>
    <row r="396" spans="1:2" x14ac:dyDescent="0.3">
      <c r="A396" s="6" t="s">
        <v>551</v>
      </c>
      <c r="B396" s="7">
        <v>0.53</v>
      </c>
    </row>
    <row r="397" spans="1:2" x14ac:dyDescent="0.3">
      <c r="A397" s="6" t="s">
        <v>534</v>
      </c>
      <c r="B397" s="7">
        <v>0.52</v>
      </c>
    </row>
    <row r="398" spans="1:2" x14ac:dyDescent="0.3">
      <c r="A398" s="6" t="s">
        <v>531</v>
      </c>
      <c r="B398" s="7">
        <v>0.5</v>
      </c>
    </row>
    <row r="399" spans="1:2" x14ac:dyDescent="0.3">
      <c r="A399" s="6" t="s">
        <v>530</v>
      </c>
      <c r="B399" s="7">
        <v>0.46</v>
      </c>
    </row>
    <row r="400" spans="1:2" x14ac:dyDescent="0.3">
      <c r="A400" s="6" t="s">
        <v>536</v>
      </c>
      <c r="B400" s="7">
        <v>0.45</v>
      </c>
    </row>
    <row r="401" spans="1:2" x14ac:dyDescent="0.3">
      <c r="A401" s="6" t="s">
        <v>560</v>
      </c>
      <c r="B401" s="7">
        <v>0.44</v>
      </c>
    </row>
    <row r="402" spans="1:2" x14ac:dyDescent="0.3">
      <c r="A402" s="6" t="s">
        <v>572</v>
      </c>
      <c r="B402" s="7">
        <v>0.43</v>
      </c>
    </row>
    <row r="403" spans="1:2" x14ac:dyDescent="0.3">
      <c r="A403" s="6" t="s">
        <v>556</v>
      </c>
      <c r="B403" s="7">
        <v>0.41</v>
      </c>
    </row>
    <row r="404" spans="1:2" x14ac:dyDescent="0.3">
      <c r="A404" s="6" t="s">
        <v>577</v>
      </c>
      <c r="B404" s="7">
        <v>0.37</v>
      </c>
    </row>
    <row r="405" spans="1:2" x14ac:dyDescent="0.3">
      <c r="A405" s="6" t="s">
        <v>550</v>
      </c>
      <c r="B405" s="7">
        <v>0.36</v>
      </c>
    </row>
    <row r="406" spans="1:2" x14ac:dyDescent="0.3">
      <c r="A406" s="6" t="s">
        <v>545</v>
      </c>
      <c r="B406" s="7">
        <v>0.34</v>
      </c>
    </row>
    <row r="407" spans="1:2" x14ac:dyDescent="0.3">
      <c r="A407" s="6" t="s">
        <v>581</v>
      </c>
      <c r="B407" s="7">
        <v>0.3</v>
      </c>
    </row>
    <row r="408" spans="1:2" x14ac:dyDescent="0.3">
      <c r="A408" s="6" t="s">
        <v>583</v>
      </c>
      <c r="B408" s="7">
        <v>0.24</v>
      </c>
    </row>
    <row r="409" spans="1:2" x14ac:dyDescent="0.3">
      <c r="A409" s="6" t="s">
        <v>580</v>
      </c>
      <c r="B409" s="7">
        <v>0.24</v>
      </c>
    </row>
    <row r="410" spans="1:2" x14ac:dyDescent="0.3">
      <c r="A410" s="6" t="s">
        <v>542</v>
      </c>
      <c r="B410" s="7">
        <v>0.23</v>
      </c>
    </row>
    <row r="411" spans="1:2" x14ac:dyDescent="0.3">
      <c r="A411" s="6" t="s">
        <v>569</v>
      </c>
      <c r="B411" s="7">
        <v>0.23</v>
      </c>
    </row>
    <row r="412" spans="1:2" x14ac:dyDescent="0.3">
      <c r="A412" s="6" t="s">
        <v>500</v>
      </c>
      <c r="B412" s="7">
        <v>0.16</v>
      </c>
    </row>
    <row r="413" spans="1:2" x14ac:dyDescent="0.3">
      <c r="A413" s="6" t="s">
        <v>608</v>
      </c>
      <c r="B413" s="7">
        <v>0.11</v>
      </c>
    </row>
    <row r="414" spans="1:2" x14ac:dyDescent="0.3">
      <c r="A414" s="5" t="s">
        <v>609</v>
      </c>
      <c r="B414" s="7">
        <v>14.98</v>
      </c>
    </row>
    <row r="415" spans="1:2" x14ac:dyDescent="0.3">
      <c r="A415" s="6" t="s">
        <v>620</v>
      </c>
      <c r="B415" s="7">
        <v>14.98</v>
      </c>
    </row>
    <row r="416" spans="1:2" x14ac:dyDescent="0.3">
      <c r="A416" s="6" t="s">
        <v>621</v>
      </c>
      <c r="B416" s="7">
        <v>14.79</v>
      </c>
    </row>
    <row r="417" spans="1:2" x14ac:dyDescent="0.3">
      <c r="A417" s="6" t="s">
        <v>623</v>
      </c>
      <c r="B417" s="7">
        <v>14.47</v>
      </c>
    </row>
    <row r="418" spans="1:2" x14ac:dyDescent="0.3">
      <c r="A418" s="6" t="s">
        <v>629</v>
      </c>
      <c r="B418" s="7">
        <v>13.58</v>
      </c>
    </row>
    <row r="419" spans="1:2" x14ac:dyDescent="0.3">
      <c r="A419" s="6" t="s">
        <v>622</v>
      </c>
      <c r="B419" s="7">
        <v>13.56</v>
      </c>
    </row>
    <row r="420" spans="1:2" x14ac:dyDescent="0.3">
      <c r="A420" s="6" t="s">
        <v>624</v>
      </c>
      <c r="B420" s="7">
        <v>13.44</v>
      </c>
    </row>
    <row r="421" spans="1:2" x14ac:dyDescent="0.3">
      <c r="A421" s="6" t="s">
        <v>618</v>
      </c>
      <c r="B421" s="7">
        <v>13.29</v>
      </c>
    </row>
    <row r="422" spans="1:2" x14ac:dyDescent="0.3">
      <c r="A422" s="6" t="s">
        <v>619</v>
      </c>
      <c r="B422" s="7">
        <v>12.62</v>
      </c>
    </row>
    <row r="423" spans="1:2" x14ac:dyDescent="0.3">
      <c r="A423" s="6" t="s">
        <v>634</v>
      </c>
      <c r="B423" s="7">
        <v>12.26</v>
      </c>
    </row>
    <row r="424" spans="1:2" x14ac:dyDescent="0.3">
      <c r="A424" s="6" t="s">
        <v>630</v>
      </c>
      <c r="B424" s="7">
        <v>12.09</v>
      </c>
    </row>
    <row r="425" spans="1:2" x14ac:dyDescent="0.3">
      <c r="A425" s="6" t="s">
        <v>639</v>
      </c>
      <c r="B425" s="7">
        <v>11.67</v>
      </c>
    </row>
    <row r="426" spans="1:2" x14ac:dyDescent="0.3">
      <c r="A426" s="6" t="s">
        <v>641</v>
      </c>
      <c r="B426" s="7">
        <v>11.35</v>
      </c>
    </row>
    <row r="427" spans="1:2" x14ac:dyDescent="0.3">
      <c r="A427" s="6" t="s">
        <v>616</v>
      </c>
      <c r="B427" s="7">
        <v>11.22</v>
      </c>
    </row>
    <row r="428" spans="1:2" x14ac:dyDescent="0.3">
      <c r="A428" s="6" t="s">
        <v>637</v>
      </c>
      <c r="B428" s="7">
        <v>11</v>
      </c>
    </row>
    <row r="429" spans="1:2" x14ac:dyDescent="0.3">
      <c r="A429" s="6" t="s">
        <v>631</v>
      </c>
      <c r="B429" s="7">
        <v>10.74</v>
      </c>
    </row>
    <row r="430" spans="1:2" x14ac:dyDescent="0.3">
      <c r="A430" s="6" t="s">
        <v>647</v>
      </c>
      <c r="B430" s="7">
        <v>10.47</v>
      </c>
    </row>
    <row r="431" spans="1:2" x14ac:dyDescent="0.3">
      <c r="A431" s="6" t="s">
        <v>633</v>
      </c>
      <c r="B431" s="7">
        <v>10.33</v>
      </c>
    </row>
    <row r="432" spans="1:2" x14ac:dyDescent="0.3">
      <c r="A432" s="6" t="s">
        <v>627</v>
      </c>
      <c r="B432" s="7">
        <v>9.0399999999999991</v>
      </c>
    </row>
    <row r="433" spans="1:2" x14ac:dyDescent="0.3">
      <c r="A433" s="6" t="s">
        <v>640</v>
      </c>
      <c r="B433" s="7">
        <v>9.0299999999999994</v>
      </c>
    </row>
    <row r="434" spans="1:2" x14ac:dyDescent="0.3">
      <c r="A434" s="6" t="s">
        <v>671</v>
      </c>
      <c r="B434" s="7">
        <v>8.83</v>
      </c>
    </row>
    <row r="435" spans="1:2" x14ac:dyDescent="0.3">
      <c r="A435" s="6" t="s">
        <v>632</v>
      </c>
      <c r="B435" s="7">
        <v>8.3800000000000008</v>
      </c>
    </row>
    <row r="436" spans="1:2" x14ac:dyDescent="0.3">
      <c r="A436" s="6" t="s">
        <v>663</v>
      </c>
      <c r="B436" s="7">
        <v>7.87</v>
      </c>
    </row>
    <row r="437" spans="1:2" x14ac:dyDescent="0.3">
      <c r="A437" s="6" t="s">
        <v>626</v>
      </c>
      <c r="B437" s="7">
        <v>7.67</v>
      </c>
    </row>
    <row r="438" spans="1:2" x14ac:dyDescent="0.3">
      <c r="A438" s="6" t="s">
        <v>635</v>
      </c>
      <c r="B438" s="7">
        <v>7.64</v>
      </c>
    </row>
    <row r="439" spans="1:2" x14ac:dyDescent="0.3">
      <c r="A439" s="6" t="s">
        <v>666</v>
      </c>
      <c r="B439" s="7">
        <v>7.4</v>
      </c>
    </row>
    <row r="440" spans="1:2" x14ac:dyDescent="0.3">
      <c r="A440" s="6" t="s">
        <v>661</v>
      </c>
      <c r="B440" s="7">
        <v>6.23</v>
      </c>
    </row>
    <row r="441" spans="1:2" x14ac:dyDescent="0.3">
      <c r="A441" s="6" t="s">
        <v>675</v>
      </c>
      <c r="B441" s="7">
        <v>5.31</v>
      </c>
    </row>
    <row r="442" spans="1:2" x14ac:dyDescent="0.3">
      <c r="A442" s="6" t="s">
        <v>658</v>
      </c>
      <c r="B442" s="7">
        <v>5.0599999999999996</v>
      </c>
    </row>
    <row r="443" spans="1:2" x14ac:dyDescent="0.3">
      <c r="A443" s="6" t="s">
        <v>665</v>
      </c>
      <c r="B443" s="7">
        <v>4.9400000000000004</v>
      </c>
    </row>
    <row r="444" spans="1:2" x14ac:dyDescent="0.3">
      <c r="A444" s="6" t="s">
        <v>644</v>
      </c>
      <c r="B444" s="7">
        <v>4.7300000000000004</v>
      </c>
    </row>
    <row r="445" spans="1:2" x14ac:dyDescent="0.3">
      <c r="A445" s="6" t="s">
        <v>687</v>
      </c>
      <c r="B445" s="7">
        <v>4.71</v>
      </c>
    </row>
    <row r="446" spans="1:2" x14ac:dyDescent="0.3">
      <c r="A446" s="6" t="s">
        <v>669</v>
      </c>
      <c r="B446" s="7">
        <v>4.1900000000000004</v>
      </c>
    </row>
    <row r="447" spans="1:2" x14ac:dyDescent="0.3">
      <c r="A447" s="6" t="s">
        <v>645</v>
      </c>
      <c r="B447" s="7">
        <v>3.59</v>
      </c>
    </row>
    <row r="448" spans="1:2" x14ac:dyDescent="0.3">
      <c r="A448" s="6" t="s">
        <v>700</v>
      </c>
      <c r="B448" s="7">
        <v>3.55</v>
      </c>
    </row>
    <row r="449" spans="1:2" x14ac:dyDescent="0.3">
      <c r="A449" s="6" t="s">
        <v>611</v>
      </c>
      <c r="B449" s="7">
        <v>3.08</v>
      </c>
    </row>
    <row r="450" spans="1:2" x14ac:dyDescent="0.3">
      <c r="A450" s="6" t="s">
        <v>696</v>
      </c>
      <c r="B450" s="7">
        <v>2.76</v>
      </c>
    </row>
    <row r="451" spans="1:2" x14ac:dyDescent="0.3">
      <c r="A451" s="6" t="s">
        <v>668</v>
      </c>
      <c r="B451" s="7">
        <v>2.57</v>
      </c>
    </row>
    <row r="452" spans="1:2" x14ac:dyDescent="0.3">
      <c r="A452" s="6" t="s">
        <v>699</v>
      </c>
      <c r="B452" s="7">
        <v>2.1</v>
      </c>
    </row>
    <row r="453" spans="1:2" x14ac:dyDescent="0.3">
      <c r="A453" s="6" t="s">
        <v>698</v>
      </c>
      <c r="B453" s="7">
        <v>1.96</v>
      </c>
    </row>
    <row r="454" spans="1:2" x14ac:dyDescent="0.3">
      <c r="A454" s="6" t="s">
        <v>653</v>
      </c>
      <c r="B454" s="7">
        <v>1.95</v>
      </c>
    </row>
    <row r="455" spans="1:2" x14ac:dyDescent="0.3">
      <c r="A455" s="6" t="s">
        <v>643</v>
      </c>
      <c r="B455" s="7">
        <v>1.71</v>
      </c>
    </row>
    <row r="456" spans="1:2" x14ac:dyDescent="0.3">
      <c r="A456" s="6" t="s">
        <v>655</v>
      </c>
      <c r="B456" s="7">
        <v>1.5</v>
      </c>
    </row>
    <row r="457" spans="1:2" x14ac:dyDescent="0.3">
      <c r="A457" s="6" t="s">
        <v>649</v>
      </c>
      <c r="B457" s="7">
        <v>1.48</v>
      </c>
    </row>
    <row r="458" spans="1:2" x14ac:dyDescent="0.3">
      <c r="A458" s="6" t="s">
        <v>651</v>
      </c>
      <c r="B458" s="7">
        <v>1.44</v>
      </c>
    </row>
    <row r="459" spans="1:2" x14ac:dyDescent="0.3">
      <c r="A459" s="6" t="s">
        <v>688</v>
      </c>
      <c r="B459" s="7">
        <v>1.25</v>
      </c>
    </row>
    <row r="460" spans="1:2" x14ac:dyDescent="0.3">
      <c r="A460" s="6" t="s">
        <v>662</v>
      </c>
      <c r="B460" s="7">
        <v>1.2</v>
      </c>
    </row>
    <row r="461" spans="1:2" x14ac:dyDescent="0.3">
      <c r="A461" s="6" t="s">
        <v>676</v>
      </c>
      <c r="B461" s="7">
        <v>1.2</v>
      </c>
    </row>
    <row r="462" spans="1:2" x14ac:dyDescent="0.3">
      <c r="A462" s="6" t="s">
        <v>613</v>
      </c>
      <c r="B462" s="7">
        <v>1.1499999999999999</v>
      </c>
    </row>
    <row r="463" spans="1:2" x14ac:dyDescent="0.3">
      <c r="A463" s="6" t="s">
        <v>695</v>
      </c>
      <c r="B463" s="7">
        <v>1.1000000000000001</v>
      </c>
    </row>
    <row r="464" spans="1:2" x14ac:dyDescent="0.3">
      <c r="A464" s="6" t="s">
        <v>664</v>
      </c>
      <c r="B464" s="7">
        <v>1.08</v>
      </c>
    </row>
    <row r="465" spans="1:2" x14ac:dyDescent="0.3">
      <c r="A465" s="6" t="s">
        <v>657</v>
      </c>
      <c r="B465" s="7">
        <v>1.07</v>
      </c>
    </row>
    <row r="466" spans="1:2" x14ac:dyDescent="0.3">
      <c r="A466" s="6" t="s">
        <v>694</v>
      </c>
      <c r="B466" s="7">
        <v>0.96</v>
      </c>
    </row>
    <row r="467" spans="1:2" x14ac:dyDescent="0.3">
      <c r="A467" s="6" t="s">
        <v>682</v>
      </c>
      <c r="B467" s="7">
        <v>0.83</v>
      </c>
    </row>
    <row r="468" spans="1:2" x14ac:dyDescent="0.3">
      <c r="A468" s="6" t="s">
        <v>677</v>
      </c>
      <c r="B468" s="7">
        <v>0.82</v>
      </c>
    </row>
    <row r="469" spans="1:2" x14ac:dyDescent="0.3">
      <c r="A469" s="6" t="s">
        <v>667</v>
      </c>
      <c r="B469" s="7">
        <v>0.8</v>
      </c>
    </row>
    <row r="470" spans="1:2" x14ac:dyDescent="0.3">
      <c r="A470" s="6" t="s">
        <v>686</v>
      </c>
      <c r="B470" s="7">
        <v>0.78</v>
      </c>
    </row>
    <row r="471" spans="1:2" x14ac:dyDescent="0.3">
      <c r="A471" s="6" t="s">
        <v>684</v>
      </c>
      <c r="B471" s="7">
        <v>0.76</v>
      </c>
    </row>
    <row r="472" spans="1:2" x14ac:dyDescent="0.3">
      <c r="A472" s="6" t="s">
        <v>660</v>
      </c>
      <c r="B472" s="7">
        <v>0.73</v>
      </c>
    </row>
    <row r="473" spans="1:2" x14ac:dyDescent="0.3">
      <c r="A473" s="6" t="s">
        <v>614</v>
      </c>
      <c r="B473" s="7">
        <v>0.73</v>
      </c>
    </row>
    <row r="474" spans="1:2" x14ac:dyDescent="0.3">
      <c r="A474" s="6" t="s">
        <v>689</v>
      </c>
      <c r="B474" s="7">
        <v>0.69</v>
      </c>
    </row>
    <row r="475" spans="1:2" x14ac:dyDescent="0.3">
      <c r="A475" s="6" t="s">
        <v>673</v>
      </c>
      <c r="B475" s="7">
        <v>0.62</v>
      </c>
    </row>
    <row r="476" spans="1:2" x14ac:dyDescent="0.3">
      <c r="A476" s="6" t="s">
        <v>685</v>
      </c>
      <c r="B476" s="7">
        <v>0.4</v>
      </c>
    </row>
    <row r="477" spans="1:2" x14ac:dyDescent="0.3">
      <c r="A477" s="6" t="s">
        <v>674</v>
      </c>
      <c r="B477" s="7">
        <v>0.23</v>
      </c>
    </row>
    <row r="478" spans="1:2" x14ac:dyDescent="0.3">
      <c r="A478" s="6" t="s">
        <v>680</v>
      </c>
      <c r="B478" s="7">
        <v>0.1</v>
      </c>
    </row>
    <row r="479" spans="1:2" x14ac:dyDescent="0.3">
      <c r="A479" s="6" t="s">
        <v>679</v>
      </c>
      <c r="B479" s="7">
        <v>0.09</v>
      </c>
    </row>
    <row r="480" spans="1:2" x14ac:dyDescent="0.3">
      <c r="A480" s="6" t="s">
        <v>678</v>
      </c>
      <c r="B480" s="7">
        <v>0.09</v>
      </c>
    </row>
    <row r="481" spans="1:2" x14ac:dyDescent="0.3">
      <c r="A481" s="6" t="s">
        <v>691</v>
      </c>
      <c r="B481" s="7">
        <v>0.05</v>
      </c>
    </row>
    <row r="482" spans="1:2" x14ac:dyDescent="0.3">
      <c r="A482" s="6" t="s">
        <v>693</v>
      </c>
      <c r="B482" s="7">
        <v>0.05</v>
      </c>
    </row>
    <row r="483" spans="1:2" x14ac:dyDescent="0.3">
      <c r="A483" s="5" t="s">
        <v>701</v>
      </c>
      <c r="B483" s="7">
        <v>0.78</v>
      </c>
    </row>
    <row r="484" spans="1:2" x14ac:dyDescent="0.3">
      <c r="A484" s="6" t="s">
        <v>715</v>
      </c>
      <c r="B484" s="7">
        <v>0.78</v>
      </c>
    </row>
    <row r="485" spans="1:2" x14ac:dyDescent="0.3">
      <c r="A485" s="6" t="s">
        <v>740</v>
      </c>
      <c r="B485" s="7">
        <v>0.76</v>
      </c>
    </row>
    <row r="486" spans="1:2" x14ac:dyDescent="0.3">
      <c r="A486" s="6" t="s">
        <v>743</v>
      </c>
      <c r="B486" s="7">
        <v>0.71</v>
      </c>
    </row>
    <row r="487" spans="1:2" x14ac:dyDescent="0.3">
      <c r="A487" s="6" t="s">
        <v>731</v>
      </c>
      <c r="B487" s="7">
        <v>0.65</v>
      </c>
    </row>
    <row r="488" spans="1:2" x14ac:dyDescent="0.3">
      <c r="A488" s="6" t="s">
        <v>717</v>
      </c>
      <c r="B488" s="7">
        <v>0.54</v>
      </c>
    </row>
    <row r="489" spans="1:2" x14ac:dyDescent="0.3">
      <c r="A489" s="6" t="s">
        <v>732</v>
      </c>
      <c r="B489" s="7">
        <v>0.54</v>
      </c>
    </row>
    <row r="490" spans="1:2" x14ac:dyDescent="0.3">
      <c r="A490" s="6" t="s">
        <v>780</v>
      </c>
      <c r="B490" s="7">
        <v>0.45</v>
      </c>
    </row>
    <row r="491" spans="1:2" x14ac:dyDescent="0.3">
      <c r="A491" s="6" t="s">
        <v>730</v>
      </c>
      <c r="B491" s="7">
        <v>0.43</v>
      </c>
    </row>
    <row r="492" spans="1:2" x14ac:dyDescent="0.3">
      <c r="A492" s="6" t="s">
        <v>766</v>
      </c>
      <c r="B492" s="7">
        <v>0.42</v>
      </c>
    </row>
    <row r="493" spans="1:2" x14ac:dyDescent="0.3">
      <c r="A493" s="6" t="s">
        <v>767</v>
      </c>
      <c r="B493" s="7">
        <v>0.35</v>
      </c>
    </row>
    <row r="494" spans="1:2" x14ac:dyDescent="0.3">
      <c r="A494" s="6" t="s">
        <v>745</v>
      </c>
      <c r="B494" s="7">
        <v>0.32</v>
      </c>
    </row>
    <row r="495" spans="1:2" x14ac:dyDescent="0.3">
      <c r="A495" s="6" t="s">
        <v>765</v>
      </c>
      <c r="B495" s="7">
        <v>0.27</v>
      </c>
    </row>
    <row r="496" spans="1:2" x14ac:dyDescent="0.3">
      <c r="A496" s="6" t="s">
        <v>783</v>
      </c>
      <c r="B496" s="7">
        <v>0.25</v>
      </c>
    </row>
    <row r="497" spans="1:2" x14ac:dyDescent="0.3">
      <c r="A497" s="6" t="s">
        <v>714</v>
      </c>
      <c r="B497" s="7">
        <v>0.22</v>
      </c>
    </row>
    <row r="498" spans="1:2" x14ac:dyDescent="0.3">
      <c r="A498" s="6" t="s">
        <v>749</v>
      </c>
      <c r="B498" s="7">
        <v>0.21</v>
      </c>
    </row>
    <row r="499" spans="1:2" x14ac:dyDescent="0.3">
      <c r="A499" s="6" t="s">
        <v>769</v>
      </c>
      <c r="B499" s="7">
        <v>0.2</v>
      </c>
    </row>
    <row r="500" spans="1:2" x14ac:dyDescent="0.3">
      <c r="A500" s="6" t="s">
        <v>724</v>
      </c>
      <c r="B500" s="7">
        <v>0.19</v>
      </c>
    </row>
    <row r="501" spans="1:2" x14ac:dyDescent="0.3">
      <c r="A501" s="6" t="s">
        <v>752</v>
      </c>
      <c r="B501" s="7">
        <v>0.17</v>
      </c>
    </row>
    <row r="502" spans="1:2" x14ac:dyDescent="0.3">
      <c r="A502" s="6" t="s">
        <v>773</v>
      </c>
      <c r="B502" s="7">
        <v>0.15</v>
      </c>
    </row>
    <row r="503" spans="1:2" x14ac:dyDescent="0.3">
      <c r="A503" s="6" t="s">
        <v>753</v>
      </c>
      <c r="B503" s="7">
        <v>0.14000000000000001</v>
      </c>
    </row>
    <row r="504" spans="1:2" x14ac:dyDescent="0.3">
      <c r="A504" s="6" t="s">
        <v>787</v>
      </c>
      <c r="B504" s="7">
        <v>0.13</v>
      </c>
    </row>
    <row r="505" spans="1:2" x14ac:dyDescent="0.3">
      <c r="A505" s="6" t="s">
        <v>720</v>
      </c>
      <c r="B505" s="7">
        <v>0.12</v>
      </c>
    </row>
    <row r="506" spans="1:2" x14ac:dyDescent="0.3">
      <c r="A506" s="6" t="s">
        <v>775</v>
      </c>
      <c r="B506" s="7">
        <v>0.12</v>
      </c>
    </row>
    <row r="507" spans="1:2" x14ac:dyDescent="0.3">
      <c r="A507" s="6" t="s">
        <v>785</v>
      </c>
      <c r="B507" s="7">
        <v>0.11</v>
      </c>
    </row>
    <row r="508" spans="1:2" x14ac:dyDescent="0.3">
      <c r="A508" s="6" t="s">
        <v>779</v>
      </c>
      <c r="B508" s="7">
        <v>0.11</v>
      </c>
    </row>
    <row r="509" spans="1:2" x14ac:dyDescent="0.3">
      <c r="A509" s="6" t="s">
        <v>723</v>
      </c>
      <c r="B509" s="7">
        <v>0.1</v>
      </c>
    </row>
    <row r="510" spans="1:2" x14ac:dyDescent="0.3">
      <c r="A510" s="6" t="s">
        <v>734</v>
      </c>
      <c r="B510" s="7">
        <v>0.1</v>
      </c>
    </row>
    <row r="511" spans="1:2" x14ac:dyDescent="0.3">
      <c r="A511" s="6" t="s">
        <v>774</v>
      </c>
      <c r="B511" s="7">
        <v>0.09</v>
      </c>
    </row>
    <row r="512" spans="1:2" x14ac:dyDescent="0.3">
      <c r="A512" s="6" t="s">
        <v>716</v>
      </c>
      <c r="B512" s="7">
        <v>0.09</v>
      </c>
    </row>
    <row r="513" spans="1:2" x14ac:dyDescent="0.3">
      <c r="A513" s="6" t="s">
        <v>786</v>
      </c>
      <c r="B513" s="7">
        <v>0.08</v>
      </c>
    </row>
    <row r="514" spans="1:2" x14ac:dyDescent="0.3">
      <c r="A514" s="6" t="s">
        <v>733</v>
      </c>
      <c r="B514" s="7">
        <v>0.08</v>
      </c>
    </row>
    <row r="515" spans="1:2" x14ac:dyDescent="0.3">
      <c r="A515" s="6" t="s">
        <v>737</v>
      </c>
      <c r="B515" s="7">
        <v>7.0000000000000007E-2</v>
      </c>
    </row>
    <row r="516" spans="1:2" x14ac:dyDescent="0.3">
      <c r="A516" s="6" t="s">
        <v>747</v>
      </c>
      <c r="B516" s="7">
        <v>7.0000000000000007E-2</v>
      </c>
    </row>
    <row r="517" spans="1:2" x14ac:dyDescent="0.3">
      <c r="A517" s="6" t="s">
        <v>736</v>
      </c>
      <c r="B517" s="7">
        <v>0.06</v>
      </c>
    </row>
    <row r="518" spans="1:2" x14ac:dyDescent="0.3">
      <c r="A518" s="6" t="s">
        <v>781</v>
      </c>
      <c r="B518" s="7">
        <v>0.06</v>
      </c>
    </row>
    <row r="519" spans="1:2" x14ac:dyDescent="0.3">
      <c r="A519" s="6" t="s">
        <v>784</v>
      </c>
      <c r="B519" s="7">
        <v>0.06</v>
      </c>
    </row>
    <row r="520" spans="1:2" x14ac:dyDescent="0.3">
      <c r="A520" s="6" t="s">
        <v>708</v>
      </c>
      <c r="B520" s="7">
        <v>0.06</v>
      </c>
    </row>
    <row r="521" spans="1:2" x14ac:dyDescent="0.3">
      <c r="A521" s="6" t="s">
        <v>744</v>
      </c>
      <c r="B521" s="7">
        <v>0.06</v>
      </c>
    </row>
    <row r="522" spans="1:2" x14ac:dyDescent="0.3">
      <c r="A522" s="6" t="s">
        <v>718</v>
      </c>
      <c r="B522" s="7">
        <v>0.06</v>
      </c>
    </row>
    <row r="523" spans="1:2" x14ac:dyDescent="0.3">
      <c r="A523" s="6" t="s">
        <v>725</v>
      </c>
      <c r="B523" s="7">
        <v>0.06</v>
      </c>
    </row>
    <row r="524" spans="1:2" x14ac:dyDescent="0.3">
      <c r="A524" s="6" t="s">
        <v>706</v>
      </c>
      <c r="B524" s="7">
        <v>0.06</v>
      </c>
    </row>
    <row r="525" spans="1:2" x14ac:dyDescent="0.3">
      <c r="A525" s="6" t="s">
        <v>782</v>
      </c>
      <c r="B525" s="7">
        <v>0.05</v>
      </c>
    </row>
    <row r="526" spans="1:2" x14ac:dyDescent="0.3">
      <c r="A526" s="6" t="s">
        <v>703</v>
      </c>
      <c r="B526" s="7">
        <v>0.05</v>
      </c>
    </row>
    <row r="527" spans="1:2" x14ac:dyDescent="0.3">
      <c r="A527" s="6" t="s">
        <v>768</v>
      </c>
      <c r="B527" s="7">
        <v>0.05</v>
      </c>
    </row>
    <row r="528" spans="1:2" x14ac:dyDescent="0.3">
      <c r="A528" s="6" t="s">
        <v>758</v>
      </c>
      <c r="B528" s="7">
        <v>0.05</v>
      </c>
    </row>
    <row r="529" spans="1:2" x14ac:dyDescent="0.3">
      <c r="A529" s="6" t="s">
        <v>755</v>
      </c>
      <c r="B529" s="7">
        <v>0.05</v>
      </c>
    </row>
    <row r="530" spans="1:2" x14ac:dyDescent="0.3">
      <c r="A530" s="6" t="s">
        <v>735</v>
      </c>
      <c r="B530" s="7">
        <v>0.05</v>
      </c>
    </row>
    <row r="531" spans="1:2" x14ac:dyDescent="0.3">
      <c r="A531" s="6" t="s">
        <v>750</v>
      </c>
      <c r="B531" s="7">
        <v>0.05</v>
      </c>
    </row>
    <row r="532" spans="1:2" x14ac:dyDescent="0.3">
      <c r="A532" s="6" t="s">
        <v>764</v>
      </c>
      <c r="B532" s="7">
        <v>0.05</v>
      </c>
    </row>
    <row r="533" spans="1:2" x14ac:dyDescent="0.3">
      <c r="A533" s="6" t="s">
        <v>729</v>
      </c>
      <c r="B533" s="7">
        <v>0.05</v>
      </c>
    </row>
    <row r="534" spans="1:2" x14ac:dyDescent="0.3">
      <c r="A534" s="6" t="s">
        <v>702</v>
      </c>
      <c r="B534" s="7">
        <v>0.05</v>
      </c>
    </row>
    <row r="535" spans="1:2" x14ac:dyDescent="0.3">
      <c r="A535" s="6" t="s">
        <v>760</v>
      </c>
      <c r="B535" s="7">
        <v>0.05</v>
      </c>
    </row>
    <row r="536" spans="1:2" x14ac:dyDescent="0.3">
      <c r="A536" s="6" t="s">
        <v>738</v>
      </c>
      <c r="B536" s="7">
        <v>0.04</v>
      </c>
    </row>
    <row r="537" spans="1:2" x14ac:dyDescent="0.3">
      <c r="A537" s="6" t="s">
        <v>761</v>
      </c>
      <c r="B537" s="7">
        <v>0.04</v>
      </c>
    </row>
    <row r="538" spans="1:2" x14ac:dyDescent="0.3">
      <c r="A538" s="6" t="s">
        <v>770</v>
      </c>
      <c r="B538" s="7">
        <v>0.04</v>
      </c>
    </row>
    <row r="539" spans="1:2" x14ac:dyDescent="0.3">
      <c r="A539" s="6" t="s">
        <v>762</v>
      </c>
      <c r="B539" s="7">
        <v>0.04</v>
      </c>
    </row>
    <row r="540" spans="1:2" x14ac:dyDescent="0.3">
      <c r="A540" s="6" t="s">
        <v>751</v>
      </c>
      <c r="B540" s="7">
        <v>0.04</v>
      </c>
    </row>
    <row r="541" spans="1:2" x14ac:dyDescent="0.3">
      <c r="A541" s="6" t="s">
        <v>754</v>
      </c>
      <c r="B541" s="7">
        <v>0.04</v>
      </c>
    </row>
    <row r="542" spans="1:2" x14ac:dyDescent="0.3">
      <c r="A542" s="6" t="s">
        <v>712</v>
      </c>
      <c r="B542" s="7">
        <v>0.04</v>
      </c>
    </row>
    <row r="543" spans="1:2" x14ac:dyDescent="0.3">
      <c r="A543" s="6" t="s">
        <v>777</v>
      </c>
      <c r="B543" s="7">
        <v>0.04</v>
      </c>
    </row>
    <row r="544" spans="1:2" x14ac:dyDescent="0.3">
      <c r="A544" s="6" t="s">
        <v>771</v>
      </c>
      <c r="B544" s="7">
        <v>0.04</v>
      </c>
    </row>
    <row r="545" spans="1:2" x14ac:dyDescent="0.3">
      <c r="A545" s="6" t="s">
        <v>713</v>
      </c>
      <c r="B545" s="7">
        <v>0.04</v>
      </c>
    </row>
    <row r="546" spans="1:2" x14ac:dyDescent="0.3">
      <c r="A546" s="6" t="s">
        <v>704</v>
      </c>
      <c r="B546" s="7">
        <v>0.04</v>
      </c>
    </row>
    <row r="547" spans="1:2" x14ac:dyDescent="0.3">
      <c r="A547" s="6" t="s">
        <v>757</v>
      </c>
      <c r="B547" s="7">
        <v>0.04</v>
      </c>
    </row>
    <row r="548" spans="1:2" x14ac:dyDescent="0.3">
      <c r="A548" s="6" t="s">
        <v>756</v>
      </c>
      <c r="B548" s="7">
        <v>0.04</v>
      </c>
    </row>
    <row r="549" spans="1:2" x14ac:dyDescent="0.3">
      <c r="A549" s="6" t="s">
        <v>710</v>
      </c>
      <c r="B549" s="7">
        <v>0.03</v>
      </c>
    </row>
    <row r="550" spans="1:2" x14ac:dyDescent="0.3">
      <c r="A550" s="6" t="s">
        <v>727</v>
      </c>
      <c r="B550" s="7">
        <v>0.03</v>
      </c>
    </row>
    <row r="551" spans="1:2" x14ac:dyDescent="0.3">
      <c r="A551" s="6" t="s">
        <v>739</v>
      </c>
      <c r="B551" s="7">
        <v>0</v>
      </c>
    </row>
    <row r="552" spans="1:2" x14ac:dyDescent="0.3">
      <c r="A552" s="6" t="s">
        <v>776</v>
      </c>
      <c r="B552" s="7">
        <v>0</v>
      </c>
    </row>
    <row r="553" spans="1:2" x14ac:dyDescent="0.3">
      <c r="A553" s="5" t="s">
        <v>788</v>
      </c>
      <c r="B553" s="7">
        <v>4.0999999999999996</v>
      </c>
    </row>
    <row r="554" spans="1:2" x14ac:dyDescent="0.3">
      <c r="A554" s="6" t="s">
        <v>880</v>
      </c>
      <c r="B554" s="7">
        <v>4.0999999999999996</v>
      </c>
    </row>
    <row r="555" spans="1:2" x14ac:dyDescent="0.3">
      <c r="A555" s="6" t="s">
        <v>901</v>
      </c>
      <c r="B555" s="7">
        <v>2.79</v>
      </c>
    </row>
    <row r="556" spans="1:2" x14ac:dyDescent="0.3">
      <c r="A556" s="6" t="s">
        <v>881</v>
      </c>
      <c r="B556" s="7">
        <v>2.74</v>
      </c>
    </row>
    <row r="557" spans="1:2" x14ac:dyDescent="0.3">
      <c r="A557" s="6" t="s">
        <v>879</v>
      </c>
      <c r="B557" s="7">
        <v>2.2400000000000002</v>
      </c>
    </row>
    <row r="558" spans="1:2" x14ac:dyDescent="0.3">
      <c r="A558" s="6" t="s">
        <v>823</v>
      </c>
      <c r="B558" s="7">
        <v>2.23</v>
      </c>
    </row>
    <row r="559" spans="1:2" x14ac:dyDescent="0.3">
      <c r="A559" s="6" t="s">
        <v>830</v>
      </c>
      <c r="B559" s="7">
        <v>1.84</v>
      </c>
    </row>
    <row r="560" spans="1:2" x14ac:dyDescent="0.3">
      <c r="A560" s="6" t="s">
        <v>831</v>
      </c>
      <c r="B560" s="7">
        <v>1.54</v>
      </c>
    </row>
    <row r="561" spans="1:2" x14ac:dyDescent="0.3">
      <c r="A561" s="6" t="s">
        <v>833</v>
      </c>
      <c r="B561" s="7">
        <v>1.1499999999999999</v>
      </c>
    </row>
    <row r="562" spans="1:2" x14ac:dyDescent="0.3">
      <c r="A562" s="6" t="s">
        <v>802</v>
      </c>
      <c r="B562" s="7">
        <v>1.0900000000000001</v>
      </c>
    </row>
    <row r="563" spans="1:2" x14ac:dyDescent="0.3">
      <c r="A563" s="6" t="s">
        <v>801</v>
      </c>
      <c r="B563" s="7">
        <v>1.01</v>
      </c>
    </row>
    <row r="564" spans="1:2" x14ac:dyDescent="0.3">
      <c r="A564" s="6" t="s">
        <v>810</v>
      </c>
      <c r="B564" s="7">
        <v>0.98</v>
      </c>
    </row>
    <row r="565" spans="1:2" x14ac:dyDescent="0.3">
      <c r="A565" s="6" t="s">
        <v>820</v>
      </c>
      <c r="B565" s="7">
        <v>0.93</v>
      </c>
    </row>
    <row r="566" spans="1:2" x14ac:dyDescent="0.3">
      <c r="A566" s="6" t="s">
        <v>800</v>
      </c>
      <c r="B566" s="7">
        <v>0.92</v>
      </c>
    </row>
    <row r="567" spans="1:2" x14ac:dyDescent="0.3">
      <c r="A567" s="6" t="s">
        <v>809</v>
      </c>
      <c r="B567" s="7">
        <v>0.9</v>
      </c>
    </row>
    <row r="568" spans="1:2" x14ac:dyDescent="0.3">
      <c r="A568" s="6" t="s">
        <v>828</v>
      </c>
      <c r="B568" s="7">
        <v>0.88</v>
      </c>
    </row>
    <row r="569" spans="1:2" x14ac:dyDescent="0.3">
      <c r="A569" s="6" t="s">
        <v>836</v>
      </c>
      <c r="B569" s="7">
        <v>0.87</v>
      </c>
    </row>
    <row r="570" spans="1:2" x14ac:dyDescent="0.3">
      <c r="A570" s="6" t="s">
        <v>804</v>
      </c>
      <c r="B570" s="7">
        <v>0.81</v>
      </c>
    </row>
    <row r="571" spans="1:2" x14ac:dyDescent="0.3">
      <c r="A571" s="6" t="s">
        <v>816</v>
      </c>
      <c r="B571" s="7">
        <v>0.8</v>
      </c>
    </row>
    <row r="572" spans="1:2" x14ac:dyDescent="0.3">
      <c r="A572" s="6" t="s">
        <v>798</v>
      </c>
      <c r="B572" s="7">
        <v>0.8</v>
      </c>
    </row>
    <row r="573" spans="1:2" x14ac:dyDescent="0.3">
      <c r="A573" s="6" t="s">
        <v>885</v>
      </c>
      <c r="B573" s="7">
        <v>0.75</v>
      </c>
    </row>
    <row r="574" spans="1:2" x14ac:dyDescent="0.3">
      <c r="A574" s="6" t="s">
        <v>818</v>
      </c>
      <c r="B574" s="7">
        <v>0.71</v>
      </c>
    </row>
    <row r="575" spans="1:2" x14ac:dyDescent="0.3">
      <c r="A575" s="6" t="s">
        <v>808</v>
      </c>
      <c r="B575" s="7">
        <v>0.69</v>
      </c>
    </row>
    <row r="576" spans="1:2" x14ac:dyDescent="0.3">
      <c r="A576" s="6" t="s">
        <v>878</v>
      </c>
      <c r="B576" s="7">
        <v>0.67</v>
      </c>
    </row>
    <row r="577" spans="1:2" x14ac:dyDescent="0.3">
      <c r="A577" s="6" t="s">
        <v>819</v>
      </c>
      <c r="B577" s="7">
        <v>0.61</v>
      </c>
    </row>
    <row r="578" spans="1:2" x14ac:dyDescent="0.3">
      <c r="A578" s="6" t="s">
        <v>821</v>
      </c>
      <c r="B578" s="7">
        <v>0.61</v>
      </c>
    </row>
    <row r="579" spans="1:2" x14ac:dyDescent="0.3">
      <c r="A579" s="6" t="s">
        <v>792</v>
      </c>
      <c r="B579" s="7">
        <v>0.6</v>
      </c>
    </row>
    <row r="580" spans="1:2" x14ac:dyDescent="0.3">
      <c r="A580" s="6" t="s">
        <v>794</v>
      </c>
      <c r="B580" s="7">
        <v>0.5</v>
      </c>
    </row>
    <row r="581" spans="1:2" x14ac:dyDescent="0.3">
      <c r="A581" s="6" t="s">
        <v>863</v>
      </c>
      <c r="B581" s="7">
        <v>0.46</v>
      </c>
    </row>
    <row r="582" spans="1:2" x14ac:dyDescent="0.3">
      <c r="A582" s="6" t="s">
        <v>796</v>
      </c>
      <c r="B582" s="7">
        <v>0.46</v>
      </c>
    </row>
    <row r="583" spans="1:2" x14ac:dyDescent="0.3">
      <c r="A583" s="6" t="s">
        <v>840</v>
      </c>
      <c r="B583" s="7">
        <v>0.45</v>
      </c>
    </row>
    <row r="584" spans="1:2" x14ac:dyDescent="0.3">
      <c r="A584" s="6" t="s">
        <v>812</v>
      </c>
      <c r="B584" s="7">
        <v>0.43</v>
      </c>
    </row>
    <row r="585" spans="1:2" x14ac:dyDescent="0.3">
      <c r="A585" s="6" t="s">
        <v>889</v>
      </c>
      <c r="B585" s="7">
        <v>0.41</v>
      </c>
    </row>
    <row r="586" spans="1:2" x14ac:dyDescent="0.3">
      <c r="A586" s="6" t="s">
        <v>891</v>
      </c>
      <c r="B586" s="7">
        <v>0.4</v>
      </c>
    </row>
    <row r="587" spans="1:2" x14ac:dyDescent="0.3">
      <c r="A587" s="6" t="s">
        <v>847</v>
      </c>
      <c r="B587" s="7">
        <v>0.38</v>
      </c>
    </row>
    <row r="588" spans="1:2" x14ac:dyDescent="0.3">
      <c r="A588" s="6" t="s">
        <v>814</v>
      </c>
      <c r="B588" s="7">
        <v>0.38</v>
      </c>
    </row>
    <row r="589" spans="1:2" x14ac:dyDescent="0.3">
      <c r="A589" s="6" t="s">
        <v>811</v>
      </c>
      <c r="B589" s="7">
        <v>0.38</v>
      </c>
    </row>
    <row r="590" spans="1:2" x14ac:dyDescent="0.3">
      <c r="A590" s="6" t="s">
        <v>882</v>
      </c>
      <c r="B590" s="7">
        <v>0.37</v>
      </c>
    </row>
    <row r="591" spans="1:2" x14ac:dyDescent="0.3">
      <c r="A591" s="6" t="s">
        <v>864</v>
      </c>
      <c r="B591" s="7">
        <v>0.37</v>
      </c>
    </row>
    <row r="592" spans="1:2" x14ac:dyDescent="0.3">
      <c r="A592" s="6" t="s">
        <v>795</v>
      </c>
      <c r="B592" s="7">
        <v>0.37</v>
      </c>
    </row>
    <row r="593" spans="1:2" x14ac:dyDescent="0.3">
      <c r="A593" s="6" t="s">
        <v>887</v>
      </c>
      <c r="B593" s="7">
        <v>0.35</v>
      </c>
    </row>
    <row r="594" spans="1:2" x14ac:dyDescent="0.3">
      <c r="A594" s="6" t="s">
        <v>844</v>
      </c>
      <c r="B594" s="7">
        <v>0.32</v>
      </c>
    </row>
    <row r="595" spans="1:2" x14ac:dyDescent="0.3">
      <c r="A595" s="6" t="s">
        <v>877</v>
      </c>
      <c r="B595" s="7">
        <v>0.31</v>
      </c>
    </row>
    <row r="596" spans="1:2" x14ac:dyDescent="0.3">
      <c r="A596" s="6" t="s">
        <v>906</v>
      </c>
      <c r="B596" s="7">
        <v>0.31</v>
      </c>
    </row>
    <row r="597" spans="1:2" x14ac:dyDescent="0.3">
      <c r="A597" s="6" t="s">
        <v>846</v>
      </c>
      <c r="B597" s="7">
        <v>0.28999999999999998</v>
      </c>
    </row>
    <row r="598" spans="1:2" x14ac:dyDescent="0.3">
      <c r="A598" s="6" t="s">
        <v>904</v>
      </c>
      <c r="B598" s="7">
        <v>0.28000000000000003</v>
      </c>
    </row>
    <row r="599" spans="1:2" x14ac:dyDescent="0.3">
      <c r="A599" s="6" t="s">
        <v>870</v>
      </c>
      <c r="B599" s="7">
        <v>0.27</v>
      </c>
    </row>
    <row r="600" spans="1:2" x14ac:dyDescent="0.3">
      <c r="A600" s="6" t="s">
        <v>835</v>
      </c>
      <c r="B600" s="7">
        <v>0.26</v>
      </c>
    </row>
    <row r="601" spans="1:2" x14ac:dyDescent="0.3">
      <c r="A601" s="6" t="s">
        <v>897</v>
      </c>
      <c r="B601" s="7">
        <v>0.26</v>
      </c>
    </row>
    <row r="602" spans="1:2" x14ac:dyDescent="0.3">
      <c r="A602" s="6" t="s">
        <v>871</v>
      </c>
      <c r="B602" s="7">
        <v>0.23</v>
      </c>
    </row>
    <row r="603" spans="1:2" x14ac:dyDescent="0.3">
      <c r="A603" s="6" t="s">
        <v>907</v>
      </c>
      <c r="B603" s="7">
        <v>0.21</v>
      </c>
    </row>
    <row r="604" spans="1:2" x14ac:dyDescent="0.3">
      <c r="A604" s="6" t="s">
        <v>875</v>
      </c>
      <c r="B604" s="7">
        <v>0.21</v>
      </c>
    </row>
    <row r="605" spans="1:2" x14ac:dyDescent="0.3">
      <c r="A605" s="6" t="s">
        <v>911</v>
      </c>
      <c r="B605" s="7">
        <v>0.2</v>
      </c>
    </row>
    <row r="606" spans="1:2" x14ac:dyDescent="0.3">
      <c r="A606" s="6" t="s">
        <v>790</v>
      </c>
      <c r="B606" s="7">
        <v>0.19</v>
      </c>
    </row>
    <row r="607" spans="1:2" x14ac:dyDescent="0.3">
      <c r="A607" s="6" t="s">
        <v>902</v>
      </c>
      <c r="B607" s="7">
        <v>0.18</v>
      </c>
    </row>
    <row r="608" spans="1:2" x14ac:dyDescent="0.3">
      <c r="A608" s="6" t="s">
        <v>841</v>
      </c>
      <c r="B608" s="7">
        <v>0.18</v>
      </c>
    </row>
    <row r="609" spans="1:2" x14ac:dyDescent="0.3">
      <c r="A609" s="6" t="s">
        <v>866</v>
      </c>
      <c r="B609" s="7">
        <v>0.17</v>
      </c>
    </row>
    <row r="610" spans="1:2" x14ac:dyDescent="0.3">
      <c r="A610" s="6" t="s">
        <v>905</v>
      </c>
      <c r="B610" s="7">
        <v>0.17</v>
      </c>
    </row>
    <row r="611" spans="1:2" x14ac:dyDescent="0.3">
      <c r="A611" s="6" t="s">
        <v>915</v>
      </c>
      <c r="B611" s="7">
        <v>0.17</v>
      </c>
    </row>
    <row r="612" spans="1:2" x14ac:dyDescent="0.3">
      <c r="A612" s="6" t="s">
        <v>845</v>
      </c>
      <c r="B612" s="7">
        <v>0.16</v>
      </c>
    </row>
    <row r="613" spans="1:2" x14ac:dyDescent="0.3">
      <c r="A613" s="6" t="s">
        <v>807</v>
      </c>
      <c r="B613" s="7">
        <v>0.15</v>
      </c>
    </row>
    <row r="614" spans="1:2" x14ac:dyDescent="0.3">
      <c r="A614" s="6" t="s">
        <v>839</v>
      </c>
      <c r="B614" s="7">
        <v>0.14000000000000001</v>
      </c>
    </row>
    <row r="615" spans="1:2" x14ac:dyDescent="0.3">
      <c r="A615" s="6" t="s">
        <v>883</v>
      </c>
      <c r="B615" s="7">
        <v>0.14000000000000001</v>
      </c>
    </row>
    <row r="616" spans="1:2" x14ac:dyDescent="0.3">
      <c r="A616" s="6" t="s">
        <v>884</v>
      </c>
      <c r="B616" s="7">
        <v>0.13</v>
      </c>
    </row>
    <row r="617" spans="1:2" x14ac:dyDescent="0.3">
      <c r="A617" s="6" t="s">
        <v>909</v>
      </c>
      <c r="B617" s="7">
        <v>0.12</v>
      </c>
    </row>
    <row r="618" spans="1:2" x14ac:dyDescent="0.3">
      <c r="A618" s="6" t="s">
        <v>908</v>
      </c>
      <c r="B618" s="7">
        <v>0.12</v>
      </c>
    </row>
    <row r="619" spans="1:2" x14ac:dyDescent="0.3">
      <c r="A619" s="6" t="s">
        <v>843</v>
      </c>
      <c r="B619" s="7">
        <v>0.11</v>
      </c>
    </row>
    <row r="620" spans="1:2" x14ac:dyDescent="0.3">
      <c r="A620" s="6" t="s">
        <v>868</v>
      </c>
      <c r="B620" s="7">
        <v>0.1</v>
      </c>
    </row>
    <row r="621" spans="1:2" x14ac:dyDescent="0.3">
      <c r="A621" s="6" t="s">
        <v>912</v>
      </c>
      <c r="B621" s="7">
        <v>0.1</v>
      </c>
    </row>
    <row r="622" spans="1:2" x14ac:dyDescent="0.3">
      <c r="A622" s="6" t="s">
        <v>849</v>
      </c>
      <c r="B622" s="7">
        <v>0.1</v>
      </c>
    </row>
    <row r="623" spans="1:2" x14ac:dyDescent="0.3">
      <c r="A623" s="6" t="s">
        <v>855</v>
      </c>
      <c r="B623" s="7">
        <v>0.09</v>
      </c>
    </row>
    <row r="624" spans="1:2" x14ac:dyDescent="0.3">
      <c r="A624" s="6" t="s">
        <v>854</v>
      </c>
      <c r="B624" s="7">
        <v>0.09</v>
      </c>
    </row>
    <row r="625" spans="1:2" x14ac:dyDescent="0.3">
      <c r="A625" s="6" t="s">
        <v>805</v>
      </c>
      <c r="B625" s="7">
        <v>0.09</v>
      </c>
    </row>
    <row r="626" spans="1:2" x14ac:dyDescent="0.3">
      <c r="A626" s="6" t="s">
        <v>914</v>
      </c>
      <c r="B626" s="7">
        <v>0.09</v>
      </c>
    </row>
    <row r="627" spans="1:2" x14ac:dyDescent="0.3">
      <c r="A627" s="6" t="s">
        <v>856</v>
      </c>
      <c r="B627" s="7">
        <v>0.09</v>
      </c>
    </row>
    <row r="628" spans="1:2" x14ac:dyDescent="0.3">
      <c r="A628" s="6" t="s">
        <v>890</v>
      </c>
      <c r="B628" s="7">
        <v>0.08</v>
      </c>
    </row>
    <row r="629" spans="1:2" x14ac:dyDescent="0.3">
      <c r="A629" s="6" t="s">
        <v>876</v>
      </c>
      <c r="B629" s="7">
        <v>0.08</v>
      </c>
    </row>
    <row r="630" spans="1:2" x14ac:dyDescent="0.3">
      <c r="A630" s="6" t="s">
        <v>913</v>
      </c>
      <c r="B630" s="7">
        <v>0.06</v>
      </c>
    </row>
    <row r="631" spans="1:2" x14ac:dyDescent="0.3">
      <c r="A631" s="6" t="s">
        <v>895</v>
      </c>
      <c r="B631" s="7">
        <v>0.06</v>
      </c>
    </row>
    <row r="632" spans="1:2" x14ac:dyDescent="0.3">
      <c r="A632" s="6" t="s">
        <v>899</v>
      </c>
      <c r="B632" s="7">
        <v>0.06</v>
      </c>
    </row>
    <row r="633" spans="1:2" x14ac:dyDescent="0.3">
      <c r="A633" s="6" t="s">
        <v>862</v>
      </c>
      <c r="B633" s="7">
        <v>0.05</v>
      </c>
    </row>
    <row r="634" spans="1:2" x14ac:dyDescent="0.3">
      <c r="A634" s="6" t="s">
        <v>872</v>
      </c>
      <c r="B634" s="7">
        <v>0.05</v>
      </c>
    </row>
    <row r="635" spans="1:2" x14ac:dyDescent="0.3">
      <c r="A635" s="6" t="s">
        <v>888</v>
      </c>
      <c r="B635" s="7">
        <v>0.05</v>
      </c>
    </row>
    <row r="636" spans="1:2" x14ac:dyDescent="0.3">
      <c r="A636" s="6" t="s">
        <v>806</v>
      </c>
      <c r="B636" s="7">
        <v>0.04</v>
      </c>
    </row>
    <row r="637" spans="1:2" x14ac:dyDescent="0.3">
      <c r="A637" s="6" t="s">
        <v>894</v>
      </c>
      <c r="B637" s="7">
        <v>0.04</v>
      </c>
    </row>
    <row r="638" spans="1:2" x14ac:dyDescent="0.3">
      <c r="A638" s="6" t="s">
        <v>898</v>
      </c>
      <c r="B638" s="7">
        <v>0.03</v>
      </c>
    </row>
    <row r="639" spans="1:2" x14ac:dyDescent="0.3">
      <c r="A639" s="6" t="s">
        <v>886</v>
      </c>
      <c r="B639" s="7">
        <v>0.03</v>
      </c>
    </row>
    <row r="640" spans="1:2" x14ac:dyDescent="0.3">
      <c r="A640" s="6" t="s">
        <v>858</v>
      </c>
      <c r="B640" s="7">
        <v>0.03</v>
      </c>
    </row>
    <row r="641" spans="1:2" x14ac:dyDescent="0.3">
      <c r="A641" s="6" t="s">
        <v>893</v>
      </c>
      <c r="B641" s="7">
        <v>0.02</v>
      </c>
    </row>
    <row r="642" spans="1:2" x14ac:dyDescent="0.3">
      <c r="A642" s="6" t="s">
        <v>852</v>
      </c>
      <c r="B642" s="7">
        <v>0.01</v>
      </c>
    </row>
    <row r="643" spans="1:2" x14ac:dyDescent="0.3">
      <c r="A643" s="6" t="s">
        <v>860</v>
      </c>
      <c r="B643" s="7">
        <v>0.01</v>
      </c>
    </row>
    <row r="644" spans="1:2" x14ac:dyDescent="0.3">
      <c r="A644" s="6" t="s">
        <v>853</v>
      </c>
      <c r="B644" s="7">
        <v>0.01</v>
      </c>
    </row>
    <row r="645" spans="1:2" x14ac:dyDescent="0.3">
      <c r="A645" s="6" t="s">
        <v>851</v>
      </c>
      <c r="B645" s="7">
        <v>0.01</v>
      </c>
    </row>
    <row r="646" spans="1:2" x14ac:dyDescent="0.3">
      <c r="A646" s="6" t="s">
        <v>861</v>
      </c>
      <c r="B646" s="7">
        <v>0</v>
      </c>
    </row>
    <row r="647" spans="1:2" x14ac:dyDescent="0.3">
      <c r="A647" s="5" t="s">
        <v>916</v>
      </c>
      <c r="B647" s="7">
        <v>0.16</v>
      </c>
    </row>
    <row r="648" spans="1:2" x14ac:dyDescent="0.3">
      <c r="A648" s="6" t="s">
        <v>925</v>
      </c>
      <c r="B648" s="7">
        <v>0.16</v>
      </c>
    </row>
    <row r="649" spans="1:2" x14ac:dyDescent="0.3">
      <c r="A649" s="6" t="s">
        <v>920</v>
      </c>
      <c r="B649" s="7">
        <v>0.08</v>
      </c>
    </row>
    <row r="650" spans="1:2" x14ac:dyDescent="0.3">
      <c r="A650" s="6" t="s">
        <v>922</v>
      </c>
      <c r="B650" s="7">
        <v>0.06</v>
      </c>
    </row>
    <row r="651" spans="1:2" x14ac:dyDescent="0.3">
      <c r="A651" s="6" t="s">
        <v>923</v>
      </c>
      <c r="B651" s="7">
        <v>0.05</v>
      </c>
    </row>
    <row r="652" spans="1:2" x14ac:dyDescent="0.3">
      <c r="A652" s="6" t="s">
        <v>924</v>
      </c>
      <c r="B652" s="7">
        <v>0.04</v>
      </c>
    </row>
    <row r="653" spans="1:2" x14ac:dyDescent="0.3">
      <c r="A653" s="6" t="s">
        <v>921</v>
      </c>
      <c r="B653" s="7">
        <v>0.01</v>
      </c>
    </row>
    <row r="654" spans="1:2" x14ac:dyDescent="0.3">
      <c r="A654" s="6" t="s">
        <v>918</v>
      </c>
      <c r="B654" s="7">
        <v>0</v>
      </c>
    </row>
    <row r="655" spans="1:2" x14ac:dyDescent="0.3">
      <c r="A655" s="5" t="s">
        <v>927</v>
      </c>
      <c r="B655" s="7">
        <v>1.66</v>
      </c>
    </row>
    <row r="656" spans="1:2" x14ac:dyDescent="0.3">
      <c r="A656" s="6" t="s">
        <v>946</v>
      </c>
      <c r="B656" s="7">
        <v>1.66</v>
      </c>
    </row>
    <row r="657" spans="1:2" x14ac:dyDescent="0.3">
      <c r="A657" s="6" t="s">
        <v>949</v>
      </c>
      <c r="B657" s="7">
        <v>1.53</v>
      </c>
    </row>
    <row r="658" spans="1:2" x14ac:dyDescent="0.3">
      <c r="A658" s="6" t="s">
        <v>944</v>
      </c>
      <c r="B658" s="7">
        <v>1.5</v>
      </c>
    </row>
    <row r="659" spans="1:2" x14ac:dyDescent="0.3">
      <c r="A659" s="6" t="s">
        <v>947</v>
      </c>
      <c r="B659" s="7">
        <v>1.38</v>
      </c>
    </row>
    <row r="660" spans="1:2" x14ac:dyDescent="0.3">
      <c r="A660" s="6" t="s">
        <v>948</v>
      </c>
      <c r="B660" s="7">
        <v>1</v>
      </c>
    </row>
    <row r="661" spans="1:2" x14ac:dyDescent="0.3">
      <c r="A661" s="6" t="s">
        <v>928</v>
      </c>
      <c r="B661" s="7">
        <v>0.73</v>
      </c>
    </row>
    <row r="662" spans="1:2" x14ac:dyDescent="0.3">
      <c r="A662" s="6" t="s">
        <v>963</v>
      </c>
      <c r="B662" s="7">
        <v>0.53</v>
      </c>
    </row>
    <row r="663" spans="1:2" x14ac:dyDescent="0.3">
      <c r="A663" s="6" t="s">
        <v>941</v>
      </c>
      <c r="B663" s="7">
        <v>0.52</v>
      </c>
    </row>
    <row r="664" spans="1:2" x14ac:dyDescent="0.3">
      <c r="A664" s="6" t="s">
        <v>932</v>
      </c>
      <c r="B664" s="7">
        <v>0.51</v>
      </c>
    </row>
    <row r="665" spans="1:2" x14ac:dyDescent="0.3">
      <c r="A665" s="6" t="s">
        <v>938</v>
      </c>
      <c r="B665" s="7">
        <v>0.49</v>
      </c>
    </row>
    <row r="666" spans="1:2" x14ac:dyDescent="0.3">
      <c r="A666" s="6" t="s">
        <v>937</v>
      </c>
      <c r="B666" s="7">
        <v>0.44</v>
      </c>
    </row>
    <row r="667" spans="1:2" x14ac:dyDescent="0.3">
      <c r="A667" s="6" t="s">
        <v>940</v>
      </c>
      <c r="B667" s="7">
        <v>0.44</v>
      </c>
    </row>
    <row r="668" spans="1:2" x14ac:dyDescent="0.3">
      <c r="A668" s="6" t="s">
        <v>967</v>
      </c>
      <c r="B668" s="7">
        <v>0.41</v>
      </c>
    </row>
    <row r="669" spans="1:2" x14ac:dyDescent="0.3">
      <c r="A669" s="6" t="s">
        <v>952</v>
      </c>
      <c r="B669" s="7">
        <v>0.41</v>
      </c>
    </row>
    <row r="670" spans="1:2" x14ac:dyDescent="0.3">
      <c r="A670" s="6" t="s">
        <v>942</v>
      </c>
      <c r="B670" s="7">
        <v>0.4</v>
      </c>
    </row>
    <row r="671" spans="1:2" x14ac:dyDescent="0.3">
      <c r="A671" s="6" t="s">
        <v>929</v>
      </c>
      <c r="B671" s="7">
        <v>0.36</v>
      </c>
    </row>
    <row r="672" spans="1:2" x14ac:dyDescent="0.3">
      <c r="A672" s="6" t="s">
        <v>966</v>
      </c>
      <c r="B672" s="7">
        <v>0.33</v>
      </c>
    </row>
    <row r="673" spans="1:2" x14ac:dyDescent="0.3">
      <c r="A673" s="6" t="s">
        <v>958</v>
      </c>
      <c r="B673" s="7">
        <v>0.31</v>
      </c>
    </row>
    <row r="674" spans="1:2" x14ac:dyDescent="0.3">
      <c r="A674" s="6" t="s">
        <v>930</v>
      </c>
      <c r="B674" s="7">
        <v>0.28999999999999998</v>
      </c>
    </row>
    <row r="675" spans="1:2" x14ac:dyDescent="0.3">
      <c r="A675" s="6" t="s">
        <v>961</v>
      </c>
      <c r="B675" s="7">
        <v>0.28999999999999998</v>
      </c>
    </row>
    <row r="676" spans="1:2" x14ac:dyDescent="0.3">
      <c r="A676" s="6" t="s">
        <v>959</v>
      </c>
      <c r="B676" s="7">
        <v>0.28000000000000003</v>
      </c>
    </row>
    <row r="677" spans="1:2" x14ac:dyDescent="0.3">
      <c r="A677" s="6" t="s">
        <v>962</v>
      </c>
      <c r="B677" s="7">
        <v>0.25</v>
      </c>
    </row>
    <row r="678" spans="1:2" x14ac:dyDescent="0.3">
      <c r="A678" s="6" t="s">
        <v>950</v>
      </c>
      <c r="B678" s="7">
        <v>0.23</v>
      </c>
    </row>
    <row r="679" spans="1:2" x14ac:dyDescent="0.3">
      <c r="A679" s="6" t="s">
        <v>957</v>
      </c>
      <c r="B679" s="7">
        <v>0.19</v>
      </c>
    </row>
    <row r="680" spans="1:2" x14ac:dyDescent="0.3">
      <c r="A680" s="5" t="s">
        <v>968</v>
      </c>
      <c r="B680" s="7">
        <v>0.65</v>
      </c>
    </row>
    <row r="681" spans="1:2" x14ac:dyDescent="0.3">
      <c r="A681" s="6" t="s">
        <v>982</v>
      </c>
      <c r="B681" s="7">
        <v>0.65</v>
      </c>
    </row>
    <row r="682" spans="1:2" x14ac:dyDescent="0.3">
      <c r="A682" s="6" t="s">
        <v>991</v>
      </c>
      <c r="B682" s="7">
        <v>0.24</v>
      </c>
    </row>
    <row r="683" spans="1:2" x14ac:dyDescent="0.3">
      <c r="A683" s="6" t="s">
        <v>1004</v>
      </c>
      <c r="B683" s="7">
        <v>0.21</v>
      </c>
    </row>
    <row r="684" spans="1:2" x14ac:dyDescent="0.3">
      <c r="A684" s="6" t="s">
        <v>988</v>
      </c>
      <c r="B684" s="7">
        <v>0.2</v>
      </c>
    </row>
    <row r="685" spans="1:2" x14ac:dyDescent="0.3">
      <c r="A685" s="6" t="s">
        <v>999</v>
      </c>
      <c r="B685" s="7">
        <v>0.14000000000000001</v>
      </c>
    </row>
    <row r="686" spans="1:2" x14ac:dyDescent="0.3">
      <c r="A686" s="6" t="s">
        <v>996</v>
      </c>
      <c r="B686" s="7">
        <v>0.13</v>
      </c>
    </row>
    <row r="687" spans="1:2" x14ac:dyDescent="0.3">
      <c r="A687" s="6" t="s">
        <v>970</v>
      </c>
      <c r="B687" s="7">
        <v>0.12</v>
      </c>
    </row>
    <row r="688" spans="1:2" x14ac:dyDescent="0.3">
      <c r="A688" s="6" t="s">
        <v>983</v>
      </c>
      <c r="B688" s="7">
        <v>0.12</v>
      </c>
    </row>
    <row r="689" spans="1:2" x14ac:dyDescent="0.3">
      <c r="A689" s="6" t="s">
        <v>1001</v>
      </c>
      <c r="B689" s="7">
        <v>0.12</v>
      </c>
    </row>
    <row r="690" spans="1:2" x14ac:dyDescent="0.3">
      <c r="A690" s="6" t="s">
        <v>984</v>
      </c>
      <c r="B690" s="7">
        <v>0.11</v>
      </c>
    </row>
    <row r="691" spans="1:2" x14ac:dyDescent="0.3">
      <c r="A691" s="6" t="s">
        <v>1005</v>
      </c>
      <c r="B691" s="7">
        <v>0.09</v>
      </c>
    </row>
    <row r="692" spans="1:2" x14ac:dyDescent="0.3">
      <c r="A692" s="6" t="s">
        <v>976</v>
      </c>
      <c r="B692" s="7">
        <v>0.08</v>
      </c>
    </row>
    <row r="693" spans="1:2" x14ac:dyDescent="0.3">
      <c r="A693" s="6" t="s">
        <v>1000</v>
      </c>
      <c r="B693" s="7">
        <v>0.08</v>
      </c>
    </row>
    <row r="694" spans="1:2" x14ac:dyDescent="0.3">
      <c r="A694" s="6" t="s">
        <v>992</v>
      </c>
      <c r="B694" s="7">
        <v>0.08</v>
      </c>
    </row>
    <row r="695" spans="1:2" x14ac:dyDescent="0.3">
      <c r="A695" s="6" t="s">
        <v>972</v>
      </c>
      <c r="B695" s="7">
        <v>0.08</v>
      </c>
    </row>
    <row r="696" spans="1:2" x14ac:dyDescent="0.3">
      <c r="A696" s="6" t="s">
        <v>980</v>
      </c>
      <c r="B696" s="7">
        <v>7.0000000000000007E-2</v>
      </c>
    </row>
    <row r="697" spans="1:2" x14ac:dyDescent="0.3">
      <c r="A697" s="6" t="s">
        <v>993</v>
      </c>
      <c r="B697" s="7">
        <v>7.0000000000000007E-2</v>
      </c>
    </row>
    <row r="698" spans="1:2" x14ac:dyDescent="0.3">
      <c r="A698" s="6" t="s">
        <v>977</v>
      </c>
      <c r="B698" s="7">
        <v>7.0000000000000007E-2</v>
      </c>
    </row>
    <row r="699" spans="1:2" x14ac:dyDescent="0.3">
      <c r="A699" s="6" t="s">
        <v>974</v>
      </c>
      <c r="B699" s="7">
        <v>7.0000000000000007E-2</v>
      </c>
    </row>
    <row r="700" spans="1:2" x14ac:dyDescent="0.3">
      <c r="A700" s="6" t="s">
        <v>979</v>
      </c>
      <c r="B700" s="7">
        <v>0.06</v>
      </c>
    </row>
    <row r="701" spans="1:2" x14ac:dyDescent="0.3">
      <c r="A701" s="6" t="s">
        <v>989</v>
      </c>
      <c r="B701" s="7">
        <v>0.04</v>
      </c>
    </row>
    <row r="702" spans="1:2" x14ac:dyDescent="0.3">
      <c r="A702" s="6" t="s">
        <v>998</v>
      </c>
      <c r="B702" s="7">
        <v>0.04</v>
      </c>
    </row>
    <row r="703" spans="1:2" x14ac:dyDescent="0.3">
      <c r="A703" s="6" t="s">
        <v>986</v>
      </c>
      <c r="B703" s="7">
        <v>0.04</v>
      </c>
    </row>
    <row r="704" spans="1:2" x14ac:dyDescent="0.3">
      <c r="A704" s="6" t="s">
        <v>985</v>
      </c>
      <c r="B704" s="7">
        <v>0.03</v>
      </c>
    </row>
    <row r="705" spans="1:2" x14ac:dyDescent="0.3">
      <c r="A705" s="6" t="s">
        <v>995</v>
      </c>
      <c r="B705" s="7">
        <v>0.03</v>
      </c>
    </row>
    <row r="706" spans="1:2" x14ac:dyDescent="0.3">
      <c r="A706" s="5" t="s">
        <v>1006</v>
      </c>
      <c r="B706" s="7">
        <v>55.52</v>
      </c>
    </row>
    <row r="707" spans="1:2" x14ac:dyDescent="0.3">
      <c r="A707" s="6" t="s">
        <v>1240</v>
      </c>
      <c r="B707" s="7">
        <v>55.52</v>
      </c>
    </row>
    <row r="708" spans="1:2" x14ac:dyDescent="0.3">
      <c r="A708" s="6" t="s">
        <v>1058</v>
      </c>
      <c r="B708" s="7">
        <v>10.84</v>
      </c>
    </row>
    <row r="709" spans="1:2" x14ac:dyDescent="0.3">
      <c r="A709" s="6" t="s">
        <v>1235</v>
      </c>
      <c r="B709" s="7">
        <v>9.0500000000000007</v>
      </c>
    </row>
    <row r="710" spans="1:2" x14ac:dyDescent="0.3">
      <c r="A710" s="6" t="s">
        <v>1233</v>
      </c>
      <c r="B710" s="7">
        <v>7.28</v>
      </c>
    </row>
    <row r="711" spans="1:2" x14ac:dyDescent="0.3">
      <c r="A711" s="6" t="s">
        <v>1244</v>
      </c>
      <c r="B711" s="7">
        <v>6.54</v>
      </c>
    </row>
    <row r="712" spans="1:2" x14ac:dyDescent="0.3">
      <c r="A712" s="6" t="s">
        <v>1011</v>
      </c>
      <c r="B712" s="7">
        <v>6.07</v>
      </c>
    </row>
    <row r="713" spans="1:2" x14ac:dyDescent="0.3">
      <c r="A713" s="6" t="s">
        <v>1237</v>
      </c>
      <c r="B713" s="7">
        <v>5.51</v>
      </c>
    </row>
    <row r="714" spans="1:2" x14ac:dyDescent="0.3">
      <c r="A714" s="6" t="s">
        <v>1030</v>
      </c>
      <c r="B714" s="7">
        <v>4.67</v>
      </c>
    </row>
    <row r="715" spans="1:2" x14ac:dyDescent="0.3">
      <c r="A715" s="6" t="s">
        <v>1257</v>
      </c>
      <c r="B715" s="7">
        <v>4.05</v>
      </c>
    </row>
    <row r="716" spans="1:2" x14ac:dyDescent="0.3">
      <c r="A716" s="6" t="s">
        <v>1155</v>
      </c>
      <c r="B716" s="7">
        <v>4</v>
      </c>
    </row>
    <row r="717" spans="1:2" x14ac:dyDescent="0.3">
      <c r="A717" s="6" t="s">
        <v>1246</v>
      </c>
      <c r="B717" s="7">
        <v>3.7</v>
      </c>
    </row>
    <row r="718" spans="1:2" x14ac:dyDescent="0.3">
      <c r="A718" s="6" t="s">
        <v>1009</v>
      </c>
      <c r="B718" s="7">
        <v>3.49</v>
      </c>
    </row>
    <row r="719" spans="1:2" x14ac:dyDescent="0.3">
      <c r="A719" s="6" t="s">
        <v>1184</v>
      </c>
      <c r="B719" s="7">
        <v>3.25</v>
      </c>
    </row>
    <row r="720" spans="1:2" x14ac:dyDescent="0.3">
      <c r="A720" s="6" t="s">
        <v>1228</v>
      </c>
      <c r="B720" s="7">
        <v>3.24</v>
      </c>
    </row>
    <row r="721" spans="1:2" x14ac:dyDescent="0.3">
      <c r="A721" s="6" t="s">
        <v>1195</v>
      </c>
      <c r="B721" s="7">
        <v>3.13</v>
      </c>
    </row>
    <row r="722" spans="1:2" x14ac:dyDescent="0.3">
      <c r="A722" s="6" t="s">
        <v>1164</v>
      </c>
      <c r="B722" s="7">
        <v>3.05</v>
      </c>
    </row>
    <row r="723" spans="1:2" x14ac:dyDescent="0.3">
      <c r="A723" s="6" t="s">
        <v>1167</v>
      </c>
      <c r="B723" s="7">
        <v>2.82</v>
      </c>
    </row>
    <row r="724" spans="1:2" x14ac:dyDescent="0.3">
      <c r="A724" s="6" t="s">
        <v>1154</v>
      </c>
      <c r="B724" s="7">
        <v>2.74</v>
      </c>
    </row>
    <row r="725" spans="1:2" x14ac:dyDescent="0.3">
      <c r="A725" s="6" t="s">
        <v>1134</v>
      </c>
      <c r="B725" s="7">
        <v>2.57</v>
      </c>
    </row>
    <row r="726" spans="1:2" x14ac:dyDescent="0.3">
      <c r="A726" s="6" t="s">
        <v>1123</v>
      </c>
      <c r="B726" s="7">
        <v>2.5099999999999998</v>
      </c>
    </row>
    <row r="727" spans="1:2" x14ac:dyDescent="0.3">
      <c r="A727" s="6" t="s">
        <v>1158</v>
      </c>
      <c r="B727" s="7">
        <v>2.44</v>
      </c>
    </row>
    <row r="728" spans="1:2" x14ac:dyDescent="0.3">
      <c r="A728" s="6" t="s">
        <v>1068</v>
      </c>
      <c r="B728" s="7">
        <v>2.42</v>
      </c>
    </row>
    <row r="729" spans="1:2" x14ac:dyDescent="0.3">
      <c r="A729" s="6" t="s">
        <v>1121</v>
      </c>
      <c r="B729" s="7">
        <v>2.39</v>
      </c>
    </row>
    <row r="730" spans="1:2" x14ac:dyDescent="0.3">
      <c r="A730" s="6" t="s">
        <v>1122</v>
      </c>
      <c r="B730" s="7">
        <v>2.36</v>
      </c>
    </row>
    <row r="731" spans="1:2" x14ac:dyDescent="0.3">
      <c r="A731" s="6" t="s">
        <v>1124</v>
      </c>
      <c r="B731" s="7">
        <v>2.35</v>
      </c>
    </row>
    <row r="732" spans="1:2" x14ac:dyDescent="0.3">
      <c r="A732" s="6" t="s">
        <v>1236</v>
      </c>
      <c r="B732" s="7">
        <v>2.2599999999999998</v>
      </c>
    </row>
    <row r="733" spans="1:2" x14ac:dyDescent="0.3">
      <c r="A733" s="6" t="s">
        <v>1192</v>
      </c>
      <c r="B733" s="7">
        <v>2.2599999999999998</v>
      </c>
    </row>
    <row r="734" spans="1:2" x14ac:dyDescent="0.3">
      <c r="A734" s="6" t="s">
        <v>1041</v>
      </c>
      <c r="B734" s="7">
        <v>2.04</v>
      </c>
    </row>
    <row r="735" spans="1:2" x14ac:dyDescent="0.3">
      <c r="A735" s="6" t="s">
        <v>1140</v>
      </c>
      <c r="B735" s="7">
        <v>1.96</v>
      </c>
    </row>
    <row r="736" spans="1:2" x14ac:dyDescent="0.3">
      <c r="A736" s="6" t="s">
        <v>1234</v>
      </c>
      <c r="B736" s="7">
        <v>1.94</v>
      </c>
    </row>
    <row r="737" spans="1:2" x14ac:dyDescent="0.3">
      <c r="A737" s="6" t="s">
        <v>1049</v>
      </c>
      <c r="B737" s="7">
        <v>1.88</v>
      </c>
    </row>
    <row r="738" spans="1:2" x14ac:dyDescent="0.3">
      <c r="A738" s="6" t="s">
        <v>1226</v>
      </c>
      <c r="B738" s="7">
        <v>1.83</v>
      </c>
    </row>
    <row r="739" spans="1:2" x14ac:dyDescent="0.3">
      <c r="A739" s="6" t="s">
        <v>1056</v>
      </c>
      <c r="B739" s="7">
        <v>1.83</v>
      </c>
    </row>
    <row r="740" spans="1:2" x14ac:dyDescent="0.3">
      <c r="A740" s="6" t="s">
        <v>1105</v>
      </c>
      <c r="B740" s="7">
        <v>1.74</v>
      </c>
    </row>
    <row r="741" spans="1:2" x14ac:dyDescent="0.3">
      <c r="A741" s="6" t="s">
        <v>1039</v>
      </c>
      <c r="B741" s="7">
        <v>1.72</v>
      </c>
    </row>
    <row r="742" spans="1:2" x14ac:dyDescent="0.3">
      <c r="A742" s="6" t="s">
        <v>1143</v>
      </c>
      <c r="B742" s="7">
        <v>1.69</v>
      </c>
    </row>
    <row r="743" spans="1:2" x14ac:dyDescent="0.3">
      <c r="A743" s="6" t="s">
        <v>1258</v>
      </c>
      <c r="B743" s="7">
        <v>1.68</v>
      </c>
    </row>
    <row r="744" spans="1:2" x14ac:dyDescent="0.3">
      <c r="A744" s="6" t="s">
        <v>1037</v>
      </c>
      <c r="B744" s="7">
        <v>1.65</v>
      </c>
    </row>
    <row r="745" spans="1:2" x14ac:dyDescent="0.3">
      <c r="A745" s="6" t="s">
        <v>1147</v>
      </c>
      <c r="B745" s="7">
        <v>1.63</v>
      </c>
    </row>
    <row r="746" spans="1:2" x14ac:dyDescent="0.3">
      <c r="A746" s="6" t="s">
        <v>1102</v>
      </c>
      <c r="B746" s="7">
        <v>1.62</v>
      </c>
    </row>
    <row r="747" spans="1:2" x14ac:dyDescent="0.3">
      <c r="A747" s="6" t="s">
        <v>1256</v>
      </c>
      <c r="B747" s="7">
        <v>1.6</v>
      </c>
    </row>
    <row r="748" spans="1:2" x14ac:dyDescent="0.3">
      <c r="A748" s="6" t="s">
        <v>1241</v>
      </c>
      <c r="B748" s="7">
        <v>1.59</v>
      </c>
    </row>
    <row r="749" spans="1:2" x14ac:dyDescent="0.3">
      <c r="A749" s="6" t="s">
        <v>1238</v>
      </c>
      <c r="B749" s="7">
        <v>1.59</v>
      </c>
    </row>
    <row r="750" spans="1:2" x14ac:dyDescent="0.3">
      <c r="A750" s="6" t="s">
        <v>1245</v>
      </c>
      <c r="B750" s="7">
        <v>1.54</v>
      </c>
    </row>
    <row r="751" spans="1:2" x14ac:dyDescent="0.3">
      <c r="A751" s="6" t="s">
        <v>1048</v>
      </c>
      <c r="B751" s="7">
        <v>1.53</v>
      </c>
    </row>
    <row r="752" spans="1:2" x14ac:dyDescent="0.3">
      <c r="A752" s="6" t="s">
        <v>1100</v>
      </c>
      <c r="B752" s="7">
        <v>1.5</v>
      </c>
    </row>
    <row r="753" spans="1:2" x14ac:dyDescent="0.3">
      <c r="A753" s="6" t="s">
        <v>1230</v>
      </c>
      <c r="B753" s="7">
        <v>1.42</v>
      </c>
    </row>
    <row r="754" spans="1:2" x14ac:dyDescent="0.3">
      <c r="A754" s="6" t="s">
        <v>1125</v>
      </c>
      <c r="B754" s="7">
        <v>1.38</v>
      </c>
    </row>
    <row r="755" spans="1:2" x14ac:dyDescent="0.3">
      <c r="A755" s="6" t="s">
        <v>1222</v>
      </c>
      <c r="B755" s="7">
        <v>1.36</v>
      </c>
    </row>
    <row r="756" spans="1:2" x14ac:dyDescent="0.3">
      <c r="A756" s="6" t="s">
        <v>1057</v>
      </c>
      <c r="B756" s="7">
        <v>1.31</v>
      </c>
    </row>
    <row r="757" spans="1:2" x14ac:dyDescent="0.3">
      <c r="A757" s="6" t="s">
        <v>1150</v>
      </c>
      <c r="B757" s="7">
        <v>1.29</v>
      </c>
    </row>
    <row r="758" spans="1:2" x14ac:dyDescent="0.3">
      <c r="A758" s="6" t="s">
        <v>1160</v>
      </c>
      <c r="B758" s="7">
        <v>1.27</v>
      </c>
    </row>
    <row r="759" spans="1:2" x14ac:dyDescent="0.3">
      <c r="A759" s="6" t="s">
        <v>1018</v>
      </c>
      <c r="B759" s="7">
        <v>1.22</v>
      </c>
    </row>
    <row r="760" spans="1:2" x14ac:dyDescent="0.3">
      <c r="A760" s="6" t="s">
        <v>1078</v>
      </c>
      <c r="B760" s="7">
        <v>1.21</v>
      </c>
    </row>
    <row r="761" spans="1:2" x14ac:dyDescent="0.3">
      <c r="A761" s="6" t="s">
        <v>1079</v>
      </c>
      <c r="B761" s="7">
        <v>1.18</v>
      </c>
    </row>
    <row r="762" spans="1:2" x14ac:dyDescent="0.3">
      <c r="A762" s="6" t="s">
        <v>1135</v>
      </c>
      <c r="B762" s="7">
        <v>1.1399999999999999</v>
      </c>
    </row>
    <row r="763" spans="1:2" x14ac:dyDescent="0.3">
      <c r="A763" s="6" t="s">
        <v>1142</v>
      </c>
      <c r="B763" s="7">
        <v>1.1399999999999999</v>
      </c>
    </row>
    <row r="764" spans="1:2" x14ac:dyDescent="0.3">
      <c r="A764" s="6" t="s">
        <v>1248</v>
      </c>
      <c r="B764" s="7">
        <v>1.1399999999999999</v>
      </c>
    </row>
    <row r="765" spans="1:2" x14ac:dyDescent="0.3">
      <c r="A765" s="6" t="s">
        <v>1137</v>
      </c>
      <c r="B765" s="7">
        <v>1.1000000000000001</v>
      </c>
    </row>
    <row r="766" spans="1:2" x14ac:dyDescent="0.3">
      <c r="A766" s="6" t="s">
        <v>1052</v>
      </c>
      <c r="B766" s="7">
        <v>1.08</v>
      </c>
    </row>
    <row r="767" spans="1:2" x14ac:dyDescent="0.3">
      <c r="A767" s="6" t="s">
        <v>1197</v>
      </c>
      <c r="B767" s="7">
        <v>1.08</v>
      </c>
    </row>
    <row r="768" spans="1:2" x14ac:dyDescent="0.3">
      <c r="A768" s="6" t="s">
        <v>1106</v>
      </c>
      <c r="B768" s="7">
        <v>1.06</v>
      </c>
    </row>
    <row r="769" spans="1:2" x14ac:dyDescent="0.3">
      <c r="A769" s="6" t="s">
        <v>1223</v>
      </c>
      <c r="B769" s="7">
        <v>1.05</v>
      </c>
    </row>
    <row r="770" spans="1:2" x14ac:dyDescent="0.3">
      <c r="A770" s="6" t="s">
        <v>1046</v>
      </c>
      <c r="B770" s="7">
        <v>1.04</v>
      </c>
    </row>
    <row r="771" spans="1:2" x14ac:dyDescent="0.3">
      <c r="A771" s="6" t="s">
        <v>1148</v>
      </c>
      <c r="B771" s="7">
        <v>1.02</v>
      </c>
    </row>
    <row r="772" spans="1:2" x14ac:dyDescent="0.3">
      <c r="A772" s="6" t="s">
        <v>1152</v>
      </c>
      <c r="B772" s="7">
        <v>1.02</v>
      </c>
    </row>
    <row r="773" spans="1:2" x14ac:dyDescent="0.3">
      <c r="A773" s="6" t="s">
        <v>1225</v>
      </c>
      <c r="B773" s="7">
        <v>1.02</v>
      </c>
    </row>
    <row r="774" spans="1:2" x14ac:dyDescent="0.3">
      <c r="A774" s="6" t="s">
        <v>1146</v>
      </c>
      <c r="B774" s="7">
        <v>1.02</v>
      </c>
    </row>
    <row r="775" spans="1:2" x14ac:dyDescent="0.3">
      <c r="A775" s="6" t="s">
        <v>1194</v>
      </c>
      <c r="B775" s="7">
        <v>1.01</v>
      </c>
    </row>
    <row r="776" spans="1:2" x14ac:dyDescent="0.3">
      <c r="A776" s="6" t="s">
        <v>1242</v>
      </c>
      <c r="B776" s="7">
        <v>1</v>
      </c>
    </row>
    <row r="777" spans="1:2" x14ac:dyDescent="0.3">
      <c r="A777" s="6" t="s">
        <v>1141</v>
      </c>
      <c r="B777" s="7">
        <v>1</v>
      </c>
    </row>
    <row r="778" spans="1:2" x14ac:dyDescent="0.3">
      <c r="A778" s="6" t="s">
        <v>1042</v>
      </c>
      <c r="B778" s="7">
        <v>0.99</v>
      </c>
    </row>
    <row r="779" spans="1:2" x14ac:dyDescent="0.3">
      <c r="A779" s="6" t="s">
        <v>1190</v>
      </c>
      <c r="B779" s="7">
        <v>0.99</v>
      </c>
    </row>
    <row r="780" spans="1:2" x14ac:dyDescent="0.3">
      <c r="A780" s="6" t="s">
        <v>1232</v>
      </c>
      <c r="B780" s="7">
        <v>0.97</v>
      </c>
    </row>
    <row r="781" spans="1:2" x14ac:dyDescent="0.3">
      <c r="A781" s="6" t="s">
        <v>1251</v>
      </c>
      <c r="B781" s="7">
        <v>0.92</v>
      </c>
    </row>
    <row r="782" spans="1:2" x14ac:dyDescent="0.3">
      <c r="A782" s="6" t="s">
        <v>1199</v>
      </c>
      <c r="B782" s="7">
        <v>0.89</v>
      </c>
    </row>
    <row r="783" spans="1:2" x14ac:dyDescent="0.3">
      <c r="A783" s="6" t="s">
        <v>1188</v>
      </c>
      <c r="B783" s="7">
        <v>0.89</v>
      </c>
    </row>
    <row r="784" spans="1:2" x14ac:dyDescent="0.3">
      <c r="A784" s="6" t="s">
        <v>1239</v>
      </c>
      <c r="B784" s="7">
        <v>0.88</v>
      </c>
    </row>
    <row r="785" spans="1:2" x14ac:dyDescent="0.3">
      <c r="A785" s="6" t="s">
        <v>1104</v>
      </c>
      <c r="B785" s="7">
        <v>0.87</v>
      </c>
    </row>
    <row r="786" spans="1:2" x14ac:dyDescent="0.3">
      <c r="A786" s="6" t="s">
        <v>1103</v>
      </c>
      <c r="B786" s="7">
        <v>0.87</v>
      </c>
    </row>
    <row r="787" spans="1:2" x14ac:dyDescent="0.3">
      <c r="A787" s="6" t="s">
        <v>1082</v>
      </c>
      <c r="B787" s="7">
        <v>0.86</v>
      </c>
    </row>
    <row r="788" spans="1:2" x14ac:dyDescent="0.3">
      <c r="A788" s="6" t="s">
        <v>1133</v>
      </c>
      <c r="B788" s="7">
        <v>0.84</v>
      </c>
    </row>
    <row r="789" spans="1:2" x14ac:dyDescent="0.3">
      <c r="A789" s="6" t="s">
        <v>1111</v>
      </c>
      <c r="B789" s="7">
        <v>0.84</v>
      </c>
    </row>
    <row r="790" spans="1:2" x14ac:dyDescent="0.3">
      <c r="A790" s="6" t="s">
        <v>1063</v>
      </c>
      <c r="B790" s="7">
        <v>0.83</v>
      </c>
    </row>
    <row r="791" spans="1:2" x14ac:dyDescent="0.3">
      <c r="A791" s="6" t="s">
        <v>1066</v>
      </c>
      <c r="B791" s="7">
        <v>0.82</v>
      </c>
    </row>
    <row r="792" spans="1:2" x14ac:dyDescent="0.3">
      <c r="A792" s="6" t="s">
        <v>1130</v>
      </c>
      <c r="B792" s="7">
        <v>0.81</v>
      </c>
    </row>
    <row r="793" spans="1:2" x14ac:dyDescent="0.3">
      <c r="A793" s="6" t="s">
        <v>1072</v>
      </c>
      <c r="B793" s="7">
        <v>0.8</v>
      </c>
    </row>
    <row r="794" spans="1:2" x14ac:dyDescent="0.3">
      <c r="A794" s="6" t="s">
        <v>1253</v>
      </c>
      <c r="B794" s="7">
        <v>0.79</v>
      </c>
    </row>
    <row r="795" spans="1:2" x14ac:dyDescent="0.3">
      <c r="A795" s="6" t="s">
        <v>1260</v>
      </c>
      <c r="B795" s="7">
        <v>0.79</v>
      </c>
    </row>
    <row r="796" spans="1:2" x14ac:dyDescent="0.3">
      <c r="A796" s="6" t="s">
        <v>1051</v>
      </c>
      <c r="B796" s="7">
        <v>0.78</v>
      </c>
    </row>
    <row r="797" spans="1:2" x14ac:dyDescent="0.3">
      <c r="A797" s="6" t="s">
        <v>1071</v>
      </c>
      <c r="B797" s="7">
        <v>0.78</v>
      </c>
    </row>
    <row r="798" spans="1:2" x14ac:dyDescent="0.3">
      <c r="A798" s="6" t="s">
        <v>1116</v>
      </c>
      <c r="B798" s="7">
        <v>0.76</v>
      </c>
    </row>
    <row r="799" spans="1:2" x14ac:dyDescent="0.3">
      <c r="A799" s="6" t="s">
        <v>1119</v>
      </c>
      <c r="B799" s="7">
        <v>0.76</v>
      </c>
    </row>
    <row r="800" spans="1:2" x14ac:dyDescent="0.3">
      <c r="A800" s="6" t="s">
        <v>1200</v>
      </c>
      <c r="B800" s="7">
        <v>0.76</v>
      </c>
    </row>
    <row r="801" spans="1:2" x14ac:dyDescent="0.3">
      <c r="A801" s="6" t="s">
        <v>1161</v>
      </c>
      <c r="B801" s="7">
        <v>0.73</v>
      </c>
    </row>
    <row r="802" spans="1:2" x14ac:dyDescent="0.3">
      <c r="A802" s="6" t="s">
        <v>1099</v>
      </c>
      <c r="B802" s="7">
        <v>0.72</v>
      </c>
    </row>
    <row r="803" spans="1:2" x14ac:dyDescent="0.3">
      <c r="A803" s="6" t="s">
        <v>1092</v>
      </c>
      <c r="B803" s="7">
        <v>0.72</v>
      </c>
    </row>
    <row r="804" spans="1:2" x14ac:dyDescent="0.3">
      <c r="A804" s="6" t="s">
        <v>1047</v>
      </c>
      <c r="B804" s="7">
        <v>0.72</v>
      </c>
    </row>
    <row r="805" spans="1:2" x14ac:dyDescent="0.3">
      <c r="A805" s="6" t="s">
        <v>1096</v>
      </c>
      <c r="B805" s="7">
        <v>0.71</v>
      </c>
    </row>
    <row r="806" spans="1:2" x14ac:dyDescent="0.3">
      <c r="A806" s="6" t="s">
        <v>1098</v>
      </c>
      <c r="B806" s="7">
        <v>0.71</v>
      </c>
    </row>
    <row r="807" spans="1:2" x14ac:dyDescent="0.3">
      <c r="A807" s="6" t="s">
        <v>1156</v>
      </c>
      <c r="B807" s="7">
        <v>0.7</v>
      </c>
    </row>
    <row r="808" spans="1:2" x14ac:dyDescent="0.3">
      <c r="A808" s="6" t="s">
        <v>1045</v>
      </c>
      <c r="B808" s="7">
        <v>0.67</v>
      </c>
    </row>
    <row r="809" spans="1:2" x14ac:dyDescent="0.3">
      <c r="A809" s="6" t="s">
        <v>1252</v>
      </c>
      <c r="B809" s="7">
        <v>0.65</v>
      </c>
    </row>
    <row r="810" spans="1:2" x14ac:dyDescent="0.3">
      <c r="A810" s="6" t="s">
        <v>1255</v>
      </c>
      <c r="B810" s="7">
        <v>0.62</v>
      </c>
    </row>
    <row r="811" spans="1:2" x14ac:dyDescent="0.3">
      <c r="A811" s="6" t="s">
        <v>1261</v>
      </c>
      <c r="B811" s="7">
        <v>0.62</v>
      </c>
    </row>
    <row r="812" spans="1:2" x14ac:dyDescent="0.3">
      <c r="A812" s="6" t="s">
        <v>1131</v>
      </c>
      <c r="B812" s="7">
        <v>0.6</v>
      </c>
    </row>
    <row r="813" spans="1:2" x14ac:dyDescent="0.3">
      <c r="A813" s="6" t="s">
        <v>1087</v>
      </c>
      <c r="B813" s="7">
        <v>0.6</v>
      </c>
    </row>
    <row r="814" spans="1:2" x14ac:dyDescent="0.3">
      <c r="A814" s="6" t="s">
        <v>1219</v>
      </c>
      <c r="B814" s="7">
        <v>0.6</v>
      </c>
    </row>
    <row r="815" spans="1:2" x14ac:dyDescent="0.3">
      <c r="A815" s="6" t="s">
        <v>1127</v>
      </c>
      <c r="B815" s="7">
        <v>0.59</v>
      </c>
    </row>
    <row r="816" spans="1:2" x14ac:dyDescent="0.3">
      <c r="A816" s="6" t="s">
        <v>1118</v>
      </c>
      <c r="B816" s="7">
        <v>0.57999999999999996</v>
      </c>
    </row>
    <row r="817" spans="1:2" x14ac:dyDescent="0.3">
      <c r="A817" s="6" t="s">
        <v>1023</v>
      </c>
      <c r="B817" s="7">
        <v>0.56999999999999995</v>
      </c>
    </row>
    <row r="818" spans="1:2" x14ac:dyDescent="0.3">
      <c r="A818" s="6" t="s">
        <v>1120</v>
      </c>
      <c r="B818" s="7">
        <v>0.56999999999999995</v>
      </c>
    </row>
    <row r="819" spans="1:2" x14ac:dyDescent="0.3">
      <c r="A819" s="6" t="s">
        <v>1126</v>
      </c>
      <c r="B819" s="7">
        <v>0.56999999999999995</v>
      </c>
    </row>
    <row r="820" spans="1:2" x14ac:dyDescent="0.3">
      <c r="A820" s="6" t="s">
        <v>1050</v>
      </c>
      <c r="B820" s="7">
        <v>0.56000000000000005</v>
      </c>
    </row>
    <row r="821" spans="1:2" x14ac:dyDescent="0.3">
      <c r="A821" s="6" t="s">
        <v>1129</v>
      </c>
      <c r="B821" s="7">
        <v>0.56000000000000005</v>
      </c>
    </row>
    <row r="822" spans="1:2" x14ac:dyDescent="0.3">
      <c r="A822" s="6" t="s">
        <v>1107</v>
      </c>
      <c r="B822" s="7">
        <v>0.55000000000000004</v>
      </c>
    </row>
    <row r="823" spans="1:2" x14ac:dyDescent="0.3">
      <c r="A823" s="6" t="s">
        <v>1016</v>
      </c>
      <c r="B823" s="7">
        <v>0.54</v>
      </c>
    </row>
    <row r="824" spans="1:2" x14ac:dyDescent="0.3">
      <c r="A824" s="6" t="s">
        <v>1114</v>
      </c>
      <c r="B824" s="7">
        <v>0.53</v>
      </c>
    </row>
    <row r="825" spans="1:2" x14ac:dyDescent="0.3">
      <c r="A825" s="6" t="s">
        <v>1028</v>
      </c>
      <c r="B825" s="7">
        <v>0.52</v>
      </c>
    </row>
    <row r="826" spans="1:2" x14ac:dyDescent="0.3">
      <c r="A826" s="6" t="s">
        <v>1115</v>
      </c>
      <c r="B826" s="7">
        <v>0.51</v>
      </c>
    </row>
    <row r="827" spans="1:2" x14ac:dyDescent="0.3">
      <c r="A827" s="6" t="s">
        <v>1086</v>
      </c>
      <c r="B827" s="7">
        <v>0.49</v>
      </c>
    </row>
    <row r="828" spans="1:2" x14ac:dyDescent="0.3">
      <c r="A828" s="6" t="s">
        <v>1026</v>
      </c>
      <c r="B828" s="7">
        <v>0.48</v>
      </c>
    </row>
    <row r="829" spans="1:2" x14ac:dyDescent="0.3">
      <c r="A829" s="6" t="s">
        <v>1094</v>
      </c>
      <c r="B829" s="7">
        <v>0.47</v>
      </c>
    </row>
    <row r="830" spans="1:2" x14ac:dyDescent="0.3">
      <c r="A830" s="6" t="s">
        <v>1077</v>
      </c>
      <c r="B830" s="7">
        <v>0.47</v>
      </c>
    </row>
    <row r="831" spans="1:2" x14ac:dyDescent="0.3">
      <c r="A831" s="6" t="s">
        <v>1084</v>
      </c>
      <c r="B831" s="7">
        <v>0.45</v>
      </c>
    </row>
    <row r="832" spans="1:2" x14ac:dyDescent="0.3">
      <c r="A832" s="6" t="s">
        <v>1262</v>
      </c>
      <c r="B832" s="7">
        <v>0.44</v>
      </c>
    </row>
    <row r="833" spans="1:2" x14ac:dyDescent="0.3">
      <c r="A833" s="6" t="s">
        <v>1202</v>
      </c>
      <c r="B833" s="7">
        <v>0.44</v>
      </c>
    </row>
    <row r="834" spans="1:2" x14ac:dyDescent="0.3">
      <c r="A834" s="6" t="s">
        <v>1181</v>
      </c>
      <c r="B834" s="7">
        <v>0.44</v>
      </c>
    </row>
    <row r="835" spans="1:2" x14ac:dyDescent="0.3">
      <c r="A835" s="6" t="s">
        <v>1132</v>
      </c>
      <c r="B835" s="7">
        <v>0.42</v>
      </c>
    </row>
    <row r="836" spans="1:2" x14ac:dyDescent="0.3">
      <c r="A836" s="6" t="s">
        <v>1073</v>
      </c>
      <c r="B836" s="7">
        <v>0.41</v>
      </c>
    </row>
    <row r="837" spans="1:2" x14ac:dyDescent="0.3">
      <c r="A837" s="6" t="s">
        <v>1024</v>
      </c>
      <c r="B837" s="7">
        <v>0.4</v>
      </c>
    </row>
    <row r="838" spans="1:2" x14ac:dyDescent="0.3">
      <c r="A838" s="6" t="s">
        <v>1180</v>
      </c>
      <c r="B838" s="7">
        <v>0.4</v>
      </c>
    </row>
    <row r="839" spans="1:2" x14ac:dyDescent="0.3">
      <c r="A839" s="6" t="s">
        <v>1019</v>
      </c>
      <c r="B839" s="7">
        <v>0.4</v>
      </c>
    </row>
    <row r="840" spans="1:2" x14ac:dyDescent="0.3">
      <c r="A840" s="6" t="s">
        <v>1168</v>
      </c>
      <c r="B840" s="7">
        <v>0.37</v>
      </c>
    </row>
    <row r="841" spans="1:2" x14ac:dyDescent="0.3">
      <c r="A841" s="6" t="s">
        <v>1218</v>
      </c>
      <c r="B841" s="7">
        <v>0.37</v>
      </c>
    </row>
    <row r="842" spans="1:2" x14ac:dyDescent="0.3">
      <c r="A842" s="6" t="s">
        <v>1207</v>
      </c>
      <c r="B842" s="7">
        <v>0.37</v>
      </c>
    </row>
    <row r="843" spans="1:2" x14ac:dyDescent="0.3">
      <c r="A843" s="6" t="s">
        <v>1060</v>
      </c>
      <c r="B843" s="7">
        <v>0.36</v>
      </c>
    </row>
    <row r="844" spans="1:2" x14ac:dyDescent="0.3">
      <c r="A844" s="6" t="s">
        <v>1170</v>
      </c>
      <c r="B844" s="7">
        <v>0.36</v>
      </c>
    </row>
    <row r="845" spans="1:2" x14ac:dyDescent="0.3">
      <c r="A845" s="6" t="s">
        <v>1021</v>
      </c>
      <c r="B845" s="7">
        <v>0.35</v>
      </c>
    </row>
    <row r="846" spans="1:2" x14ac:dyDescent="0.3">
      <c r="A846" s="6" t="s">
        <v>1186</v>
      </c>
      <c r="B846" s="7">
        <v>0.35</v>
      </c>
    </row>
    <row r="847" spans="1:2" x14ac:dyDescent="0.3">
      <c r="A847" s="6" t="s">
        <v>1036</v>
      </c>
      <c r="B847" s="7">
        <v>0.35</v>
      </c>
    </row>
    <row r="848" spans="1:2" x14ac:dyDescent="0.3">
      <c r="A848" s="6" t="s">
        <v>1109</v>
      </c>
      <c r="B848" s="7">
        <v>0.34</v>
      </c>
    </row>
    <row r="849" spans="1:2" x14ac:dyDescent="0.3">
      <c r="A849" s="6" t="s">
        <v>1033</v>
      </c>
      <c r="B849" s="7">
        <v>0.34</v>
      </c>
    </row>
    <row r="850" spans="1:2" x14ac:dyDescent="0.3">
      <c r="A850" s="6" t="s">
        <v>1179</v>
      </c>
      <c r="B850" s="7">
        <v>0.34</v>
      </c>
    </row>
    <row r="851" spans="1:2" x14ac:dyDescent="0.3">
      <c r="A851" s="6" t="s">
        <v>1165</v>
      </c>
      <c r="B851" s="7">
        <v>0.33</v>
      </c>
    </row>
    <row r="852" spans="1:2" x14ac:dyDescent="0.3">
      <c r="A852" s="6" t="s">
        <v>1108</v>
      </c>
      <c r="B852" s="7">
        <v>0.33</v>
      </c>
    </row>
    <row r="853" spans="1:2" x14ac:dyDescent="0.3">
      <c r="A853" s="6" t="s">
        <v>1007</v>
      </c>
      <c r="B853" s="7">
        <v>0.31</v>
      </c>
    </row>
    <row r="854" spans="1:2" x14ac:dyDescent="0.3">
      <c r="A854" s="6" t="s">
        <v>1074</v>
      </c>
      <c r="B854" s="7">
        <v>0.3</v>
      </c>
    </row>
    <row r="855" spans="1:2" x14ac:dyDescent="0.3">
      <c r="A855" s="6" t="s">
        <v>1113</v>
      </c>
      <c r="B855" s="7">
        <v>0.28999999999999998</v>
      </c>
    </row>
    <row r="856" spans="1:2" x14ac:dyDescent="0.3">
      <c r="A856" s="6" t="s">
        <v>1176</v>
      </c>
      <c r="B856" s="7">
        <v>0.28999999999999998</v>
      </c>
    </row>
    <row r="857" spans="1:2" x14ac:dyDescent="0.3">
      <c r="A857" s="6" t="s">
        <v>1014</v>
      </c>
      <c r="B857" s="7">
        <v>0.26</v>
      </c>
    </row>
    <row r="858" spans="1:2" x14ac:dyDescent="0.3">
      <c r="A858" s="6" t="s">
        <v>1013</v>
      </c>
      <c r="B858" s="7">
        <v>0.25</v>
      </c>
    </row>
    <row r="859" spans="1:2" x14ac:dyDescent="0.3">
      <c r="A859" s="6" t="s">
        <v>1075</v>
      </c>
      <c r="B859" s="7">
        <v>0.24</v>
      </c>
    </row>
    <row r="860" spans="1:2" x14ac:dyDescent="0.3">
      <c r="A860" s="6" t="s">
        <v>1217</v>
      </c>
      <c r="B860" s="7">
        <v>0.23</v>
      </c>
    </row>
    <row r="861" spans="1:2" x14ac:dyDescent="0.3">
      <c r="A861" s="6" t="s">
        <v>1215</v>
      </c>
      <c r="B861" s="7">
        <v>0.23</v>
      </c>
    </row>
    <row r="862" spans="1:2" x14ac:dyDescent="0.3">
      <c r="A862" s="6" t="s">
        <v>1211</v>
      </c>
      <c r="B862" s="7">
        <v>0.22</v>
      </c>
    </row>
    <row r="863" spans="1:2" x14ac:dyDescent="0.3">
      <c r="A863" s="6" t="s">
        <v>1097</v>
      </c>
      <c r="B863" s="7">
        <v>0.22</v>
      </c>
    </row>
    <row r="864" spans="1:2" x14ac:dyDescent="0.3">
      <c r="A864" s="6" t="s">
        <v>1012</v>
      </c>
      <c r="B864" s="7">
        <v>0.22</v>
      </c>
    </row>
    <row r="865" spans="1:2" x14ac:dyDescent="0.3">
      <c r="A865" s="6" t="s">
        <v>1216</v>
      </c>
      <c r="B865" s="7">
        <v>0.22</v>
      </c>
    </row>
    <row r="866" spans="1:2" x14ac:dyDescent="0.3">
      <c r="A866" s="6" t="s">
        <v>1138</v>
      </c>
      <c r="B866" s="7">
        <v>0.22</v>
      </c>
    </row>
    <row r="867" spans="1:2" x14ac:dyDescent="0.3">
      <c r="A867" s="6" t="s">
        <v>1172</v>
      </c>
      <c r="B867" s="7">
        <v>0.19</v>
      </c>
    </row>
    <row r="868" spans="1:2" x14ac:dyDescent="0.3">
      <c r="A868" s="6" t="s">
        <v>1263</v>
      </c>
      <c r="B868" s="7">
        <v>0.18</v>
      </c>
    </row>
    <row r="869" spans="1:2" x14ac:dyDescent="0.3">
      <c r="A869" s="6" t="s">
        <v>1221</v>
      </c>
      <c r="B869" s="7">
        <v>0.18</v>
      </c>
    </row>
    <row r="870" spans="1:2" x14ac:dyDescent="0.3">
      <c r="A870" s="6" t="s">
        <v>1076</v>
      </c>
      <c r="B870" s="7">
        <v>0.18</v>
      </c>
    </row>
    <row r="871" spans="1:2" x14ac:dyDescent="0.3">
      <c r="A871" s="6" t="s">
        <v>1210</v>
      </c>
      <c r="B871" s="7">
        <v>0.18</v>
      </c>
    </row>
    <row r="872" spans="1:2" x14ac:dyDescent="0.3">
      <c r="A872" s="6" t="s">
        <v>1214</v>
      </c>
      <c r="B872" s="7">
        <v>0.18</v>
      </c>
    </row>
    <row r="873" spans="1:2" x14ac:dyDescent="0.3">
      <c r="A873" s="6" t="s">
        <v>1224</v>
      </c>
      <c r="B873" s="7">
        <v>0.17</v>
      </c>
    </row>
    <row r="874" spans="1:2" x14ac:dyDescent="0.3">
      <c r="A874" s="6" t="s">
        <v>1208</v>
      </c>
      <c r="B874" s="7">
        <v>0.17</v>
      </c>
    </row>
    <row r="875" spans="1:2" x14ac:dyDescent="0.3">
      <c r="A875" s="6" t="s">
        <v>1093</v>
      </c>
      <c r="B875" s="7">
        <v>0.16</v>
      </c>
    </row>
    <row r="876" spans="1:2" x14ac:dyDescent="0.3">
      <c r="A876" s="6" t="s">
        <v>1175</v>
      </c>
      <c r="B876" s="7">
        <v>0.15</v>
      </c>
    </row>
    <row r="877" spans="1:2" x14ac:dyDescent="0.3">
      <c r="A877" s="6" t="s">
        <v>1203</v>
      </c>
      <c r="B877" s="7">
        <v>0.15</v>
      </c>
    </row>
    <row r="878" spans="1:2" x14ac:dyDescent="0.3">
      <c r="A878" s="6" t="s">
        <v>1177</v>
      </c>
      <c r="B878" s="7">
        <v>0.14000000000000001</v>
      </c>
    </row>
    <row r="879" spans="1:2" x14ac:dyDescent="0.3">
      <c r="A879" s="6" t="s">
        <v>1201</v>
      </c>
      <c r="B879" s="7">
        <v>0.14000000000000001</v>
      </c>
    </row>
    <row r="880" spans="1:2" x14ac:dyDescent="0.3">
      <c r="A880" s="6" t="s">
        <v>1062</v>
      </c>
      <c r="B880" s="7">
        <v>0.14000000000000001</v>
      </c>
    </row>
    <row r="881" spans="1:2" x14ac:dyDescent="0.3">
      <c r="A881" s="6" t="s">
        <v>1029</v>
      </c>
      <c r="B881" s="7">
        <v>0.14000000000000001</v>
      </c>
    </row>
    <row r="882" spans="1:2" x14ac:dyDescent="0.3">
      <c r="A882" s="6" t="s">
        <v>1085</v>
      </c>
      <c r="B882" s="7">
        <v>0.14000000000000001</v>
      </c>
    </row>
    <row r="883" spans="1:2" x14ac:dyDescent="0.3">
      <c r="A883" s="6" t="s">
        <v>1080</v>
      </c>
      <c r="B883" s="7">
        <v>0.12</v>
      </c>
    </row>
    <row r="884" spans="1:2" x14ac:dyDescent="0.3">
      <c r="A884" s="6" t="s">
        <v>1174</v>
      </c>
      <c r="B884" s="7">
        <v>0.12</v>
      </c>
    </row>
    <row r="885" spans="1:2" x14ac:dyDescent="0.3">
      <c r="A885" s="6" t="s">
        <v>1182</v>
      </c>
      <c r="B885" s="7">
        <v>0.12</v>
      </c>
    </row>
    <row r="886" spans="1:2" x14ac:dyDescent="0.3">
      <c r="A886" s="6" t="s">
        <v>1254</v>
      </c>
      <c r="B886" s="7">
        <v>0.11</v>
      </c>
    </row>
    <row r="887" spans="1:2" x14ac:dyDescent="0.3">
      <c r="A887" s="6" t="s">
        <v>1081</v>
      </c>
      <c r="B887" s="7">
        <v>0.11</v>
      </c>
    </row>
    <row r="888" spans="1:2" x14ac:dyDescent="0.3">
      <c r="A888" s="6" t="s">
        <v>1204</v>
      </c>
      <c r="B888" s="7">
        <v>0.11</v>
      </c>
    </row>
    <row r="889" spans="1:2" x14ac:dyDescent="0.3">
      <c r="A889" s="6" t="s">
        <v>1213</v>
      </c>
      <c r="B889" s="7">
        <v>0.1</v>
      </c>
    </row>
    <row r="890" spans="1:2" x14ac:dyDescent="0.3">
      <c r="A890" s="6" t="s">
        <v>1015</v>
      </c>
      <c r="B890" s="7">
        <v>0.1</v>
      </c>
    </row>
    <row r="891" spans="1:2" x14ac:dyDescent="0.3">
      <c r="A891" s="6" t="s">
        <v>1209</v>
      </c>
      <c r="B891" s="7">
        <v>0.1</v>
      </c>
    </row>
    <row r="892" spans="1:2" x14ac:dyDescent="0.3">
      <c r="A892" s="6" t="s">
        <v>1206</v>
      </c>
      <c r="B892" s="7">
        <v>0.1</v>
      </c>
    </row>
    <row r="893" spans="1:2" x14ac:dyDescent="0.3">
      <c r="A893" s="6" t="s">
        <v>1259</v>
      </c>
      <c r="B893" s="7">
        <v>0.1</v>
      </c>
    </row>
    <row r="894" spans="1:2" x14ac:dyDescent="0.3">
      <c r="A894" s="6" t="s">
        <v>1027</v>
      </c>
      <c r="B894" s="7">
        <v>0.08</v>
      </c>
    </row>
    <row r="895" spans="1:2" x14ac:dyDescent="0.3">
      <c r="A895" s="6" t="s">
        <v>1178</v>
      </c>
      <c r="B895" s="7">
        <v>0.08</v>
      </c>
    </row>
    <row r="896" spans="1:2" x14ac:dyDescent="0.3">
      <c r="A896" s="6" t="s">
        <v>1265</v>
      </c>
      <c r="B896" s="7">
        <v>0.06</v>
      </c>
    </row>
    <row r="897" spans="1:2" x14ac:dyDescent="0.3">
      <c r="A897" s="6" t="s">
        <v>1145</v>
      </c>
      <c r="B897" s="7">
        <v>0.05</v>
      </c>
    </row>
    <row r="898" spans="1:2" x14ac:dyDescent="0.3">
      <c r="A898" s="6" t="s">
        <v>1266</v>
      </c>
      <c r="B898" s="7">
        <v>0.04</v>
      </c>
    </row>
    <row r="899" spans="1:2" x14ac:dyDescent="0.3">
      <c r="A899" s="5" t="s">
        <v>1267</v>
      </c>
      <c r="B899" s="7">
        <v>3.31</v>
      </c>
    </row>
    <row r="900" spans="1:2" x14ac:dyDescent="0.3">
      <c r="A900" s="6" t="s">
        <v>1486</v>
      </c>
      <c r="B900" s="7">
        <v>3.31</v>
      </c>
    </row>
    <row r="901" spans="1:2" x14ac:dyDescent="0.3">
      <c r="A901" s="6" t="s">
        <v>1268</v>
      </c>
      <c r="B901" s="7">
        <v>3.24</v>
      </c>
    </row>
    <row r="902" spans="1:2" x14ac:dyDescent="0.3">
      <c r="A902" s="6" t="s">
        <v>1499</v>
      </c>
      <c r="B902" s="7">
        <v>3.23</v>
      </c>
    </row>
    <row r="903" spans="1:2" x14ac:dyDescent="0.3">
      <c r="A903" s="6" t="s">
        <v>1313</v>
      </c>
      <c r="B903" s="7">
        <v>3.11</v>
      </c>
    </row>
    <row r="904" spans="1:2" x14ac:dyDescent="0.3">
      <c r="A904" s="6" t="s">
        <v>1320</v>
      </c>
      <c r="B904" s="7">
        <v>2.59</v>
      </c>
    </row>
    <row r="905" spans="1:2" x14ac:dyDescent="0.3">
      <c r="A905" s="6" t="s">
        <v>1316</v>
      </c>
      <c r="B905" s="7">
        <v>2.2400000000000002</v>
      </c>
    </row>
    <row r="906" spans="1:2" x14ac:dyDescent="0.3">
      <c r="A906" s="6" t="s">
        <v>1314</v>
      </c>
      <c r="B906" s="7">
        <v>1.73</v>
      </c>
    </row>
    <row r="907" spans="1:2" x14ac:dyDescent="0.3">
      <c r="A907" s="6" t="s">
        <v>1411</v>
      </c>
      <c r="B907" s="7">
        <v>1.31</v>
      </c>
    </row>
    <row r="908" spans="1:2" x14ac:dyDescent="0.3">
      <c r="A908" s="6" t="s">
        <v>1286</v>
      </c>
      <c r="B908" s="7">
        <v>1.19</v>
      </c>
    </row>
    <row r="909" spans="1:2" x14ac:dyDescent="0.3">
      <c r="A909" s="6" t="s">
        <v>1358</v>
      </c>
      <c r="B909" s="7">
        <v>1.1299999999999999</v>
      </c>
    </row>
    <row r="910" spans="1:2" x14ac:dyDescent="0.3">
      <c r="A910" s="6" t="s">
        <v>1360</v>
      </c>
      <c r="B910" s="7">
        <v>1.1100000000000001</v>
      </c>
    </row>
    <row r="911" spans="1:2" x14ac:dyDescent="0.3">
      <c r="A911" s="6" t="s">
        <v>1283</v>
      </c>
      <c r="B911" s="7">
        <v>1.0900000000000001</v>
      </c>
    </row>
    <row r="912" spans="1:2" x14ac:dyDescent="0.3">
      <c r="A912" s="6" t="s">
        <v>1510</v>
      </c>
      <c r="B912" s="7">
        <v>1</v>
      </c>
    </row>
    <row r="913" spans="1:2" x14ac:dyDescent="0.3">
      <c r="A913" s="6" t="s">
        <v>1285</v>
      </c>
      <c r="B913" s="7">
        <v>0.94</v>
      </c>
    </row>
    <row r="914" spans="1:2" x14ac:dyDescent="0.3">
      <c r="A914" s="6" t="s">
        <v>1356</v>
      </c>
      <c r="B914" s="7">
        <v>0.93</v>
      </c>
    </row>
    <row r="915" spans="1:2" x14ac:dyDescent="0.3">
      <c r="A915" s="6" t="s">
        <v>1405</v>
      </c>
      <c r="B915" s="7">
        <v>0.88</v>
      </c>
    </row>
    <row r="916" spans="1:2" x14ac:dyDescent="0.3">
      <c r="A916" s="6" t="s">
        <v>1469</v>
      </c>
      <c r="B916" s="7">
        <v>0.84</v>
      </c>
    </row>
    <row r="917" spans="1:2" x14ac:dyDescent="0.3">
      <c r="A917" s="6" t="s">
        <v>1323</v>
      </c>
      <c r="B917" s="7">
        <v>0.82</v>
      </c>
    </row>
    <row r="918" spans="1:2" x14ac:dyDescent="0.3">
      <c r="A918" s="6" t="s">
        <v>1378</v>
      </c>
      <c r="B918" s="7">
        <v>0.73</v>
      </c>
    </row>
    <row r="919" spans="1:2" x14ac:dyDescent="0.3">
      <c r="A919" s="6" t="s">
        <v>1417</v>
      </c>
      <c r="B919" s="7">
        <v>0.7</v>
      </c>
    </row>
    <row r="920" spans="1:2" x14ac:dyDescent="0.3">
      <c r="A920" s="6" t="s">
        <v>1470</v>
      </c>
      <c r="B920" s="7">
        <v>0.68</v>
      </c>
    </row>
    <row r="921" spans="1:2" x14ac:dyDescent="0.3">
      <c r="A921" s="6" t="s">
        <v>1309</v>
      </c>
      <c r="B921" s="7">
        <v>0.63</v>
      </c>
    </row>
    <row r="922" spans="1:2" x14ac:dyDescent="0.3">
      <c r="A922" s="6" t="s">
        <v>1498</v>
      </c>
      <c r="B922" s="7">
        <v>0.6</v>
      </c>
    </row>
    <row r="923" spans="1:2" x14ac:dyDescent="0.3">
      <c r="A923" s="6" t="s">
        <v>1489</v>
      </c>
      <c r="B923" s="7">
        <v>0.57999999999999996</v>
      </c>
    </row>
    <row r="924" spans="1:2" x14ac:dyDescent="0.3">
      <c r="A924" s="6" t="s">
        <v>1468</v>
      </c>
      <c r="B924" s="7">
        <v>0.56999999999999995</v>
      </c>
    </row>
    <row r="925" spans="1:2" x14ac:dyDescent="0.3">
      <c r="A925" s="6" t="s">
        <v>1432</v>
      </c>
      <c r="B925" s="7">
        <v>0.54</v>
      </c>
    </row>
    <row r="926" spans="1:2" x14ac:dyDescent="0.3">
      <c r="A926" s="6" t="s">
        <v>1311</v>
      </c>
      <c r="B926" s="7">
        <v>0.53</v>
      </c>
    </row>
    <row r="927" spans="1:2" x14ac:dyDescent="0.3">
      <c r="A927" s="6" t="s">
        <v>1508</v>
      </c>
      <c r="B927" s="7">
        <v>0.51</v>
      </c>
    </row>
    <row r="928" spans="1:2" x14ac:dyDescent="0.3">
      <c r="A928" s="6" t="s">
        <v>1467</v>
      </c>
      <c r="B928" s="7">
        <v>0.5</v>
      </c>
    </row>
    <row r="929" spans="1:2" x14ac:dyDescent="0.3">
      <c r="A929" s="6" t="s">
        <v>1414</v>
      </c>
      <c r="B929" s="7">
        <v>0.5</v>
      </c>
    </row>
    <row r="930" spans="1:2" x14ac:dyDescent="0.3">
      <c r="A930" s="6" t="s">
        <v>1337</v>
      </c>
      <c r="B930" s="7">
        <v>0.48</v>
      </c>
    </row>
    <row r="931" spans="1:2" x14ac:dyDescent="0.3">
      <c r="A931" s="6" t="s">
        <v>1303</v>
      </c>
      <c r="B931" s="7">
        <v>0.47</v>
      </c>
    </row>
    <row r="932" spans="1:2" x14ac:dyDescent="0.3">
      <c r="A932" s="6" t="s">
        <v>1306</v>
      </c>
      <c r="B932" s="7">
        <v>0.46</v>
      </c>
    </row>
    <row r="933" spans="1:2" x14ac:dyDescent="0.3">
      <c r="A933" s="6" t="s">
        <v>1420</v>
      </c>
      <c r="B933" s="7">
        <v>0.46</v>
      </c>
    </row>
    <row r="934" spans="1:2" x14ac:dyDescent="0.3">
      <c r="A934" s="6" t="s">
        <v>1427</v>
      </c>
      <c r="B934" s="7">
        <v>0.45</v>
      </c>
    </row>
    <row r="935" spans="1:2" x14ac:dyDescent="0.3">
      <c r="A935" s="6" t="s">
        <v>1362</v>
      </c>
      <c r="B935" s="7">
        <v>0.43</v>
      </c>
    </row>
    <row r="936" spans="1:2" x14ac:dyDescent="0.3">
      <c r="A936" s="6" t="s">
        <v>1361</v>
      </c>
      <c r="B936" s="7">
        <v>0.43</v>
      </c>
    </row>
    <row r="937" spans="1:2" x14ac:dyDescent="0.3">
      <c r="A937" s="6" t="s">
        <v>1304</v>
      </c>
      <c r="B937" s="7">
        <v>0.42</v>
      </c>
    </row>
    <row r="938" spans="1:2" x14ac:dyDescent="0.3">
      <c r="A938" s="6" t="s">
        <v>1310</v>
      </c>
      <c r="B938" s="7">
        <v>0.41</v>
      </c>
    </row>
    <row r="939" spans="1:2" x14ac:dyDescent="0.3">
      <c r="A939" s="6" t="s">
        <v>1402</v>
      </c>
      <c r="B939" s="7">
        <v>0.4</v>
      </c>
    </row>
    <row r="940" spans="1:2" x14ac:dyDescent="0.3">
      <c r="A940" s="6" t="s">
        <v>1335</v>
      </c>
      <c r="B940" s="7">
        <v>0.4</v>
      </c>
    </row>
    <row r="941" spans="1:2" x14ac:dyDescent="0.3">
      <c r="A941" s="6" t="s">
        <v>1302</v>
      </c>
      <c r="B941" s="7">
        <v>0.4</v>
      </c>
    </row>
    <row r="942" spans="1:2" x14ac:dyDescent="0.3">
      <c r="A942" s="6" t="s">
        <v>1281</v>
      </c>
      <c r="B942" s="7">
        <v>0.4</v>
      </c>
    </row>
    <row r="943" spans="1:2" x14ac:dyDescent="0.3">
      <c r="A943" s="6" t="s">
        <v>1503</v>
      </c>
      <c r="B943" s="7">
        <v>0.38</v>
      </c>
    </row>
    <row r="944" spans="1:2" x14ac:dyDescent="0.3">
      <c r="A944" s="6" t="s">
        <v>1305</v>
      </c>
      <c r="B944" s="7">
        <v>0.37</v>
      </c>
    </row>
    <row r="945" spans="1:2" x14ac:dyDescent="0.3">
      <c r="A945" s="6" t="s">
        <v>1423</v>
      </c>
      <c r="B945" s="7">
        <v>0.37</v>
      </c>
    </row>
    <row r="946" spans="1:2" x14ac:dyDescent="0.3">
      <c r="A946" s="6" t="s">
        <v>1439</v>
      </c>
      <c r="B946" s="7">
        <v>0.36</v>
      </c>
    </row>
    <row r="947" spans="1:2" x14ac:dyDescent="0.3">
      <c r="A947" s="6" t="s">
        <v>1426</v>
      </c>
      <c r="B947" s="7">
        <v>0.36</v>
      </c>
    </row>
    <row r="948" spans="1:2" x14ac:dyDescent="0.3">
      <c r="A948" s="6" t="s">
        <v>1504</v>
      </c>
      <c r="B948" s="7">
        <v>0.36</v>
      </c>
    </row>
    <row r="949" spans="1:2" x14ac:dyDescent="0.3">
      <c r="A949" s="6" t="s">
        <v>1321</v>
      </c>
      <c r="B949" s="7">
        <v>0.36</v>
      </c>
    </row>
    <row r="950" spans="1:2" x14ac:dyDescent="0.3">
      <c r="A950" s="6" t="s">
        <v>1382</v>
      </c>
      <c r="B950" s="7">
        <v>0.36</v>
      </c>
    </row>
    <row r="951" spans="1:2" x14ac:dyDescent="0.3">
      <c r="A951" s="6" t="s">
        <v>1465</v>
      </c>
      <c r="B951" s="7">
        <v>0.35</v>
      </c>
    </row>
    <row r="952" spans="1:2" x14ac:dyDescent="0.3">
      <c r="A952" s="6" t="s">
        <v>1372</v>
      </c>
      <c r="B952" s="7">
        <v>0.35</v>
      </c>
    </row>
    <row r="953" spans="1:2" x14ac:dyDescent="0.3">
      <c r="A953" s="6" t="s">
        <v>1496</v>
      </c>
      <c r="B953" s="7">
        <v>0.34</v>
      </c>
    </row>
    <row r="954" spans="1:2" x14ac:dyDescent="0.3">
      <c r="A954" s="6" t="s">
        <v>1393</v>
      </c>
      <c r="B954" s="7">
        <v>0.34</v>
      </c>
    </row>
    <row r="955" spans="1:2" x14ac:dyDescent="0.3">
      <c r="A955" s="6" t="s">
        <v>1437</v>
      </c>
      <c r="B955" s="7">
        <v>0.33</v>
      </c>
    </row>
    <row r="956" spans="1:2" x14ac:dyDescent="0.3">
      <c r="A956" s="6" t="s">
        <v>1294</v>
      </c>
      <c r="B956" s="7">
        <v>0.33</v>
      </c>
    </row>
    <row r="957" spans="1:2" x14ac:dyDescent="0.3">
      <c r="A957" s="6" t="s">
        <v>1416</v>
      </c>
      <c r="B957" s="7">
        <v>0.32</v>
      </c>
    </row>
    <row r="958" spans="1:2" x14ac:dyDescent="0.3">
      <c r="A958" s="6" t="s">
        <v>1300</v>
      </c>
      <c r="B958" s="7">
        <v>0.32</v>
      </c>
    </row>
    <row r="959" spans="1:2" x14ac:dyDescent="0.3">
      <c r="A959" s="6" t="s">
        <v>1505</v>
      </c>
      <c r="B959" s="7">
        <v>0.32</v>
      </c>
    </row>
    <row r="960" spans="1:2" x14ac:dyDescent="0.3">
      <c r="A960" s="6" t="s">
        <v>1403</v>
      </c>
      <c r="B960" s="7">
        <v>0.32</v>
      </c>
    </row>
    <row r="961" spans="1:2" x14ac:dyDescent="0.3">
      <c r="A961" s="6" t="s">
        <v>1280</v>
      </c>
      <c r="B961" s="7">
        <v>0.31</v>
      </c>
    </row>
    <row r="962" spans="1:2" x14ac:dyDescent="0.3">
      <c r="A962" s="6" t="s">
        <v>1413</v>
      </c>
      <c r="B962" s="7">
        <v>0.31</v>
      </c>
    </row>
    <row r="963" spans="1:2" x14ac:dyDescent="0.3">
      <c r="A963" s="6" t="s">
        <v>1391</v>
      </c>
      <c r="B963" s="7">
        <v>0.31</v>
      </c>
    </row>
    <row r="964" spans="1:2" x14ac:dyDescent="0.3">
      <c r="A964" s="6" t="s">
        <v>1474</v>
      </c>
      <c r="B964" s="7">
        <v>0.3</v>
      </c>
    </row>
    <row r="965" spans="1:2" x14ac:dyDescent="0.3">
      <c r="A965" s="6" t="s">
        <v>1308</v>
      </c>
      <c r="B965" s="7">
        <v>0.3</v>
      </c>
    </row>
    <row r="966" spans="1:2" x14ac:dyDescent="0.3">
      <c r="A966" s="6" t="s">
        <v>1373</v>
      </c>
      <c r="B966" s="7">
        <v>0.28999999999999998</v>
      </c>
    </row>
    <row r="967" spans="1:2" x14ac:dyDescent="0.3">
      <c r="A967" s="6" t="s">
        <v>1398</v>
      </c>
      <c r="B967" s="7">
        <v>0.28999999999999998</v>
      </c>
    </row>
    <row r="968" spans="1:2" x14ac:dyDescent="0.3">
      <c r="A968" s="6" t="s">
        <v>1277</v>
      </c>
      <c r="B968" s="7">
        <v>0.28999999999999998</v>
      </c>
    </row>
    <row r="969" spans="1:2" x14ac:dyDescent="0.3">
      <c r="A969" s="6" t="s">
        <v>1330</v>
      </c>
      <c r="B969" s="7">
        <v>0.28000000000000003</v>
      </c>
    </row>
    <row r="970" spans="1:2" x14ac:dyDescent="0.3">
      <c r="A970" s="6" t="s">
        <v>1493</v>
      </c>
      <c r="B970" s="7">
        <v>0.28000000000000003</v>
      </c>
    </row>
    <row r="971" spans="1:2" x14ac:dyDescent="0.3">
      <c r="A971" s="6" t="s">
        <v>1290</v>
      </c>
      <c r="B971" s="7">
        <v>0.28000000000000003</v>
      </c>
    </row>
    <row r="972" spans="1:2" x14ac:dyDescent="0.3">
      <c r="A972" s="6" t="s">
        <v>1412</v>
      </c>
      <c r="B972" s="7">
        <v>0.27</v>
      </c>
    </row>
    <row r="973" spans="1:2" x14ac:dyDescent="0.3">
      <c r="A973" s="6" t="s">
        <v>1495</v>
      </c>
      <c r="B973" s="7">
        <v>0.27</v>
      </c>
    </row>
    <row r="974" spans="1:2" x14ac:dyDescent="0.3">
      <c r="A974" s="6" t="s">
        <v>1289</v>
      </c>
      <c r="B974" s="7">
        <v>0.27</v>
      </c>
    </row>
    <row r="975" spans="1:2" x14ac:dyDescent="0.3">
      <c r="A975" s="6" t="s">
        <v>1440</v>
      </c>
      <c r="B975" s="7">
        <v>0.27</v>
      </c>
    </row>
    <row r="976" spans="1:2" x14ac:dyDescent="0.3">
      <c r="A976" s="6" t="s">
        <v>1396</v>
      </c>
      <c r="B976" s="7">
        <v>0.26</v>
      </c>
    </row>
    <row r="977" spans="1:2" x14ac:dyDescent="0.3">
      <c r="A977" s="6" t="s">
        <v>1401</v>
      </c>
      <c r="B977" s="7">
        <v>0.26</v>
      </c>
    </row>
    <row r="978" spans="1:2" x14ac:dyDescent="0.3">
      <c r="A978" s="6" t="s">
        <v>1296</v>
      </c>
      <c r="B978" s="7">
        <v>0.26</v>
      </c>
    </row>
    <row r="979" spans="1:2" x14ac:dyDescent="0.3">
      <c r="A979" s="6" t="s">
        <v>1464</v>
      </c>
      <c r="B979" s="7">
        <v>0.25</v>
      </c>
    </row>
    <row r="980" spans="1:2" x14ac:dyDescent="0.3">
      <c r="A980" s="6" t="s">
        <v>1270</v>
      </c>
      <c r="B980" s="7">
        <v>0.23</v>
      </c>
    </row>
    <row r="981" spans="1:2" x14ac:dyDescent="0.3">
      <c r="A981" s="6" t="s">
        <v>1327</v>
      </c>
      <c r="B981" s="7">
        <v>0.22</v>
      </c>
    </row>
    <row r="982" spans="1:2" x14ac:dyDescent="0.3">
      <c r="A982" s="6" t="s">
        <v>1367</v>
      </c>
      <c r="B982" s="7">
        <v>0.22</v>
      </c>
    </row>
    <row r="983" spans="1:2" x14ac:dyDescent="0.3">
      <c r="A983" s="6" t="s">
        <v>1381</v>
      </c>
      <c r="B983" s="7">
        <v>0.21</v>
      </c>
    </row>
    <row r="984" spans="1:2" x14ac:dyDescent="0.3">
      <c r="A984" s="6" t="s">
        <v>1482</v>
      </c>
      <c r="B984" s="7">
        <v>0.21</v>
      </c>
    </row>
    <row r="985" spans="1:2" x14ac:dyDescent="0.3">
      <c r="A985" s="6" t="s">
        <v>1484</v>
      </c>
      <c r="B985" s="7">
        <v>0.21</v>
      </c>
    </row>
    <row r="986" spans="1:2" x14ac:dyDescent="0.3">
      <c r="A986" s="6" t="s">
        <v>1488</v>
      </c>
      <c r="B986" s="7">
        <v>0.2</v>
      </c>
    </row>
    <row r="987" spans="1:2" x14ac:dyDescent="0.3">
      <c r="A987" s="6" t="s">
        <v>1318</v>
      </c>
      <c r="B987" s="7">
        <v>0.2</v>
      </c>
    </row>
    <row r="988" spans="1:2" x14ac:dyDescent="0.3">
      <c r="A988" s="6" t="s">
        <v>1466</v>
      </c>
      <c r="B988" s="7">
        <v>0.2</v>
      </c>
    </row>
    <row r="989" spans="1:2" x14ac:dyDescent="0.3">
      <c r="A989" s="6" t="s">
        <v>1475</v>
      </c>
      <c r="B989" s="7">
        <v>0.19</v>
      </c>
    </row>
    <row r="990" spans="1:2" x14ac:dyDescent="0.3">
      <c r="A990" s="6" t="s">
        <v>1292</v>
      </c>
      <c r="B990" s="7">
        <v>0.19</v>
      </c>
    </row>
    <row r="991" spans="1:2" x14ac:dyDescent="0.3">
      <c r="A991" s="6" t="s">
        <v>1342</v>
      </c>
      <c r="B991" s="7">
        <v>0.19</v>
      </c>
    </row>
    <row r="992" spans="1:2" x14ac:dyDescent="0.3">
      <c r="A992" s="6" t="s">
        <v>1331</v>
      </c>
      <c r="B992" s="7">
        <v>0.19</v>
      </c>
    </row>
    <row r="993" spans="1:2" x14ac:dyDescent="0.3">
      <c r="A993" s="6" t="s">
        <v>1502</v>
      </c>
      <c r="B993" s="7">
        <v>0.18</v>
      </c>
    </row>
    <row r="994" spans="1:2" x14ac:dyDescent="0.3">
      <c r="A994" s="6" t="s">
        <v>1394</v>
      </c>
      <c r="B994" s="7">
        <v>0.18</v>
      </c>
    </row>
    <row r="995" spans="1:2" x14ac:dyDescent="0.3">
      <c r="A995" s="6" t="s">
        <v>1324</v>
      </c>
      <c r="B995" s="7">
        <v>0.18</v>
      </c>
    </row>
    <row r="996" spans="1:2" x14ac:dyDescent="0.3">
      <c r="A996" s="6" t="s">
        <v>1395</v>
      </c>
      <c r="B996" s="7">
        <v>0.17</v>
      </c>
    </row>
    <row r="997" spans="1:2" x14ac:dyDescent="0.3">
      <c r="A997" s="6" t="s">
        <v>1461</v>
      </c>
      <c r="B997" s="7">
        <v>0.17</v>
      </c>
    </row>
    <row r="998" spans="1:2" x14ac:dyDescent="0.3">
      <c r="A998" s="6" t="s">
        <v>1351</v>
      </c>
      <c r="B998" s="7">
        <v>0.17</v>
      </c>
    </row>
    <row r="999" spans="1:2" x14ac:dyDescent="0.3">
      <c r="A999" s="6" t="s">
        <v>1341</v>
      </c>
      <c r="B999" s="7">
        <v>0.17</v>
      </c>
    </row>
    <row r="1000" spans="1:2" x14ac:dyDescent="0.3">
      <c r="A1000" s="6" t="s">
        <v>1390</v>
      </c>
      <c r="B1000" s="7">
        <v>0.17</v>
      </c>
    </row>
    <row r="1001" spans="1:2" x14ac:dyDescent="0.3">
      <c r="A1001" s="6" t="s">
        <v>1298</v>
      </c>
      <c r="B1001" s="7">
        <v>0.16</v>
      </c>
    </row>
    <row r="1002" spans="1:2" x14ac:dyDescent="0.3">
      <c r="A1002" s="6" t="s">
        <v>1434</v>
      </c>
      <c r="B1002" s="7">
        <v>0.16</v>
      </c>
    </row>
    <row r="1003" spans="1:2" x14ac:dyDescent="0.3">
      <c r="A1003" s="6" t="s">
        <v>1369</v>
      </c>
      <c r="B1003" s="7">
        <v>0.16</v>
      </c>
    </row>
    <row r="1004" spans="1:2" x14ac:dyDescent="0.3">
      <c r="A1004" s="6" t="s">
        <v>1384</v>
      </c>
      <c r="B1004" s="7">
        <v>0.16</v>
      </c>
    </row>
    <row r="1005" spans="1:2" x14ac:dyDescent="0.3">
      <c r="A1005" s="6" t="s">
        <v>1506</v>
      </c>
      <c r="B1005" s="7">
        <v>0.16</v>
      </c>
    </row>
    <row r="1006" spans="1:2" x14ac:dyDescent="0.3">
      <c r="A1006" s="6" t="s">
        <v>1485</v>
      </c>
      <c r="B1006" s="7">
        <v>0.16</v>
      </c>
    </row>
    <row r="1007" spans="1:2" x14ac:dyDescent="0.3">
      <c r="A1007" s="6" t="s">
        <v>1275</v>
      </c>
      <c r="B1007" s="7">
        <v>0.15</v>
      </c>
    </row>
    <row r="1008" spans="1:2" x14ac:dyDescent="0.3">
      <c r="A1008" s="6" t="s">
        <v>1370</v>
      </c>
      <c r="B1008" s="7">
        <v>0.14000000000000001</v>
      </c>
    </row>
    <row r="1009" spans="1:2" x14ac:dyDescent="0.3">
      <c r="A1009" s="6" t="s">
        <v>1456</v>
      </c>
      <c r="B1009" s="7">
        <v>0.14000000000000001</v>
      </c>
    </row>
    <row r="1010" spans="1:2" x14ac:dyDescent="0.3">
      <c r="A1010" s="6" t="s">
        <v>1476</v>
      </c>
      <c r="B1010" s="7">
        <v>0.13</v>
      </c>
    </row>
    <row r="1011" spans="1:2" x14ac:dyDescent="0.3">
      <c r="A1011" s="6" t="s">
        <v>1279</v>
      </c>
      <c r="B1011" s="7">
        <v>0.12</v>
      </c>
    </row>
    <row r="1012" spans="1:2" x14ac:dyDescent="0.3">
      <c r="A1012" s="6" t="s">
        <v>1455</v>
      </c>
      <c r="B1012" s="7">
        <v>0.12</v>
      </c>
    </row>
    <row r="1013" spans="1:2" x14ac:dyDescent="0.3">
      <c r="A1013" s="6" t="s">
        <v>1501</v>
      </c>
      <c r="B1013" s="7">
        <v>0.12</v>
      </c>
    </row>
    <row r="1014" spans="1:2" x14ac:dyDescent="0.3">
      <c r="A1014" s="6" t="s">
        <v>1462</v>
      </c>
      <c r="B1014" s="7">
        <v>0.12</v>
      </c>
    </row>
    <row r="1015" spans="1:2" x14ac:dyDescent="0.3">
      <c r="A1015" s="6" t="s">
        <v>1272</v>
      </c>
      <c r="B1015" s="7">
        <v>0.11</v>
      </c>
    </row>
    <row r="1016" spans="1:2" x14ac:dyDescent="0.3">
      <c r="A1016" s="6" t="s">
        <v>1421</v>
      </c>
      <c r="B1016" s="7">
        <v>0.11</v>
      </c>
    </row>
    <row r="1017" spans="1:2" x14ac:dyDescent="0.3">
      <c r="A1017" s="6" t="s">
        <v>1424</v>
      </c>
      <c r="B1017" s="7">
        <v>0.11</v>
      </c>
    </row>
    <row r="1018" spans="1:2" x14ac:dyDescent="0.3">
      <c r="A1018" s="6" t="s">
        <v>1407</v>
      </c>
      <c r="B1018" s="7">
        <v>0.1</v>
      </c>
    </row>
    <row r="1019" spans="1:2" x14ac:dyDescent="0.3">
      <c r="A1019" s="6" t="s">
        <v>1428</v>
      </c>
      <c r="B1019" s="7">
        <v>0.1</v>
      </c>
    </row>
    <row r="1020" spans="1:2" x14ac:dyDescent="0.3">
      <c r="A1020" s="6" t="s">
        <v>1430</v>
      </c>
      <c r="B1020" s="7">
        <v>0.09</v>
      </c>
    </row>
    <row r="1021" spans="1:2" x14ac:dyDescent="0.3">
      <c r="A1021" s="6" t="s">
        <v>1422</v>
      </c>
      <c r="B1021" s="7">
        <v>0.09</v>
      </c>
    </row>
    <row r="1022" spans="1:2" x14ac:dyDescent="0.3">
      <c r="A1022" s="6" t="s">
        <v>1365</v>
      </c>
      <c r="B1022" s="7">
        <v>0.09</v>
      </c>
    </row>
    <row r="1023" spans="1:2" x14ac:dyDescent="0.3">
      <c r="A1023" s="6" t="s">
        <v>1425</v>
      </c>
      <c r="B1023" s="7">
        <v>0.09</v>
      </c>
    </row>
    <row r="1024" spans="1:2" x14ac:dyDescent="0.3">
      <c r="A1024" s="6" t="s">
        <v>1295</v>
      </c>
      <c r="B1024" s="7">
        <v>0.08</v>
      </c>
    </row>
    <row r="1025" spans="1:2" x14ac:dyDescent="0.3">
      <c r="A1025" s="6" t="s">
        <v>1431</v>
      </c>
      <c r="B1025" s="7">
        <v>0.08</v>
      </c>
    </row>
    <row r="1026" spans="1:2" x14ac:dyDescent="0.3">
      <c r="A1026" s="6" t="s">
        <v>1500</v>
      </c>
      <c r="B1026" s="7">
        <v>0.08</v>
      </c>
    </row>
    <row r="1027" spans="1:2" x14ac:dyDescent="0.3">
      <c r="A1027" s="6" t="s">
        <v>1444</v>
      </c>
      <c r="B1027" s="7">
        <v>0.08</v>
      </c>
    </row>
    <row r="1028" spans="1:2" x14ac:dyDescent="0.3">
      <c r="A1028" s="6" t="s">
        <v>1293</v>
      </c>
      <c r="B1028" s="7">
        <v>0.08</v>
      </c>
    </row>
    <row r="1029" spans="1:2" x14ac:dyDescent="0.3">
      <c r="A1029" s="6" t="s">
        <v>1333</v>
      </c>
      <c r="B1029" s="7">
        <v>0.08</v>
      </c>
    </row>
    <row r="1030" spans="1:2" x14ac:dyDescent="0.3">
      <c r="A1030" s="6" t="s">
        <v>1332</v>
      </c>
      <c r="B1030" s="7">
        <v>0.08</v>
      </c>
    </row>
    <row r="1031" spans="1:2" x14ac:dyDescent="0.3">
      <c r="A1031" s="6" t="s">
        <v>1429</v>
      </c>
      <c r="B1031" s="7">
        <v>0.08</v>
      </c>
    </row>
    <row r="1032" spans="1:2" x14ac:dyDescent="0.3">
      <c r="A1032" s="6" t="s">
        <v>1368</v>
      </c>
      <c r="B1032" s="7">
        <v>7.0000000000000007E-2</v>
      </c>
    </row>
    <row r="1033" spans="1:2" x14ac:dyDescent="0.3">
      <c r="A1033" s="6" t="s">
        <v>1345</v>
      </c>
      <c r="B1033" s="7">
        <v>7.0000000000000007E-2</v>
      </c>
    </row>
    <row r="1034" spans="1:2" x14ac:dyDescent="0.3">
      <c r="A1034" s="6" t="s">
        <v>1454</v>
      </c>
      <c r="B1034" s="7">
        <v>7.0000000000000007E-2</v>
      </c>
    </row>
    <row r="1035" spans="1:2" x14ac:dyDescent="0.3">
      <c r="A1035" s="6" t="s">
        <v>1375</v>
      </c>
      <c r="B1035" s="7">
        <v>7.0000000000000007E-2</v>
      </c>
    </row>
    <row r="1036" spans="1:2" x14ac:dyDescent="0.3">
      <c r="A1036" s="6" t="s">
        <v>1364</v>
      </c>
      <c r="B1036" s="7">
        <v>7.0000000000000007E-2</v>
      </c>
    </row>
    <row r="1037" spans="1:2" x14ac:dyDescent="0.3">
      <c r="A1037" s="6" t="s">
        <v>1386</v>
      </c>
      <c r="B1037" s="7">
        <v>7.0000000000000007E-2</v>
      </c>
    </row>
    <row r="1038" spans="1:2" x14ac:dyDescent="0.3">
      <c r="A1038" s="6" t="s">
        <v>1447</v>
      </c>
      <c r="B1038" s="7">
        <v>0.06</v>
      </c>
    </row>
    <row r="1039" spans="1:2" x14ac:dyDescent="0.3">
      <c r="A1039" s="6" t="s">
        <v>1435</v>
      </c>
      <c r="B1039" s="7">
        <v>0.06</v>
      </c>
    </row>
    <row r="1040" spans="1:2" x14ac:dyDescent="0.3">
      <c r="A1040" s="6" t="s">
        <v>1419</v>
      </c>
      <c r="B1040" s="7">
        <v>0.06</v>
      </c>
    </row>
    <row r="1041" spans="1:2" x14ac:dyDescent="0.3">
      <c r="A1041" s="6" t="s">
        <v>1328</v>
      </c>
      <c r="B1041" s="7">
        <v>0.06</v>
      </c>
    </row>
    <row r="1042" spans="1:2" x14ac:dyDescent="0.3">
      <c r="A1042" s="6" t="s">
        <v>1344</v>
      </c>
      <c r="B1042" s="7">
        <v>0.06</v>
      </c>
    </row>
    <row r="1043" spans="1:2" x14ac:dyDescent="0.3">
      <c r="A1043" s="6" t="s">
        <v>1472</v>
      </c>
      <c r="B1043" s="7">
        <v>0.06</v>
      </c>
    </row>
    <row r="1044" spans="1:2" x14ac:dyDescent="0.3">
      <c r="A1044" s="6" t="s">
        <v>1418</v>
      </c>
      <c r="B1044" s="7">
        <v>0.06</v>
      </c>
    </row>
    <row r="1045" spans="1:2" x14ac:dyDescent="0.3">
      <c r="A1045" s="6" t="s">
        <v>1481</v>
      </c>
      <c r="B1045" s="7">
        <v>0.06</v>
      </c>
    </row>
    <row r="1046" spans="1:2" x14ac:dyDescent="0.3">
      <c r="A1046" s="6" t="s">
        <v>1329</v>
      </c>
      <c r="B1046" s="7">
        <v>0.05</v>
      </c>
    </row>
    <row r="1047" spans="1:2" x14ac:dyDescent="0.3">
      <c r="A1047" s="6" t="s">
        <v>1366</v>
      </c>
      <c r="B1047" s="7">
        <v>0.05</v>
      </c>
    </row>
    <row r="1048" spans="1:2" x14ac:dyDescent="0.3">
      <c r="A1048" s="6" t="s">
        <v>1352</v>
      </c>
      <c r="B1048" s="7">
        <v>0.05</v>
      </c>
    </row>
    <row r="1049" spans="1:2" x14ac:dyDescent="0.3">
      <c r="A1049" s="6" t="s">
        <v>1383</v>
      </c>
      <c r="B1049" s="7">
        <v>0.05</v>
      </c>
    </row>
    <row r="1050" spans="1:2" x14ac:dyDescent="0.3">
      <c r="A1050" s="6" t="s">
        <v>1326</v>
      </c>
      <c r="B1050" s="7">
        <v>0.05</v>
      </c>
    </row>
    <row r="1051" spans="1:2" x14ac:dyDescent="0.3">
      <c r="A1051" s="6" t="s">
        <v>1319</v>
      </c>
      <c r="B1051" s="7">
        <v>0.04</v>
      </c>
    </row>
    <row r="1052" spans="1:2" x14ac:dyDescent="0.3">
      <c r="A1052" s="6" t="s">
        <v>1377</v>
      </c>
      <c r="B1052" s="7">
        <v>0.04</v>
      </c>
    </row>
    <row r="1053" spans="1:2" x14ac:dyDescent="0.3">
      <c r="A1053" s="6" t="s">
        <v>1457</v>
      </c>
      <c r="B1053" s="7">
        <v>0.04</v>
      </c>
    </row>
    <row r="1054" spans="1:2" x14ac:dyDescent="0.3">
      <c r="A1054" s="6" t="s">
        <v>1409</v>
      </c>
      <c r="B1054" s="7">
        <v>0.04</v>
      </c>
    </row>
    <row r="1055" spans="1:2" x14ac:dyDescent="0.3">
      <c r="A1055" s="6" t="s">
        <v>1353</v>
      </c>
      <c r="B1055" s="7">
        <v>0.04</v>
      </c>
    </row>
    <row r="1056" spans="1:2" x14ac:dyDescent="0.3">
      <c r="A1056" s="6" t="s">
        <v>1458</v>
      </c>
      <c r="B1056" s="7">
        <v>0.03</v>
      </c>
    </row>
    <row r="1057" spans="1:2" x14ac:dyDescent="0.3">
      <c r="A1057" s="6" t="s">
        <v>1348</v>
      </c>
      <c r="B1057" s="7">
        <v>0.03</v>
      </c>
    </row>
    <row r="1058" spans="1:2" x14ac:dyDescent="0.3">
      <c r="A1058" s="6" t="s">
        <v>1291</v>
      </c>
      <c r="B1058" s="7">
        <v>0.03</v>
      </c>
    </row>
    <row r="1059" spans="1:2" x14ac:dyDescent="0.3">
      <c r="A1059" s="6" t="s">
        <v>1452</v>
      </c>
      <c r="B1059" s="7">
        <v>0.03</v>
      </c>
    </row>
    <row r="1060" spans="1:2" x14ac:dyDescent="0.3">
      <c r="A1060" s="6" t="s">
        <v>1325</v>
      </c>
      <c r="B1060" s="7">
        <v>0.03</v>
      </c>
    </row>
    <row r="1061" spans="1:2" x14ac:dyDescent="0.3">
      <c r="A1061" s="6" t="s">
        <v>1347</v>
      </c>
      <c r="B1061" s="7">
        <v>0.03</v>
      </c>
    </row>
    <row r="1062" spans="1:2" x14ac:dyDescent="0.3">
      <c r="A1062" s="6" t="s">
        <v>1459</v>
      </c>
      <c r="B1062" s="7">
        <v>0.03</v>
      </c>
    </row>
    <row r="1063" spans="1:2" x14ac:dyDescent="0.3">
      <c r="A1063" s="6" t="s">
        <v>1354</v>
      </c>
      <c r="B1063" s="7">
        <v>0.03</v>
      </c>
    </row>
    <row r="1064" spans="1:2" x14ac:dyDescent="0.3">
      <c r="A1064" s="6" t="s">
        <v>1449</v>
      </c>
      <c r="B1064" s="7">
        <v>0.03</v>
      </c>
    </row>
    <row r="1065" spans="1:2" x14ac:dyDescent="0.3">
      <c r="A1065" s="6" t="s">
        <v>1380</v>
      </c>
      <c r="B1065" s="7">
        <v>0.03</v>
      </c>
    </row>
    <row r="1066" spans="1:2" x14ac:dyDescent="0.3">
      <c r="A1066" s="6" t="s">
        <v>1453</v>
      </c>
      <c r="B1066" s="7">
        <v>0.03</v>
      </c>
    </row>
    <row r="1067" spans="1:2" x14ac:dyDescent="0.3">
      <c r="A1067" s="6" t="s">
        <v>1355</v>
      </c>
      <c r="B1067" s="7">
        <v>0.03</v>
      </c>
    </row>
    <row r="1068" spans="1:2" x14ac:dyDescent="0.3">
      <c r="A1068" s="6" t="s">
        <v>1389</v>
      </c>
      <c r="B1068" s="7">
        <v>0.03</v>
      </c>
    </row>
    <row r="1069" spans="1:2" x14ac:dyDescent="0.3">
      <c r="A1069" s="6" t="s">
        <v>1463</v>
      </c>
      <c r="B1069" s="7">
        <v>0.02</v>
      </c>
    </row>
    <row r="1070" spans="1:2" x14ac:dyDescent="0.3">
      <c r="A1070" s="6" t="s">
        <v>1443</v>
      </c>
      <c r="B1070" s="7">
        <v>0.02</v>
      </c>
    </row>
    <row r="1071" spans="1:2" x14ac:dyDescent="0.3">
      <c r="A1071" s="6" t="s">
        <v>1349</v>
      </c>
      <c r="B1071" s="7">
        <v>0.02</v>
      </c>
    </row>
    <row r="1072" spans="1:2" x14ac:dyDescent="0.3">
      <c r="A1072" s="6" t="s">
        <v>1445</v>
      </c>
      <c r="B1072" s="7">
        <v>0.02</v>
      </c>
    </row>
    <row r="1073" spans="1:2" x14ac:dyDescent="0.3">
      <c r="A1073" s="6" t="s">
        <v>1297</v>
      </c>
      <c r="B1073" s="7">
        <v>0.02</v>
      </c>
    </row>
    <row r="1074" spans="1:2" x14ac:dyDescent="0.3">
      <c r="A1074" s="6" t="s">
        <v>1346</v>
      </c>
      <c r="B1074" s="7">
        <v>0.02</v>
      </c>
    </row>
    <row r="1075" spans="1:2" x14ac:dyDescent="0.3">
      <c r="A1075" s="6" t="s">
        <v>1442</v>
      </c>
      <c r="B1075" s="7">
        <v>0.01</v>
      </c>
    </row>
    <row r="1076" spans="1:2" x14ac:dyDescent="0.3">
      <c r="A1076" s="6" t="s">
        <v>1287</v>
      </c>
      <c r="B1076" s="7">
        <v>0.01</v>
      </c>
    </row>
    <row r="1077" spans="1:2" x14ac:dyDescent="0.3">
      <c r="A1077" s="5" t="s">
        <v>1511</v>
      </c>
      <c r="B1077" s="7">
        <v>2897.11</v>
      </c>
    </row>
    <row r="1078" spans="1:2" x14ac:dyDescent="0.3">
      <c r="A1078" s="6" t="s">
        <v>1558</v>
      </c>
      <c r="B1078" s="7">
        <v>2897.11</v>
      </c>
    </row>
    <row r="1079" spans="1:2" x14ac:dyDescent="0.3">
      <c r="A1079" s="6" t="s">
        <v>1568</v>
      </c>
      <c r="B1079" s="7">
        <v>706.25</v>
      </c>
    </row>
    <row r="1080" spans="1:2" x14ac:dyDescent="0.3">
      <c r="A1080" s="6" t="s">
        <v>1513</v>
      </c>
      <c r="B1080" s="7">
        <v>301.14</v>
      </c>
    </row>
    <row r="1081" spans="1:2" x14ac:dyDescent="0.3">
      <c r="A1081" s="6" t="s">
        <v>1516</v>
      </c>
      <c r="B1081" s="7">
        <v>146.94999999999999</v>
      </c>
    </row>
    <row r="1082" spans="1:2" x14ac:dyDescent="0.3">
      <c r="A1082" s="6" t="s">
        <v>1541</v>
      </c>
      <c r="B1082" s="7">
        <v>132.58000000000001</v>
      </c>
    </row>
    <row r="1083" spans="1:2" x14ac:dyDescent="0.3">
      <c r="A1083" s="6" t="s">
        <v>1534</v>
      </c>
      <c r="B1083" s="7">
        <v>120.18</v>
      </c>
    </row>
    <row r="1084" spans="1:2" x14ac:dyDescent="0.3">
      <c r="A1084" s="6" t="s">
        <v>1560</v>
      </c>
      <c r="B1084" s="7">
        <v>111.33</v>
      </c>
    </row>
    <row r="1085" spans="1:2" x14ac:dyDescent="0.3">
      <c r="A1085" s="6" t="s">
        <v>1549</v>
      </c>
      <c r="B1085" s="7">
        <v>89.23</v>
      </c>
    </row>
    <row r="1086" spans="1:2" x14ac:dyDescent="0.3">
      <c r="A1086" s="6" t="s">
        <v>1565</v>
      </c>
      <c r="B1086" s="7">
        <v>64.58</v>
      </c>
    </row>
    <row r="1087" spans="1:2" x14ac:dyDescent="0.3">
      <c r="A1087" s="6" t="s">
        <v>1533</v>
      </c>
      <c r="B1087" s="7">
        <v>64.31</v>
      </c>
    </row>
    <row r="1088" spans="1:2" x14ac:dyDescent="0.3">
      <c r="A1088" s="6" t="s">
        <v>1551</v>
      </c>
      <c r="B1088" s="7">
        <v>55.13</v>
      </c>
    </row>
    <row r="1089" spans="1:2" x14ac:dyDescent="0.3">
      <c r="A1089" s="6" t="s">
        <v>1538</v>
      </c>
      <c r="B1089" s="7">
        <v>47.3</v>
      </c>
    </row>
    <row r="1090" spans="1:2" x14ac:dyDescent="0.3">
      <c r="A1090" s="6" t="s">
        <v>1528</v>
      </c>
      <c r="B1090" s="7">
        <v>47.15</v>
      </c>
    </row>
    <row r="1091" spans="1:2" x14ac:dyDescent="0.3">
      <c r="A1091" s="6" t="s">
        <v>1571</v>
      </c>
      <c r="B1091" s="7">
        <v>40.89</v>
      </c>
    </row>
    <row r="1092" spans="1:2" x14ac:dyDescent="0.3">
      <c r="A1092" s="6" t="s">
        <v>1570</v>
      </c>
      <c r="B1092" s="7">
        <v>39.67</v>
      </c>
    </row>
    <row r="1093" spans="1:2" x14ac:dyDescent="0.3">
      <c r="A1093" s="6" t="s">
        <v>1544</v>
      </c>
      <c r="B1093" s="7">
        <v>39.18</v>
      </c>
    </row>
    <row r="1094" spans="1:2" x14ac:dyDescent="0.3">
      <c r="A1094" s="6" t="s">
        <v>1574</v>
      </c>
      <c r="B1094" s="7">
        <v>38.78</v>
      </c>
    </row>
    <row r="1095" spans="1:2" x14ac:dyDescent="0.3">
      <c r="A1095" s="6" t="s">
        <v>1573</v>
      </c>
      <c r="B1095" s="7">
        <v>37.1</v>
      </c>
    </row>
    <row r="1096" spans="1:2" x14ac:dyDescent="0.3">
      <c r="A1096" s="6" t="s">
        <v>1517</v>
      </c>
      <c r="B1096" s="7">
        <v>36.28</v>
      </c>
    </row>
    <row r="1097" spans="1:2" x14ac:dyDescent="0.3">
      <c r="A1097" s="6" t="s">
        <v>1530</v>
      </c>
      <c r="B1097" s="7">
        <v>35.700000000000003</v>
      </c>
    </row>
    <row r="1098" spans="1:2" x14ac:dyDescent="0.3">
      <c r="A1098" s="6" t="s">
        <v>1523</v>
      </c>
      <c r="B1098" s="7">
        <v>25.42</v>
      </c>
    </row>
    <row r="1099" spans="1:2" x14ac:dyDescent="0.3">
      <c r="A1099" s="6" t="s">
        <v>1555</v>
      </c>
      <c r="B1099" s="7">
        <v>21.35</v>
      </c>
    </row>
    <row r="1100" spans="1:2" x14ac:dyDescent="0.3">
      <c r="A1100" s="6" t="s">
        <v>1550</v>
      </c>
      <c r="B1100" s="7">
        <v>19.989999999999998</v>
      </c>
    </row>
    <row r="1101" spans="1:2" x14ac:dyDescent="0.3">
      <c r="A1101" s="6" t="s">
        <v>1567</v>
      </c>
      <c r="B1101" s="7">
        <v>19.489999999999998</v>
      </c>
    </row>
    <row r="1102" spans="1:2" x14ac:dyDescent="0.3">
      <c r="A1102" s="6" t="s">
        <v>1527</v>
      </c>
      <c r="B1102" s="7">
        <v>19.14</v>
      </c>
    </row>
    <row r="1103" spans="1:2" x14ac:dyDescent="0.3">
      <c r="A1103" s="6" t="s">
        <v>1532</v>
      </c>
      <c r="B1103" s="7">
        <v>18.32</v>
      </c>
    </row>
    <row r="1104" spans="1:2" x14ac:dyDescent="0.3">
      <c r="A1104" s="6" t="s">
        <v>1524</v>
      </c>
      <c r="B1104" s="7">
        <v>17.98</v>
      </c>
    </row>
    <row r="1105" spans="1:2" x14ac:dyDescent="0.3">
      <c r="A1105" s="6" t="s">
        <v>1576</v>
      </c>
      <c r="B1105" s="7">
        <v>17.52</v>
      </c>
    </row>
    <row r="1106" spans="1:2" x14ac:dyDescent="0.3">
      <c r="A1106" s="6" t="s">
        <v>1521</v>
      </c>
      <c r="B1106" s="7">
        <v>17.48</v>
      </c>
    </row>
    <row r="1107" spans="1:2" x14ac:dyDescent="0.3">
      <c r="A1107" s="6" t="s">
        <v>1545</v>
      </c>
      <c r="B1107" s="7">
        <v>14.18</v>
      </c>
    </row>
    <row r="1108" spans="1:2" x14ac:dyDescent="0.3">
      <c r="A1108" s="6" t="s">
        <v>1562</v>
      </c>
      <c r="B1108" s="7">
        <v>13.77</v>
      </c>
    </row>
    <row r="1109" spans="1:2" x14ac:dyDescent="0.3">
      <c r="A1109" s="6" t="s">
        <v>1575</v>
      </c>
      <c r="B1109" s="7">
        <v>13.73</v>
      </c>
    </row>
    <row r="1110" spans="1:2" x14ac:dyDescent="0.3">
      <c r="A1110" s="6" t="s">
        <v>1540</v>
      </c>
      <c r="B1110" s="7">
        <v>11.58</v>
      </c>
    </row>
    <row r="1111" spans="1:2" x14ac:dyDescent="0.3">
      <c r="A1111" s="6" t="s">
        <v>1537</v>
      </c>
      <c r="B1111" s="7">
        <v>10.69</v>
      </c>
    </row>
    <row r="1112" spans="1:2" x14ac:dyDescent="0.3">
      <c r="A1112" s="6" t="s">
        <v>1525</v>
      </c>
      <c r="B1112" s="7">
        <v>10.4</v>
      </c>
    </row>
    <row r="1113" spans="1:2" x14ac:dyDescent="0.3">
      <c r="A1113" s="6" t="s">
        <v>1542</v>
      </c>
      <c r="B1113" s="7">
        <v>9.67</v>
      </c>
    </row>
    <row r="1114" spans="1:2" x14ac:dyDescent="0.3">
      <c r="A1114" s="6" t="s">
        <v>1536</v>
      </c>
      <c r="B1114" s="7">
        <v>7.68</v>
      </c>
    </row>
    <row r="1115" spans="1:2" x14ac:dyDescent="0.3">
      <c r="A1115" s="6" t="s">
        <v>1547</v>
      </c>
      <c r="B1115" s="7">
        <v>7.57</v>
      </c>
    </row>
    <row r="1116" spans="1:2" x14ac:dyDescent="0.3">
      <c r="A1116" s="6" t="s">
        <v>1520</v>
      </c>
      <c r="B1116" s="7">
        <v>7.37</v>
      </c>
    </row>
    <row r="1117" spans="1:2" x14ac:dyDescent="0.3">
      <c r="A1117" s="6" t="s">
        <v>1535</v>
      </c>
      <c r="B1117" s="7">
        <v>6.68</v>
      </c>
    </row>
    <row r="1118" spans="1:2" x14ac:dyDescent="0.3">
      <c r="A1118" s="6" t="s">
        <v>1564</v>
      </c>
      <c r="B1118" s="7">
        <v>6.44</v>
      </c>
    </row>
    <row r="1119" spans="1:2" x14ac:dyDescent="0.3">
      <c r="A1119" s="6" t="s">
        <v>1563</v>
      </c>
      <c r="B1119" s="7">
        <v>6.39</v>
      </c>
    </row>
    <row r="1120" spans="1:2" x14ac:dyDescent="0.3">
      <c r="A1120" s="6" t="s">
        <v>1566</v>
      </c>
      <c r="B1120" s="7">
        <v>5.88</v>
      </c>
    </row>
    <row r="1121" spans="1:2" x14ac:dyDescent="0.3">
      <c r="A1121" s="6" t="s">
        <v>1577</v>
      </c>
      <c r="B1121" s="7">
        <v>5.88</v>
      </c>
    </row>
    <row r="1122" spans="1:2" x14ac:dyDescent="0.3">
      <c r="A1122" s="6" t="s">
        <v>1526</v>
      </c>
      <c r="B1122" s="7">
        <v>5.66</v>
      </c>
    </row>
    <row r="1123" spans="1:2" x14ac:dyDescent="0.3">
      <c r="A1123" s="6" t="s">
        <v>1569</v>
      </c>
      <c r="B1123" s="7">
        <v>5.15</v>
      </c>
    </row>
    <row r="1124" spans="1:2" x14ac:dyDescent="0.3">
      <c r="A1124" s="6" t="s">
        <v>1522</v>
      </c>
      <c r="B1124" s="7">
        <v>4.9400000000000004</v>
      </c>
    </row>
    <row r="1125" spans="1:2" x14ac:dyDescent="0.3">
      <c r="A1125" s="6" t="s">
        <v>1519</v>
      </c>
      <c r="B1125" s="7">
        <v>4.87</v>
      </c>
    </row>
    <row r="1126" spans="1:2" x14ac:dyDescent="0.3">
      <c r="A1126" s="6" t="s">
        <v>1546</v>
      </c>
      <c r="B1126" s="7">
        <v>4.0199999999999996</v>
      </c>
    </row>
    <row r="1127" spans="1:2" x14ac:dyDescent="0.3">
      <c r="A1127" s="6" t="s">
        <v>1554</v>
      </c>
      <c r="B1127" s="7">
        <v>3.94</v>
      </c>
    </row>
    <row r="1128" spans="1:2" x14ac:dyDescent="0.3">
      <c r="A1128" s="6" t="s">
        <v>1518</v>
      </c>
      <c r="B1128" s="7">
        <v>3.72</v>
      </c>
    </row>
    <row r="1129" spans="1:2" x14ac:dyDescent="0.3">
      <c r="A1129" s="6" t="s">
        <v>1515</v>
      </c>
      <c r="B1129" s="7">
        <v>2.96</v>
      </c>
    </row>
    <row r="1130" spans="1:2" x14ac:dyDescent="0.3">
      <c r="A1130" s="6" t="s">
        <v>1543</v>
      </c>
      <c r="B1130" s="7">
        <v>2.82</v>
      </c>
    </row>
    <row r="1131" spans="1:2" x14ac:dyDescent="0.3">
      <c r="A1131" s="6" t="s">
        <v>1561</v>
      </c>
      <c r="B1131" s="7">
        <v>2.58</v>
      </c>
    </row>
    <row r="1132" spans="1:2" x14ac:dyDescent="0.3">
      <c r="A1132" s="6" t="s">
        <v>1553</v>
      </c>
      <c r="B1132" s="7">
        <v>2.31</v>
      </c>
    </row>
    <row r="1133" spans="1:2" x14ac:dyDescent="0.3">
      <c r="A1133" s="6" t="s">
        <v>1539</v>
      </c>
      <c r="B1133" s="7">
        <v>1.45</v>
      </c>
    </row>
    <row r="1134" spans="1:2" x14ac:dyDescent="0.3">
      <c r="A1134" s="6" t="s">
        <v>1548</v>
      </c>
      <c r="B1134" s="7">
        <v>0.8</v>
      </c>
    </row>
    <row r="1135" spans="1:2" x14ac:dyDescent="0.3">
      <c r="A1135" s="6" t="s">
        <v>1559</v>
      </c>
      <c r="B1135" s="7">
        <v>0.47</v>
      </c>
    </row>
    <row r="1136" spans="1:2" x14ac:dyDescent="0.3">
      <c r="A1136" s="6" t="s">
        <v>1552</v>
      </c>
      <c r="B1136" s="7">
        <v>0.28000000000000003</v>
      </c>
    </row>
    <row r="1137" spans="1:2" x14ac:dyDescent="0.3">
      <c r="A1137" s="5" t="s">
        <v>1578</v>
      </c>
      <c r="B1137" s="7">
        <v>18.52</v>
      </c>
    </row>
    <row r="1138" spans="1:2" x14ac:dyDescent="0.3">
      <c r="A1138" s="6" t="s">
        <v>1591</v>
      </c>
      <c r="B1138" s="7">
        <v>18.52</v>
      </c>
    </row>
    <row r="1139" spans="1:2" x14ac:dyDescent="0.3">
      <c r="A1139" s="6" t="s">
        <v>1592</v>
      </c>
      <c r="B1139" s="7">
        <v>6.68</v>
      </c>
    </row>
    <row r="1140" spans="1:2" x14ac:dyDescent="0.3">
      <c r="A1140" s="6" t="s">
        <v>1597</v>
      </c>
      <c r="B1140" s="7">
        <v>2.0299999999999998</v>
      </c>
    </row>
    <row r="1141" spans="1:2" x14ac:dyDescent="0.3">
      <c r="A1141" s="6" t="s">
        <v>1203</v>
      </c>
      <c r="B1141" s="7">
        <v>1.25</v>
      </c>
    </row>
    <row r="1142" spans="1:2" x14ac:dyDescent="0.3">
      <c r="A1142" s="6" t="s">
        <v>1613</v>
      </c>
      <c r="B1142" s="7">
        <v>1.18</v>
      </c>
    </row>
    <row r="1143" spans="1:2" x14ac:dyDescent="0.3">
      <c r="A1143" s="6" t="s">
        <v>1590</v>
      </c>
      <c r="B1143" s="7">
        <v>0.86</v>
      </c>
    </row>
    <row r="1144" spans="1:2" x14ac:dyDescent="0.3">
      <c r="A1144" s="6" t="s">
        <v>1602</v>
      </c>
      <c r="B1144" s="7">
        <v>0.7</v>
      </c>
    </row>
    <row r="1145" spans="1:2" x14ac:dyDescent="0.3">
      <c r="A1145" s="6" t="s">
        <v>1593</v>
      </c>
      <c r="B1145" s="7">
        <v>0.7</v>
      </c>
    </row>
    <row r="1146" spans="1:2" x14ac:dyDescent="0.3">
      <c r="A1146" s="6" t="s">
        <v>1605</v>
      </c>
      <c r="B1146" s="7">
        <v>0.56000000000000005</v>
      </c>
    </row>
    <row r="1147" spans="1:2" x14ac:dyDescent="0.3">
      <c r="A1147" s="6" t="s">
        <v>1585</v>
      </c>
      <c r="B1147" s="7">
        <v>0.47</v>
      </c>
    </row>
    <row r="1148" spans="1:2" x14ac:dyDescent="0.3">
      <c r="A1148" s="6" t="s">
        <v>1583</v>
      </c>
      <c r="B1148" s="7">
        <v>0.45</v>
      </c>
    </row>
    <row r="1149" spans="1:2" x14ac:dyDescent="0.3">
      <c r="A1149" s="6" t="s">
        <v>1612</v>
      </c>
      <c r="B1149" s="7">
        <v>0.31</v>
      </c>
    </row>
    <row r="1150" spans="1:2" x14ac:dyDescent="0.3">
      <c r="A1150" s="6" t="s">
        <v>1611</v>
      </c>
      <c r="B1150" s="7">
        <v>0.27</v>
      </c>
    </row>
    <row r="1151" spans="1:2" x14ac:dyDescent="0.3">
      <c r="A1151" s="6" t="s">
        <v>1607</v>
      </c>
      <c r="B1151" s="7">
        <v>0.21</v>
      </c>
    </row>
    <row r="1152" spans="1:2" x14ac:dyDescent="0.3">
      <c r="A1152" s="6" t="s">
        <v>1606</v>
      </c>
      <c r="B1152" s="7">
        <v>0.2</v>
      </c>
    </row>
    <row r="1153" spans="1:2" x14ac:dyDescent="0.3">
      <c r="A1153" s="6" t="s">
        <v>1616</v>
      </c>
      <c r="B1153" s="7">
        <v>0.19</v>
      </c>
    </row>
    <row r="1154" spans="1:2" x14ac:dyDescent="0.3">
      <c r="A1154" s="6" t="s">
        <v>1599</v>
      </c>
      <c r="B1154" s="7">
        <v>0.18</v>
      </c>
    </row>
    <row r="1155" spans="1:2" x14ac:dyDescent="0.3">
      <c r="A1155" s="6" t="s">
        <v>1615</v>
      </c>
      <c r="B1155" s="7">
        <v>0.17</v>
      </c>
    </row>
    <row r="1156" spans="1:2" x14ac:dyDescent="0.3">
      <c r="A1156" s="6" t="s">
        <v>1610</v>
      </c>
      <c r="B1156" s="7">
        <v>0.15</v>
      </c>
    </row>
    <row r="1157" spans="1:2" x14ac:dyDescent="0.3">
      <c r="A1157" s="6" t="s">
        <v>1589</v>
      </c>
      <c r="B1157" s="7">
        <v>0.15</v>
      </c>
    </row>
    <row r="1158" spans="1:2" x14ac:dyDescent="0.3">
      <c r="A1158" s="6" t="s">
        <v>1614</v>
      </c>
      <c r="B1158" s="7">
        <v>0.14000000000000001</v>
      </c>
    </row>
    <row r="1159" spans="1:2" x14ac:dyDescent="0.3">
      <c r="A1159" s="6" t="s">
        <v>1620</v>
      </c>
      <c r="B1159" s="7">
        <v>0.12</v>
      </c>
    </row>
    <row r="1160" spans="1:2" x14ac:dyDescent="0.3">
      <c r="A1160" s="6" t="s">
        <v>1588</v>
      </c>
      <c r="B1160" s="7">
        <v>0.12</v>
      </c>
    </row>
    <row r="1161" spans="1:2" x14ac:dyDescent="0.3">
      <c r="A1161" s="6" t="s">
        <v>1586</v>
      </c>
      <c r="B1161" s="7">
        <v>0.1</v>
      </c>
    </row>
    <row r="1162" spans="1:2" x14ac:dyDescent="0.3">
      <c r="A1162" s="6" t="s">
        <v>1608</v>
      </c>
      <c r="B1162" s="7">
        <v>0.1</v>
      </c>
    </row>
    <row r="1163" spans="1:2" x14ac:dyDescent="0.3">
      <c r="A1163" s="6" t="s">
        <v>1600</v>
      </c>
      <c r="B1163" s="7">
        <v>0.08</v>
      </c>
    </row>
    <row r="1164" spans="1:2" x14ac:dyDescent="0.3">
      <c r="A1164" s="6" t="s">
        <v>1580</v>
      </c>
      <c r="B1164" s="7">
        <v>0.08</v>
      </c>
    </row>
    <row r="1165" spans="1:2" x14ac:dyDescent="0.3">
      <c r="A1165" s="6" t="s">
        <v>1594</v>
      </c>
      <c r="B1165" s="7">
        <v>0.08</v>
      </c>
    </row>
    <row r="1166" spans="1:2" x14ac:dyDescent="0.3">
      <c r="A1166" s="6" t="s">
        <v>1619</v>
      </c>
      <c r="B1166" s="7">
        <v>7.0000000000000007E-2</v>
      </c>
    </row>
    <row r="1167" spans="1:2" x14ac:dyDescent="0.3">
      <c r="A1167" s="6" t="s">
        <v>1609</v>
      </c>
      <c r="B1167" s="7">
        <v>0.06</v>
      </c>
    </row>
    <row r="1168" spans="1:2" x14ac:dyDescent="0.3">
      <c r="A1168" s="6" t="s">
        <v>213</v>
      </c>
      <c r="B1168" s="7">
        <v>0.06</v>
      </c>
    </row>
    <row r="1169" spans="1:2" x14ac:dyDescent="0.3">
      <c r="A1169" s="6" t="s">
        <v>1618</v>
      </c>
      <c r="B1169" s="7">
        <v>0.06</v>
      </c>
    </row>
    <row r="1170" spans="1:2" x14ac:dyDescent="0.3">
      <c r="A1170" s="6" t="s">
        <v>1603</v>
      </c>
      <c r="B1170" s="7">
        <v>0.05</v>
      </c>
    </row>
    <row r="1171" spans="1:2" x14ac:dyDescent="0.3">
      <c r="A1171" s="5" t="s">
        <v>1622</v>
      </c>
      <c r="B1171" s="7">
        <v>1.97</v>
      </c>
    </row>
    <row r="1172" spans="1:2" x14ac:dyDescent="0.3">
      <c r="A1172" s="6" t="s">
        <v>1635</v>
      </c>
      <c r="B1172" s="7">
        <v>1.97</v>
      </c>
    </row>
    <row r="1173" spans="1:2" x14ac:dyDescent="0.3">
      <c r="A1173" s="6" t="s">
        <v>1628</v>
      </c>
      <c r="B1173" s="7">
        <v>1.96</v>
      </c>
    </row>
    <row r="1174" spans="1:2" x14ac:dyDescent="0.3">
      <c r="A1174" s="6" t="s">
        <v>1636</v>
      </c>
      <c r="B1174" s="7">
        <v>1.64</v>
      </c>
    </row>
    <row r="1175" spans="1:2" x14ac:dyDescent="0.3">
      <c r="A1175" s="6" t="s">
        <v>1650</v>
      </c>
      <c r="B1175" s="7">
        <v>1.61</v>
      </c>
    </row>
    <row r="1176" spans="1:2" x14ac:dyDescent="0.3">
      <c r="A1176" s="6" t="s">
        <v>1649</v>
      </c>
      <c r="B1176" s="7">
        <v>1.39</v>
      </c>
    </row>
    <row r="1177" spans="1:2" x14ac:dyDescent="0.3">
      <c r="A1177" s="6" t="s">
        <v>1695</v>
      </c>
      <c r="B1177" s="7">
        <v>1.32</v>
      </c>
    </row>
    <row r="1178" spans="1:2" x14ac:dyDescent="0.3">
      <c r="A1178" s="6" t="s">
        <v>1680</v>
      </c>
      <c r="B1178" s="7">
        <v>1.18</v>
      </c>
    </row>
    <row r="1179" spans="1:2" x14ac:dyDescent="0.3">
      <c r="A1179" s="6" t="s">
        <v>1679</v>
      </c>
      <c r="B1179" s="7">
        <v>1.1499999999999999</v>
      </c>
    </row>
    <row r="1180" spans="1:2" x14ac:dyDescent="0.3">
      <c r="A1180" s="6" t="s">
        <v>1657</v>
      </c>
      <c r="B1180" s="7">
        <v>1.1399999999999999</v>
      </c>
    </row>
    <row r="1181" spans="1:2" x14ac:dyDescent="0.3">
      <c r="A1181" s="6" t="s">
        <v>1653</v>
      </c>
      <c r="B1181" s="7">
        <v>1</v>
      </c>
    </row>
    <row r="1182" spans="1:2" x14ac:dyDescent="0.3">
      <c r="A1182" s="6" t="s">
        <v>1683</v>
      </c>
      <c r="B1182" s="7">
        <v>0.99</v>
      </c>
    </row>
    <row r="1183" spans="1:2" x14ac:dyDescent="0.3">
      <c r="A1183" s="6" t="s">
        <v>1634</v>
      </c>
      <c r="B1183" s="7">
        <v>0.98</v>
      </c>
    </row>
    <row r="1184" spans="1:2" x14ac:dyDescent="0.3">
      <c r="A1184" s="6" t="s">
        <v>1640</v>
      </c>
      <c r="B1184" s="7">
        <v>0.85</v>
      </c>
    </row>
    <row r="1185" spans="1:2" x14ac:dyDescent="0.3">
      <c r="A1185" s="6" t="s">
        <v>1633</v>
      </c>
      <c r="B1185" s="7">
        <v>0.85</v>
      </c>
    </row>
    <row r="1186" spans="1:2" x14ac:dyDescent="0.3">
      <c r="A1186" s="6" t="s">
        <v>1682</v>
      </c>
      <c r="B1186" s="7">
        <v>0.82</v>
      </c>
    </row>
    <row r="1187" spans="1:2" x14ac:dyDescent="0.3">
      <c r="A1187" s="6" t="s">
        <v>1647</v>
      </c>
      <c r="B1187" s="7">
        <v>0.81</v>
      </c>
    </row>
    <row r="1188" spans="1:2" x14ac:dyDescent="0.3">
      <c r="A1188" s="6" t="s">
        <v>1648</v>
      </c>
      <c r="B1188" s="7">
        <v>0.81</v>
      </c>
    </row>
    <row r="1189" spans="1:2" x14ac:dyDescent="0.3">
      <c r="A1189" s="6" t="s">
        <v>1629</v>
      </c>
      <c r="B1189" s="7">
        <v>0.75</v>
      </c>
    </row>
    <row r="1190" spans="1:2" x14ac:dyDescent="0.3">
      <c r="A1190" s="6" t="s">
        <v>1651</v>
      </c>
      <c r="B1190" s="7">
        <v>0.66</v>
      </c>
    </row>
    <row r="1191" spans="1:2" x14ac:dyDescent="0.3">
      <c r="A1191" s="6" t="s">
        <v>1666</v>
      </c>
      <c r="B1191" s="7">
        <v>0.56999999999999995</v>
      </c>
    </row>
    <row r="1192" spans="1:2" x14ac:dyDescent="0.3">
      <c r="A1192" s="6" t="s">
        <v>1639</v>
      </c>
      <c r="B1192" s="7">
        <v>0.56999999999999995</v>
      </c>
    </row>
    <row r="1193" spans="1:2" x14ac:dyDescent="0.3">
      <c r="A1193" s="6" t="s">
        <v>1661</v>
      </c>
      <c r="B1193" s="7">
        <v>0.53</v>
      </c>
    </row>
    <row r="1194" spans="1:2" x14ac:dyDescent="0.3">
      <c r="A1194" s="6" t="s">
        <v>1632</v>
      </c>
      <c r="B1194" s="7">
        <v>0.5</v>
      </c>
    </row>
    <row r="1195" spans="1:2" x14ac:dyDescent="0.3">
      <c r="A1195" s="6" t="s">
        <v>1641</v>
      </c>
      <c r="B1195" s="7">
        <v>0.47</v>
      </c>
    </row>
    <row r="1196" spans="1:2" x14ac:dyDescent="0.3">
      <c r="A1196" s="6" t="s">
        <v>1631</v>
      </c>
      <c r="B1196" s="7">
        <v>0.47</v>
      </c>
    </row>
    <row r="1197" spans="1:2" x14ac:dyDescent="0.3">
      <c r="A1197" s="6" t="s">
        <v>1642</v>
      </c>
      <c r="B1197" s="7">
        <v>0.43</v>
      </c>
    </row>
    <row r="1198" spans="1:2" x14ac:dyDescent="0.3">
      <c r="A1198" s="6" t="s">
        <v>1665</v>
      </c>
      <c r="B1198" s="7">
        <v>0.38</v>
      </c>
    </row>
    <row r="1199" spans="1:2" x14ac:dyDescent="0.3">
      <c r="A1199" s="6" t="s">
        <v>1626</v>
      </c>
      <c r="B1199" s="7">
        <v>0.36</v>
      </c>
    </row>
    <row r="1200" spans="1:2" x14ac:dyDescent="0.3">
      <c r="A1200" s="6" t="s">
        <v>1700</v>
      </c>
      <c r="B1200" s="7">
        <v>0.36</v>
      </c>
    </row>
    <row r="1201" spans="1:2" x14ac:dyDescent="0.3">
      <c r="A1201" s="6" t="s">
        <v>1659</v>
      </c>
      <c r="B1201" s="7">
        <v>0.35</v>
      </c>
    </row>
    <row r="1202" spans="1:2" x14ac:dyDescent="0.3">
      <c r="A1202" s="6" t="s">
        <v>1654</v>
      </c>
      <c r="B1202" s="7">
        <v>0.34</v>
      </c>
    </row>
    <row r="1203" spans="1:2" x14ac:dyDescent="0.3">
      <c r="A1203" s="6" t="s">
        <v>1662</v>
      </c>
      <c r="B1203" s="7">
        <v>0.34</v>
      </c>
    </row>
    <row r="1204" spans="1:2" x14ac:dyDescent="0.3">
      <c r="A1204" s="6" t="s">
        <v>1624</v>
      </c>
      <c r="B1204" s="7">
        <v>0.33</v>
      </c>
    </row>
    <row r="1205" spans="1:2" x14ac:dyDescent="0.3">
      <c r="A1205" s="6" t="s">
        <v>1685</v>
      </c>
      <c r="B1205" s="7">
        <v>0.3</v>
      </c>
    </row>
    <row r="1206" spans="1:2" x14ac:dyDescent="0.3">
      <c r="A1206" s="6" t="s">
        <v>1645</v>
      </c>
      <c r="B1206" s="7">
        <v>0.27</v>
      </c>
    </row>
    <row r="1207" spans="1:2" x14ac:dyDescent="0.3">
      <c r="A1207" s="6" t="s">
        <v>1608</v>
      </c>
      <c r="B1207" s="7">
        <v>0.26</v>
      </c>
    </row>
    <row r="1208" spans="1:2" x14ac:dyDescent="0.3">
      <c r="A1208" s="6" t="s">
        <v>1646</v>
      </c>
      <c r="B1208" s="7">
        <v>0.26</v>
      </c>
    </row>
    <row r="1209" spans="1:2" x14ac:dyDescent="0.3">
      <c r="A1209" s="6" t="s">
        <v>1687</v>
      </c>
      <c r="B1209" s="7">
        <v>0.25</v>
      </c>
    </row>
    <row r="1210" spans="1:2" x14ac:dyDescent="0.3">
      <c r="A1210" s="6" t="s">
        <v>1658</v>
      </c>
      <c r="B1210" s="7">
        <v>0.23</v>
      </c>
    </row>
    <row r="1211" spans="1:2" x14ac:dyDescent="0.3">
      <c r="A1211" s="6" t="s">
        <v>1637</v>
      </c>
      <c r="B1211" s="7">
        <v>0.22</v>
      </c>
    </row>
    <row r="1212" spans="1:2" x14ac:dyDescent="0.3">
      <c r="A1212" s="6" t="s">
        <v>1644</v>
      </c>
      <c r="B1212" s="7">
        <v>0.2</v>
      </c>
    </row>
    <row r="1213" spans="1:2" x14ac:dyDescent="0.3">
      <c r="A1213" s="6" t="s">
        <v>1681</v>
      </c>
      <c r="B1213" s="7">
        <v>0.19</v>
      </c>
    </row>
    <row r="1214" spans="1:2" x14ac:dyDescent="0.3">
      <c r="A1214" s="6" t="s">
        <v>1673</v>
      </c>
      <c r="B1214" s="7">
        <v>0.17</v>
      </c>
    </row>
    <row r="1215" spans="1:2" x14ac:dyDescent="0.3">
      <c r="A1215" s="6" t="s">
        <v>1652</v>
      </c>
      <c r="B1215" s="7">
        <v>0.16</v>
      </c>
    </row>
    <row r="1216" spans="1:2" x14ac:dyDescent="0.3">
      <c r="A1216" s="6" t="s">
        <v>1660</v>
      </c>
      <c r="B1216" s="7">
        <v>0.16</v>
      </c>
    </row>
    <row r="1217" spans="1:2" x14ac:dyDescent="0.3">
      <c r="A1217" s="6" t="s">
        <v>1656</v>
      </c>
      <c r="B1217" s="7">
        <v>0.15</v>
      </c>
    </row>
    <row r="1218" spans="1:2" x14ac:dyDescent="0.3">
      <c r="A1218" s="6" t="s">
        <v>1678</v>
      </c>
      <c r="B1218" s="7">
        <v>0.12</v>
      </c>
    </row>
    <row r="1219" spans="1:2" x14ac:dyDescent="0.3">
      <c r="A1219" s="6" t="s">
        <v>1675</v>
      </c>
      <c r="B1219" s="7">
        <v>0.12</v>
      </c>
    </row>
    <row r="1220" spans="1:2" x14ac:dyDescent="0.3">
      <c r="A1220" s="6" t="s">
        <v>1676</v>
      </c>
      <c r="B1220" s="7">
        <v>0.12</v>
      </c>
    </row>
    <row r="1221" spans="1:2" x14ac:dyDescent="0.3">
      <c r="A1221" s="6" t="s">
        <v>1670</v>
      </c>
      <c r="B1221" s="7">
        <v>0.11</v>
      </c>
    </row>
    <row r="1222" spans="1:2" x14ac:dyDescent="0.3">
      <c r="A1222" s="6" t="s">
        <v>1667</v>
      </c>
      <c r="B1222" s="7">
        <v>0.11</v>
      </c>
    </row>
    <row r="1223" spans="1:2" x14ac:dyDescent="0.3">
      <c r="A1223" s="6" t="s">
        <v>1693</v>
      </c>
      <c r="B1223" s="7">
        <v>0.1</v>
      </c>
    </row>
    <row r="1224" spans="1:2" x14ac:dyDescent="0.3">
      <c r="A1224" s="6" t="s">
        <v>1655</v>
      </c>
      <c r="B1224" s="7">
        <v>0.1</v>
      </c>
    </row>
    <row r="1225" spans="1:2" x14ac:dyDescent="0.3">
      <c r="A1225" s="6" t="s">
        <v>1663</v>
      </c>
      <c r="B1225" s="7">
        <v>0.1</v>
      </c>
    </row>
    <row r="1226" spans="1:2" x14ac:dyDescent="0.3">
      <c r="A1226" s="6" t="s">
        <v>1697</v>
      </c>
      <c r="B1226" s="7">
        <v>0.09</v>
      </c>
    </row>
    <row r="1227" spans="1:2" x14ac:dyDescent="0.3">
      <c r="A1227" s="6" t="s">
        <v>1689</v>
      </c>
      <c r="B1227" s="7">
        <v>0.08</v>
      </c>
    </row>
    <row r="1228" spans="1:2" x14ac:dyDescent="0.3">
      <c r="A1228" s="6" t="s">
        <v>1692</v>
      </c>
      <c r="B1228" s="7">
        <v>7.0000000000000007E-2</v>
      </c>
    </row>
    <row r="1229" spans="1:2" x14ac:dyDescent="0.3">
      <c r="A1229" s="6" t="s">
        <v>1699</v>
      </c>
      <c r="B1229" s="7">
        <v>0.05</v>
      </c>
    </row>
    <row r="1230" spans="1:2" x14ac:dyDescent="0.3">
      <c r="A1230" s="6" t="s">
        <v>1690</v>
      </c>
      <c r="B1230" s="7">
        <v>0.05</v>
      </c>
    </row>
    <row r="1231" spans="1:2" x14ac:dyDescent="0.3">
      <c r="A1231" s="6" t="s">
        <v>1672</v>
      </c>
      <c r="B1231" s="7">
        <v>0.01</v>
      </c>
    </row>
    <row r="1232" spans="1:2" x14ac:dyDescent="0.3">
      <c r="A1232" s="5" t="s">
        <v>1701</v>
      </c>
      <c r="B1232" s="7">
        <v>0.85</v>
      </c>
    </row>
    <row r="1233" spans="1:2" x14ac:dyDescent="0.3">
      <c r="A1233" s="6" t="s">
        <v>1703</v>
      </c>
      <c r="B1233" s="7">
        <v>0.85</v>
      </c>
    </row>
    <row r="1234" spans="1:2" x14ac:dyDescent="0.3">
      <c r="A1234" s="6" t="s">
        <v>1720</v>
      </c>
      <c r="B1234" s="7">
        <v>0.71</v>
      </c>
    </row>
    <row r="1235" spans="1:2" x14ac:dyDescent="0.3">
      <c r="A1235" s="6" t="s">
        <v>1718</v>
      </c>
      <c r="B1235" s="7">
        <v>0.59</v>
      </c>
    </row>
    <row r="1236" spans="1:2" x14ac:dyDescent="0.3">
      <c r="A1236" s="6" t="s">
        <v>1706</v>
      </c>
      <c r="B1236" s="7">
        <v>0.51</v>
      </c>
    </row>
    <row r="1237" spans="1:2" x14ac:dyDescent="0.3">
      <c r="A1237" s="6" t="s">
        <v>1717</v>
      </c>
      <c r="B1237" s="7">
        <v>0.51</v>
      </c>
    </row>
    <row r="1238" spans="1:2" x14ac:dyDescent="0.3">
      <c r="A1238" s="6" t="s">
        <v>1711</v>
      </c>
      <c r="B1238" s="7">
        <v>0.47</v>
      </c>
    </row>
    <row r="1239" spans="1:2" x14ac:dyDescent="0.3">
      <c r="A1239" s="6" t="s">
        <v>1728</v>
      </c>
      <c r="B1239" s="7">
        <v>0.46</v>
      </c>
    </row>
    <row r="1240" spans="1:2" x14ac:dyDescent="0.3">
      <c r="A1240" s="6" t="s">
        <v>1721</v>
      </c>
      <c r="B1240" s="7">
        <v>0.46</v>
      </c>
    </row>
    <row r="1241" spans="1:2" x14ac:dyDescent="0.3">
      <c r="A1241" s="6" t="s">
        <v>1725</v>
      </c>
      <c r="B1241" s="7">
        <v>0.35</v>
      </c>
    </row>
    <row r="1242" spans="1:2" x14ac:dyDescent="0.3">
      <c r="A1242" s="6" t="s">
        <v>1704</v>
      </c>
      <c r="B1242" s="7">
        <v>0.32</v>
      </c>
    </row>
    <row r="1243" spans="1:2" x14ac:dyDescent="0.3">
      <c r="A1243" s="6" t="s">
        <v>1722</v>
      </c>
      <c r="B1243" s="7">
        <v>0.32</v>
      </c>
    </row>
    <row r="1244" spans="1:2" x14ac:dyDescent="0.3">
      <c r="A1244" s="6" t="s">
        <v>1719</v>
      </c>
      <c r="B1244" s="7">
        <v>0.28999999999999998</v>
      </c>
    </row>
    <row r="1245" spans="1:2" x14ac:dyDescent="0.3">
      <c r="A1245" s="6" t="s">
        <v>1727</v>
      </c>
      <c r="B1245" s="7">
        <v>0.25</v>
      </c>
    </row>
    <row r="1246" spans="1:2" x14ac:dyDescent="0.3">
      <c r="A1246" s="6" t="s">
        <v>1714</v>
      </c>
      <c r="B1246" s="7">
        <v>0.12</v>
      </c>
    </row>
    <row r="1247" spans="1:2" x14ac:dyDescent="0.3">
      <c r="A1247" s="6" t="s">
        <v>1715</v>
      </c>
      <c r="B1247" s="7">
        <v>0.11</v>
      </c>
    </row>
    <row r="1248" spans="1:2" x14ac:dyDescent="0.3">
      <c r="A1248" s="6" t="s">
        <v>1730</v>
      </c>
      <c r="B1248" s="7">
        <v>0.08</v>
      </c>
    </row>
    <row r="1249" spans="1:2" x14ac:dyDescent="0.3">
      <c r="A1249" s="6" t="s">
        <v>1713</v>
      </c>
      <c r="B1249" s="7">
        <v>0.04</v>
      </c>
    </row>
    <row r="1250" spans="1:2" x14ac:dyDescent="0.3">
      <c r="A1250" s="6" t="s">
        <v>1732</v>
      </c>
      <c r="B1250" s="7">
        <v>0.03</v>
      </c>
    </row>
    <row r="1251" spans="1:2" x14ac:dyDescent="0.3">
      <c r="A1251" s="6" t="s">
        <v>1731</v>
      </c>
      <c r="B1251" s="7">
        <v>0.02</v>
      </c>
    </row>
    <row r="1252" spans="1:2" x14ac:dyDescent="0.3">
      <c r="A1252" s="6" t="s">
        <v>1733</v>
      </c>
      <c r="B1252" s="7">
        <v>0.01</v>
      </c>
    </row>
    <row r="1253" spans="1:2" x14ac:dyDescent="0.3">
      <c r="A1253" s="6" t="s">
        <v>1735</v>
      </c>
      <c r="B1253" s="7">
        <v>0.01</v>
      </c>
    </row>
    <row r="1254" spans="1:2" x14ac:dyDescent="0.3">
      <c r="A1254" s="6" t="s">
        <v>1734</v>
      </c>
      <c r="B1254" s="7">
        <v>0</v>
      </c>
    </row>
    <row r="1255" spans="1:2" x14ac:dyDescent="0.3">
      <c r="A1255" s="5" t="s">
        <v>1736</v>
      </c>
      <c r="B1255" s="7">
        <v>15.54</v>
      </c>
    </row>
    <row r="1256" spans="1:2" x14ac:dyDescent="0.3">
      <c r="A1256" s="6" t="s">
        <v>1780</v>
      </c>
      <c r="B1256" s="7">
        <v>15.54</v>
      </c>
    </row>
    <row r="1257" spans="1:2" x14ac:dyDescent="0.3">
      <c r="A1257" s="6" t="s">
        <v>1767</v>
      </c>
      <c r="B1257" s="7">
        <v>4.9000000000000004</v>
      </c>
    </row>
    <row r="1258" spans="1:2" x14ac:dyDescent="0.3">
      <c r="A1258" s="6" t="s">
        <v>1746</v>
      </c>
      <c r="B1258" s="7">
        <v>2.12</v>
      </c>
    </row>
    <row r="1259" spans="1:2" x14ac:dyDescent="0.3">
      <c r="A1259" s="6" t="s">
        <v>1770</v>
      </c>
      <c r="B1259" s="7">
        <v>1.7</v>
      </c>
    </row>
    <row r="1260" spans="1:2" x14ac:dyDescent="0.3">
      <c r="A1260" s="6" t="s">
        <v>1763</v>
      </c>
      <c r="B1260" s="7">
        <v>1.69</v>
      </c>
    </row>
    <row r="1261" spans="1:2" x14ac:dyDescent="0.3">
      <c r="A1261" s="6" t="s">
        <v>1749</v>
      </c>
      <c r="B1261" s="7">
        <v>1.04</v>
      </c>
    </row>
    <row r="1262" spans="1:2" x14ac:dyDescent="0.3">
      <c r="A1262" s="6" t="s">
        <v>1788</v>
      </c>
      <c r="B1262" s="7">
        <v>0.88</v>
      </c>
    </row>
    <row r="1263" spans="1:2" x14ac:dyDescent="0.3">
      <c r="A1263" s="6" t="s">
        <v>1747</v>
      </c>
      <c r="B1263" s="7">
        <v>0.72</v>
      </c>
    </row>
    <row r="1264" spans="1:2" x14ac:dyDescent="0.3">
      <c r="A1264" s="6" t="s">
        <v>1765</v>
      </c>
      <c r="B1264" s="7">
        <v>0.45</v>
      </c>
    </row>
    <row r="1265" spans="1:2" x14ac:dyDescent="0.3">
      <c r="A1265" s="6" t="s">
        <v>1794</v>
      </c>
      <c r="B1265" s="7">
        <v>0.41</v>
      </c>
    </row>
    <row r="1266" spans="1:2" x14ac:dyDescent="0.3">
      <c r="A1266" s="6" t="s">
        <v>1773</v>
      </c>
      <c r="B1266" s="7">
        <v>0.4</v>
      </c>
    </row>
    <row r="1267" spans="1:2" x14ac:dyDescent="0.3">
      <c r="A1267" s="6" t="s">
        <v>1781</v>
      </c>
      <c r="B1267" s="7">
        <v>0.33</v>
      </c>
    </row>
    <row r="1268" spans="1:2" x14ac:dyDescent="0.3">
      <c r="A1268" s="6" t="s">
        <v>1772</v>
      </c>
      <c r="B1268" s="7">
        <v>0.31</v>
      </c>
    </row>
    <row r="1269" spans="1:2" x14ac:dyDescent="0.3">
      <c r="A1269" s="6" t="s">
        <v>1785</v>
      </c>
      <c r="B1269" s="7">
        <v>0.21</v>
      </c>
    </row>
    <row r="1270" spans="1:2" x14ac:dyDescent="0.3">
      <c r="A1270" s="6" t="s">
        <v>1754</v>
      </c>
      <c r="B1270" s="7">
        <v>0.19</v>
      </c>
    </row>
    <row r="1271" spans="1:2" x14ac:dyDescent="0.3">
      <c r="A1271" s="6" t="s">
        <v>1761</v>
      </c>
      <c r="B1271" s="7">
        <v>0.16</v>
      </c>
    </row>
    <row r="1272" spans="1:2" x14ac:dyDescent="0.3">
      <c r="A1272" s="6" t="s">
        <v>1759</v>
      </c>
      <c r="B1272" s="7">
        <v>0.16</v>
      </c>
    </row>
    <row r="1273" spans="1:2" x14ac:dyDescent="0.3">
      <c r="A1273" s="6" t="s">
        <v>1786</v>
      </c>
      <c r="B1273" s="7">
        <v>0.12</v>
      </c>
    </row>
    <row r="1274" spans="1:2" x14ac:dyDescent="0.3">
      <c r="A1274" s="6" t="s">
        <v>1750</v>
      </c>
      <c r="B1274" s="7">
        <v>0.11</v>
      </c>
    </row>
    <row r="1275" spans="1:2" x14ac:dyDescent="0.3">
      <c r="A1275" s="6" t="s">
        <v>1775</v>
      </c>
      <c r="B1275" s="7">
        <v>0.1</v>
      </c>
    </row>
    <row r="1276" spans="1:2" x14ac:dyDescent="0.3">
      <c r="A1276" s="6" t="s">
        <v>1744</v>
      </c>
      <c r="B1276" s="7">
        <v>0.04</v>
      </c>
    </row>
    <row r="1277" spans="1:2" x14ac:dyDescent="0.3">
      <c r="A1277" s="6" t="s">
        <v>1776</v>
      </c>
      <c r="B1277" s="7">
        <v>0.04</v>
      </c>
    </row>
    <row r="1278" spans="1:2" x14ac:dyDescent="0.3">
      <c r="A1278" s="6" t="s">
        <v>1779</v>
      </c>
      <c r="B1278" s="7">
        <v>0.02</v>
      </c>
    </row>
    <row r="1279" spans="1:2" x14ac:dyDescent="0.3">
      <c r="A1279" s="6" t="s">
        <v>1738</v>
      </c>
      <c r="B1279" s="7">
        <v>0.02</v>
      </c>
    </row>
    <row r="1280" spans="1:2" x14ac:dyDescent="0.3">
      <c r="A1280" s="6" t="s">
        <v>1752</v>
      </c>
      <c r="B1280" s="7">
        <v>0.01</v>
      </c>
    </row>
    <row r="1281" spans="1:2" x14ac:dyDescent="0.3">
      <c r="A1281" s="6" t="s">
        <v>1742</v>
      </c>
      <c r="B1281" s="7">
        <v>0.01</v>
      </c>
    </row>
    <row r="1282" spans="1:2" x14ac:dyDescent="0.3">
      <c r="A1282" s="6" t="s">
        <v>1791</v>
      </c>
      <c r="B1282" s="7">
        <v>0</v>
      </c>
    </row>
    <row r="1283" spans="1:2" x14ac:dyDescent="0.3">
      <c r="A1283" s="6" t="s">
        <v>1793</v>
      </c>
      <c r="B1283" s="7">
        <v>0</v>
      </c>
    </row>
    <row r="1284" spans="1:2" x14ac:dyDescent="0.3">
      <c r="A1284" s="6" t="s">
        <v>1783</v>
      </c>
      <c r="B1284" s="7">
        <v>0</v>
      </c>
    </row>
    <row r="1285" spans="1:2" x14ac:dyDescent="0.3">
      <c r="A1285" s="6" t="s">
        <v>1740</v>
      </c>
      <c r="B1285" s="7">
        <v>0</v>
      </c>
    </row>
    <row r="1286" spans="1:2" x14ac:dyDescent="0.3">
      <c r="A1286" s="6" t="s">
        <v>1769</v>
      </c>
      <c r="B1286" s="7">
        <v>0</v>
      </c>
    </row>
    <row r="1287" spans="1:2" x14ac:dyDescent="0.3">
      <c r="A1287" s="5" t="s">
        <v>1795</v>
      </c>
      <c r="B1287" s="7">
        <v>0.73</v>
      </c>
    </row>
    <row r="1288" spans="1:2" x14ac:dyDescent="0.3">
      <c r="A1288" s="6" t="s">
        <v>1834</v>
      </c>
      <c r="B1288" s="7">
        <v>0.73</v>
      </c>
    </row>
    <row r="1289" spans="1:2" x14ac:dyDescent="0.3">
      <c r="A1289" s="6" t="s">
        <v>1835</v>
      </c>
      <c r="B1289" s="7">
        <v>0.53</v>
      </c>
    </row>
    <row r="1290" spans="1:2" x14ac:dyDescent="0.3">
      <c r="A1290" s="6" t="s">
        <v>1850</v>
      </c>
      <c r="B1290" s="7">
        <v>0.52</v>
      </c>
    </row>
    <row r="1291" spans="1:2" x14ac:dyDescent="0.3">
      <c r="A1291" s="6" t="s">
        <v>1857</v>
      </c>
      <c r="B1291" s="7">
        <v>0.5</v>
      </c>
    </row>
    <row r="1292" spans="1:2" x14ac:dyDescent="0.3">
      <c r="A1292" s="6" t="s">
        <v>1858</v>
      </c>
      <c r="B1292" s="7">
        <v>0.49</v>
      </c>
    </row>
    <row r="1293" spans="1:2" x14ac:dyDescent="0.3">
      <c r="A1293" s="6" t="s">
        <v>1884</v>
      </c>
      <c r="B1293" s="7">
        <v>0.48</v>
      </c>
    </row>
    <row r="1294" spans="1:2" x14ac:dyDescent="0.3">
      <c r="A1294" s="6" t="s">
        <v>1856</v>
      </c>
      <c r="B1294" s="7">
        <v>0.48</v>
      </c>
    </row>
    <row r="1295" spans="1:2" x14ac:dyDescent="0.3">
      <c r="A1295" s="6" t="s">
        <v>1860</v>
      </c>
      <c r="B1295" s="7">
        <v>0.4</v>
      </c>
    </row>
    <row r="1296" spans="1:2" x14ac:dyDescent="0.3">
      <c r="A1296" s="6" t="s">
        <v>1798</v>
      </c>
      <c r="B1296" s="7">
        <v>0.39</v>
      </c>
    </row>
    <row r="1297" spans="1:2" x14ac:dyDescent="0.3">
      <c r="A1297" s="6" t="s">
        <v>1855</v>
      </c>
      <c r="B1297" s="7">
        <v>0.39</v>
      </c>
    </row>
    <row r="1298" spans="1:2" x14ac:dyDescent="0.3">
      <c r="A1298" s="6" t="s">
        <v>1801</v>
      </c>
      <c r="B1298" s="7">
        <v>0.38</v>
      </c>
    </row>
    <row r="1299" spans="1:2" x14ac:dyDescent="0.3">
      <c r="A1299" s="6" t="s">
        <v>1945</v>
      </c>
      <c r="B1299" s="7">
        <v>0.37</v>
      </c>
    </row>
    <row r="1300" spans="1:2" x14ac:dyDescent="0.3">
      <c r="A1300" s="6" t="s">
        <v>1880</v>
      </c>
      <c r="B1300" s="7">
        <v>0.37</v>
      </c>
    </row>
    <row r="1301" spans="1:2" x14ac:dyDescent="0.3">
      <c r="A1301" s="6" t="s">
        <v>1894</v>
      </c>
      <c r="B1301" s="7">
        <v>0.36</v>
      </c>
    </row>
    <row r="1302" spans="1:2" x14ac:dyDescent="0.3">
      <c r="A1302" s="6" t="s">
        <v>1933</v>
      </c>
      <c r="B1302" s="7">
        <v>0.33</v>
      </c>
    </row>
    <row r="1303" spans="1:2" x14ac:dyDescent="0.3">
      <c r="A1303" s="6" t="s">
        <v>1932</v>
      </c>
      <c r="B1303" s="7">
        <v>0.31</v>
      </c>
    </row>
    <row r="1304" spans="1:2" x14ac:dyDescent="0.3">
      <c r="A1304" s="6" t="s">
        <v>1917</v>
      </c>
      <c r="B1304" s="7">
        <v>0.31</v>
      </c>
    </row>
    <row r="1305" spans="1:2" x14ac:dyDescent="0.3">
      <c r="A1305" s="6" t="s">
        <v>1973</v>
      </c>
      <c r="B1305" s="7">
        <v>0.3</v>
      </c>
    </row>
    <row r="1306" spans="1:2" x14ac:dyDescent="0.3">
      <c r="A1306" s="6" t="s">
        <v>1910</v>
      </c>
      <c r="B1306" s="7">
        <v>0.3</v>
      </c>
    </row>
    <row r="1307" spans="1:2" x14ac:dyDescent="0.3">
      <c r="A1307" s="6" t="s">
        <v>1895</v>
      </c>
      <c r="B1307" s="7">
        <v>0.3</v>
      </c>
    </row>
    <row r="1308" spans="1:2" x14ac:dyDescent="0.3">
      <c r="A1308" s="6" t="s">
        <v>1804</v>
      </c>
      <c r="B1308" s="7">
        <v>0.28999999999999998</v>
      </c>
    </row>
    <row r="1309" spans="1:2" x14ac:dyDescent="0.3">
      <c r="A1309" s="6" t="s">
        <v>1941</v>
      </c>
      <c r="B1309" s="7">
        <v>0.28000000000000003</v>
      </c>
    </row>
    <row r="1310" spans="1:2" x14ac:dyDescent="0.3">
      <c r="A1310" s="6" t="s">
        <v>1806</v>
      </c>
      <c r="B1310" s="7">
        <v>0.27</v>
      </c>
    </row>
    <row r="1311" spans="1:2" x14ac:dyDescent="0.3">
      <c r="A1311" s="6" t="s">
        <v>1914</v>
      </c>
      <c r="B1311" s="7">
        <v>0.26</v>
      </c>
    </row>
    <row r="1312" spans="1:2" x14ac:dyDescent="0.3">
      <c r="A1312" s="6" t="s">
        <v>1918</v>
      </c>
      <c r="B1312" s="7">
        <v>0.25</v>
      </c>
    </row>
    <row r="1313" spans="1:2" x14ac:dyDescent="0.3">
      <c r="A1313" s="6" t="s">
        <v>1966</v>
      </c>
      <c r="B1313" s="7">
        <v>0.24</v>
      </c>
    </row>
    <row r="1314" spans="1:2" x14ac:dyDescent="0.3">
      <c r="A1314" s="6" t="s">
        <v>1930</v>
      </c>
      <c r="B1314" s="7">
        <v>0.24</v>
      </c>
    </row>
    <row r="1315" spans="1:2" x14ac:dyDescent="0.3">
      <c r="A1315" s="6" t="s">
        <v>1924</v>
      </c>
      <c r="B1315" s="7">
        <v>0.24</v>
      </c>
    </row>
    <row r="1316" spans="1:2" x14ac:dyDescent="0.3">
      <c r="A1316" s="6" t="s">
        <v>1838</v>
      </c>
      <c r="B1316" s="7">
        <v>0.23</v>
      </c>
    </row>
    <row r="1317" spans="1:2" x14ac:dyDescent="0.3">
      <c r="A1317" s="6" t="s">
        <v>1948</v>
      </c>
      <c r="B1317" s="7">
        <v>0.23</v>
      </c>
    </row>
    <row r="1318" spans="1:2" x14ac:dyDescent="0.3">
      <c r="A1318" s="6" t="s">
        <v>1940</v>
      </c>
      <c r="B1318" s="7">
        <v>0.23</v>
      </c>
    </row>
    <row r="1319" spans="1:2" x14ac:dyDescent="0.3">
      <c r="A1319" s="6" t="s">
        <v>1951</v>
      </c>
      <c r="B1319" s="7">
        <v>0.22</v>
      </c>
    </row>
    <row r="1320" spans="1:2" x14ac:dyDescent="0.3">
      <c r="A1320" s="6" t="s">
        <v>1950</v>
      </c>
      <c r="B1320" s="7">
        <v>0.22</v>
      </c>
    </row>
    <row r="1321" spans="1:2" x14ac:dyDescent="0.3">
      <c r="A1321" s="6" t="s">
        <v>1922</v>
      </c>
      <c r="B1321" s="7">
        <v>0.21</v>
      </c>
    </row>
    <row r="1322" spans="1:2" x14ac:dyDescent="0.3">
      <c r="A1322" s="6" t="s">
        <v>1946</v>
      </c>
      <c r="B1322" s="7">
        <v>0.21</v>
      </c>
    </row>
    <row r="1323" spans="1:2" x14ac:dyDescent="0.3">
      <c r="A1323" s="6" t="s">
        <v>1902</v>
      </c>
      <c r="B1323" s="7">
        <v>0.21</v>
      </c>
    </row>
    <row r="1324" spans="1:2" x14ac:dyDescent="0.3">
      <c r="A1324" s="6" t="s">
        <v>1863</v>
      </c>
      <c r="B1324" s="7">
        <v>0.21</v>
      </c>
    </row>
    <row r="1325" spans="1:2" x14ac:dyDescent="0.3">
      <c r="A1325" s="6" t="s">
        <v>1803</v>
      </c>
      <c r="B1325" s="7">
        <v>0.21</v>
      </c>
    </row>
    <row r="1326" spans="1:2" x14ac:dyDescent="0.3">
      <c r="A1326" s="6" t="s">
        <v>1802</v>
      </c>
      <c r="B1326" s="7">
        <v>0.21</v>
      </c>
    </row>
    <row r="1327" spans="1:2" x14ac:dyDescent="0.3">
      <c r="A1327" s="6" t="s">
        <v>1920</v>
      </c>
      <c r="B1327" s="7">
        <v>0.21</v>
      </c>
    </row>
    <row r="1328" spans="1:2" x14ac:dyDescent="0.3">
      <c r="A1328" s="6" t="s">
        <v>1906</v>
      </c>
      <c r="B1328" s="7">
        <v>0.2</v>
      </c>
    </row>
    <row r="1329" spans="1:2" x14ac:dyDescent="0.3">
      <c r="A1329" s="6" t="s">
        <v>1978</v>
      </c>
      <c r="B1329" s="7">
        <v>0.2</v>
      </c>
    </row>
    <row r="1330" spans="1:2" x14ac:dyDescent="0.3">
      <c r="A1330" s="6" t="s">
        <v>1939</v>
      </c>
      <c r="B1330" s="7">
        <v>0.2</v>
      </c>
    </row>
    <row r="1331" spans="1:2" x14ac:dyDescent="0.3">
      <c r="A1331" s="6" t="s">
        <v>1915</v>
      </c>
      <c r="B1331" s="7">
        <v>0.2</v>
      </c>
    </row>
    <row r="1332" spans="1:2" x14ac:dyDescent="0.3">
      <c r="A1332" s="6" t="s">
        <v>1928</v>
      </c>
      <c r="B1332" s="7">
        <v>0.19</v>
      </c>
    </row>
    <row r="1333" spans="1:2" x14ac:dyDescent="0.3">
      <c r="A1333" s="6" t="s">
        <v>1921</v>
      </c>
      <c r="B1333" s="7">
        <v>0.19</v>
      </c>
    </row>
    <row r="1334" spans="1:2" x14ac:dyDescent="0.3">
      <c r="A1334" s="6" t="s">
        <v>1937</v>
      </c>
      <c r="B1334" s="7">
        <v>0.19</v>
      </c>
    </row>
    <row r="1335" spans="1:2" x14ac:dyDescent="0.3">
      <c r="A1335" s="6" t="s">
        <v>1962</v>
      </c>
      <c r="B1335" s="7">
        <v>0.19</v>
      </c>
    </row>
    <row r="1336" spans="1:2" x14ac:dyDescent="0.3">
      <c r="A1336" s="6" t="s">
        <v>1975</v>
      </c>
      <c r="B1336" s="7">
        <v>0.19</v>
      </c>
    </row>
    <row r="1337" spans="1:2" x14ac:dyDescent="0.3">
      <c r="A1337" s="6" t="s">
        <v>1938</v>
      </c>
      <c r="B1337" s="7">
        <v>0.18</v>
      </c>
    </row>
    <row r="1338" spans="1:2" x14ac:dyDescent="0.3">
      <c r="A1338" s="6" t="s">
        <v>1882</v>
      </c>
      <c r="B1338" s="7">
        <v>0.18</v>
      </c>
    </row>
    <row r="1339" spans="1:2" x14ac:dyDescent="0.3">
      <c r="A1339" s="6" t="s">
        <v>1878</v>
      </c>
      <c r="B1339" s="7">
        <v>0.18</v>
      </c>
    </row>
    <row r="1340" spans="1:2" x14ac:dyDescent="0.3">
      <c r="A1340" s="6" t="s">
        <v>1873</v>
      </c>
      <c r="B1340" s="7">
        <v>0.18</v>
      </c>
    </row>
    <row r="1341" spans="1:2" x14ac:dyDescent="0.3">
      <c r="A1341" s="6" t="s">
        <v>1817</v>
      </c>
      <c r="B1341" s="7">
        <v>0.18</v>
      </c>
    </row>
    <row r="1342" spans="1:2" x14ac:dyDescent="0.3">
      <c r="A1342" s="6" t="s">
        <v>1912</v>
      </c>
      <c r="B1342" s="7">
        <v>0.18</v>
      </c>
    </row>
    <row r="1343" spans="1:2" x14ac:dyDescent="0.3">
      <c r="A1343" s="6" t="s">
        <v>1839</v>
      </c>
      <c r="B1343" s="7">
        <v>0.18</v>
      </c>
    </row>
    <row r="1344" spans="1:2" x14ac:dyDescent="0.3">
      <c r="A1344" s="6" t="s">
        <v>1916</v>
      </c>
      <c r="B1344" s="7">
        <v>0.18</v>
      </c>
    </row>
    <row r="1345" spans="1:2" x14ac:dyDescent="0.3">
      <c r="A1345" s="6" t="s">
        <v>1908</v>
      </c>
      <c r="B1345" s="7">
        <v>0.18</v>
      </c>
    </row>
    <row r="1346" spans="1:2" x14ac:dyDescent="0.3">
      <c r="A1346" s="6" t="s">
        <v>1926</v>
      </c>
      <c r="B1346" s="7">
        <v>0.18</v>
      </c>
    </row>
    <row r="1347" spans="1:2" x14ac:dyDescent="0.3">
      <c r="A1347" s="6" t="s">
        <v>1974</v>
      </c>
      <c r="B1347" s="7">
        <v>0.17</v>
      </c>
    </row>
    <row r="1348" spans="1:2" x14ac:dyDescent="0.3">
      <c r="A1348" s="6" t="s">
        <v>1816</v>
      </c>
      <c r="B1348" s="7">
        <v>0.17</v>
      </c>
    </row>
    <row r="1349" spans="1:2" x14ac:dyDescent="0.3">
      <c r="A1349" s="6" t="s">
        <v>1913</v>
      </c>
      <c r="B1349" s="7">
        <v>0.17</v>
      </c>
    </row>
    <row r="1350" spans="1:2" x14ac:dyDescent="0.3">
      <c r="A1350" s="6" t="s">
        <v>1848</v>
      </c>
      <c r="B1350" s="7">
        <v>0.17</v>
      </c>
    </row>
    <row r="1351" spans="1:2" x14ac:dyDescent="0.3">
      <c r="A1351" s="6" t="s">
        <v>1952</v>
      </c>
      <c r="B1351" s="7">
        <v>0.17</v>
      </c>
    </row>
    <row r="1352" spans="1:2" x14ac:dyDescent="0.3">
      <c r="A1352" s="6" t="s">
        <v>1925</v>
      </c>
      <c r="B1352" s="7">
        <v>0.17</v>
      </c>
    </row>
    <row r="1353" spans="1:2" x14ac:dyDescent="0.3">
      <c r="A1353" s="6" t="s">
        <v>1980</v>
      </c>
      <c r="B1353" s="7">
        <v>0.17</v>
      </c>
    </row>
    <row r="1354" spans="1:2" x14ac:dyDescent="0.3">
      <c r="A1354" s="6" t="s">
        <v>1812</v>
      </c>
      <c r="B1354" s="7">
        <v>0.17</v>
      </c>
    </row>
    <row r="1355" spans="1:2" x14ac:dyDescent="0.3">
      <c r="A1355" s="6" t="s">
        <v>1864</v>
      </c>
      <c r="B1355" s="7">
        <v>0.16</v>
      </c>
    </row>
    <row r="1356" spans="1:2" x14ac:dyDescent="0.3">
      <c r="A1356" s="6" t="s">
        <v>1829</v>
      </c>
      <c r="B1356" s="7">
        <v>0.16</v>
      </c>
    </row>
    <row r="1357" spans="1:2" x14ac:dyDescent="0.3">
      <c r="A1357" s="6" t="s">
        <v>1843</v>
      </c>
      <c r="B1357" s="7">
        <v>0.16</v>
      </c>
    </row>
    <row r="1358" spans="1:2" x14ac:dyDescent="0.3">
      <c r="A1358" s="6" t="s">
        <v>1944</v>
      </c>
      <c r="B1358" s="7">
        <v>0.16</v>
      </c>
    </row>
    <row r="1359" spans="1:2" x14ac:dyDescent="0.3">
      <c r="A1359" s="6" t="s">
        <v>1923</v>
      </c>
      <c r="B1359" s="7">
        <v>0.16</v>
      </c>
    </row>
    <row r="1360" spans="1:2" x14ac:dyDescent="0.3">
      <c r="A1360" s="6" t="s">
        <v>1898</v>
      </c>
      <c r="B1360" s="7">
        <v>0.16</v>
      </c>
    </row>
    <row r="1361" spans="1:2" x14ac:dyDescent="0.3">
      <c r="A1361" s="6" t="s">
        <v>1949</v>
      </c>
      <c r="B1361" s="7">
        <v>0.16</v>
      </c>
    </row>
    <row r="1362" spans="1:2" x14ac:dyDescent="0.3">
      <c r="A1362" s="6" t="s">
        <v>1953</v>
      </c>
      <c r="B1362" s="7">
        <v>0.16</v>
      </c>
    </row>
    <row r="1363" spans="1:2" x14ac:dyDescent="0.3">
      <c r="A1363" s="6" t="s">
        <v>1935</v>
      </c>
      <c r="B1363" s="7">
        <v>0.15</v>
      </c>
    </row>
    <row r="1364" spans="1:2" x14ac:dyDescent="0.3">
      <c r="A1364" s="6" t="s">
        <v>1862</v>
      </c>
      <c r="B1364" s="7">
        <v>0.15</v>
      </c>
    </row>
    <row r="1365" spans="1:2" x14ac:dyDescent="0.3">
      <c r="A1365" s="6" t="s">
        <v>1844</v>
      </c>
      <c r="B1365" s="7">
        <v>0.15</v>
      </c>
    </row>
    <row r="1366" spans="1:2" x14ac:dyDescent="0.3">
      <c r="A1366" s="6" t="s">
        <v>1959</v>
      </c>
      <c r="B1366" s="7">
        <v>0.15</v>
      </c>
    </row>
    <row r="1367" spans="1:2" x14ac:dyDescent="0.3">
      <c r="A1367" s="6" t="s">
        <v>1837</v>
      </c>
      <c r="B1367" s="7">
        <v>0.14000000000000001</v>
      </c>
    </row>
    <row r="1368" spans="1:2" x14ac:dyDescent="0.3">
      <c r="A1368" s="6" t="s">
        <v>1958</v>
      </c>
      <c r="B1368" s="7">
        <v>0.14000000000000001</v>
      </c>
    </row>
    <row r="1369" spans="1:2" x14ac:dyDescent="0.3">
      <c r="A1369" s="6" t="s">
        <v>1956</v>
      </c>
      <c r="B1369" s="7">
        <v>0.14000000000000001</v>
      </c>
    </row>
    <row r="1370" spans="1:2" x14ac:dyDescent="0.3">
      <c r="A1370" s="6" t="s">
        <v>1876</v>
      </c>
      <c r="B1370" s="7">
        <v>0.14000000000000001</v>
      </c>
    </row>
    <row r="1371" spans="1:2" x14ac:dyDescent="0.3">
      <c r="A1371" s="6" t="s">
        <v>1927</v>
      </c>
      <c r="B1371" s="7">
        <v>0.14000000000000001</v>
      </c>
    </row>
    <row r="1372" spans="1:2" x14ac:dyDescent="0.3">
      <c r="A1372" s="6" t="s">
        <v>1841</v>
      </c>
      <c r="B1372" s="7">
        <v>0.13</v>
      </c>
    </row>
    <row r="1373" spans="1:2" x14ac:dyDescent="0.3">
      <c r="A1373" s="6" t="s">
        <v>1965</v>
      </c>
      <c r="B1373" s="7">
        <v>0.13</v>
      </c>
    </row>
    <row r="1374" spans="1:2" x14ac:dyDescent="0.3">
      <c r="A1374" s="6" t="s">
        <v>1957</v>
      </c>
      <c r="B1374" s="7">
        <v>0.13</v>
      </c>
    </row>
    <row r="1375" spans="1:2" x14ac:dyDescent="0.3">
      <c r="A1375" s="6" t="s">
        <v>1871</v>
      </c>
      <c r="B1375" s="7">
        <v>0.13</v>
      </c>
    </row>
    <row r="1376" spans="1:2" x14ac:dyDescent="0.3">
      <c r="A1376" s="6" t="s">
        <v>1831</v>
      </c>
      <c r="B1376" s="7">
        <v>0.13</v>
      </c>
    </row>
    <row r="1377" spans="1:2" x14ac:dyDescent="0.3">
      <c r="A1377" s="6" t="s">
        <v>1822</v>
      </c>
      <c r="B1377" s="7">
        <v>0.13</v>
      </c>
    </row>
    <row r="1378" spans="1:2" x14ac:dyDescent="0.3">
      <c r="A1378" s="6" t="s">
        <v>1954</v>
      </c>
      <c r="B1378" s="7">
        <v>0.13</v>
      </c>
    </row>
    <row r="1379" spans="1:2" x14ac:dyDescent="0.3">
      <c r="A1379" s="6" t="s">
        <v>1896</v>
      </c>
      <c r="B1379" s="7">
        <v>0.13</v>
      </c>
    </row>
    <row r="1380" spans="1:2" x14ac:dyDescent="0.3">
      <c r="A1380" s="6" t="s">
        <v>1964</v>
      </c>
      <c r="B1380" s="7">
        <v>0.13</v>
      </c>
    </row>
    <row r="1381" spans="1:2" x14ac:dyDescent="0.3">
      <c r="A1381" s="6" t="s">
        <v>1808</v>
      </c>
      <c r="B1381" s="7">
        <v>0.13</v>
      </c>
    </row>
    <row r="1382" spans="1:2" x14ac:dyDescent="0.3">
      <c r="A1382" s="6" t="s">
        <v>1811</v>
      </c>
      <c r="B1382" s="7">
        <v>0.13</v>
      </c>
    </row>
    <row r="1383" spans="1:2" x14ac:dyDescent="0.3">
      <c r="A1383" s="6" t="s">
        <v>1872</v>
      </c>
      <c r="B1383" s="7">
        <v>0.13</v>
      </c>
    </row>
    <row r="1384" spans="1:2" x14ac:dyDescent="0.3">
      <c r="A1384" s="6" t="s">
        <v>1830</v>
      </c>
      <c r="B1384" s="7">
        <v>0.12</v>
      </c>
    </row>
    <row r="1385" spans="1:2" x14ac:dyDescent="0.3">
      <c r="A1385" s="6" t="s">
        <v>1886</v>
      </c>
      <c r="B1385" s="7">
        <v>0.12</v>
      </c>
    </row>
    <row r="1386" spans="1:2" x14ac:dyDescent="0.3">
      <c r="A1386" s="6" t="s">
        <v>1832</v>
      </c>
      <c r="B1386" s="7">
        <v>0.12</v>
      </c>
    </row>
    <row r="1387" spans="1:2" x14ac:dyDescent="0.3">
      <c r="A1387" s="6" t="s">
        <v>1827</v>
      </c>
      <c r="B1387" s="7">
        <v>0.12</v>
      </c>
    </row>
    <row r="1388" spans="1:2" x14ac:dyDescent="0.3">
      <c r="A1388" s="6" t="s">
        <v>1955</v>
      </c>
      <c r="B1388" s="7">
        <v>0.12</v>
      </c>
    </row>
    <row r="1389" spans="1:2" x14ac:dyDescent="0.3">
      <c r="A1389" s="6" t="s">
        <v>1877</v>
      </c>
      <c r="B1389" s="7">
        <v>0.12</v>
      </c>
    </row>
    <row r="1390" spans="1:2" x14ac:dyDescent="0.3">
      <c r="A1390" s="6" t="s">
        <v>1874</v>
      </c>
      <c r="B1390" s="7">
        <v>0.12</v>
      </c>
    </row>
    <row r="1391" spans="1:2" x14ac:dyDescent="0.3">
      <c r="A1391" s="6" t="s">
        <v>1977</v>
      </c>
      <c r="B1391" s="7">
        <v>0.11</v>
      </c>
    </row>
    <row r="1392" spans="1:2" x14ac:dyDescent="0.3">
      <c r="A1392" s="6" t="s">
        <v>1845</v>
      </c>
      <c r="B1392" s="7">
        <v>0.11</v>
      </c>
    </row>
    <row r="1393" spans="1:2" x14ac:dyDescent="0.3">
      <c r="A1393" s="6" t="s">
        <v>1815</v>
      </c>
      <c r="B1393" s="7">
        <v>0.11</v>
      </c>
    </row>
    <row r="1394" spans="1:2" x14ac:dyDescent="0.3">
      <c r="A1394" s="6" t="s">
        <v>1826</v>
      </c>
      <c r="B1394" s="7">
        <v>0.11</v>
      </c>
    </row>
    <row r="1395" spans="1:2" x14ac:dyDescent="0.3">
      <c r="A1395" s="6" t="s">
        <v>1967</v>
      </c>
      <c r="B1395" s="7">
        <v>0.1</v>
      </c>
    </row>
    <row r="1396" spans="1:2" x14ac:dyDescent="0.3">
      <c r="A1396" s="6" t="s">
        <v>1875</v>
      </c>
      <c r="B1396" s="7">
        <v>0.1</v>
      </c>
    </row>
    <row r="1397" spans="1:2" x14ac:dyDescent="0.3">
      <c r="A1397" s="6" t="s">
        <v>1796</v>
      </c>
      <c r="B1397" s="7">
        <v>0.1</v>
      </c>
    </row>
    <row r="1398" spans="1:2" x14ac:dyDescent="0.3">
      <c r="A1398" s="6" t="s">
        <v>1919</v>
      </c>
      <c r="B1398" s="7">
        <v>0.1</v>
      </c>
    </row>
    <row r="1399" spans="1:2" x14ac:dyDescent="0.3">
      <c r="A1399" s="6" t="s">
        <v>1867</v>
      </c>
      <c r="B1399" s="7">
        <v>0.09</v>
      </c>
    </row>
    <row r="1400" spans="1:2" x14ac:dyDescent="0.3">
      <c r="A1400" s="6" t="s">
        <v>1824</v>
      </c>
      <c r="B1400" s="7">
        <v>0.09</v>
      </c>
    </row>
    <row r="1401" spans="1:2" x14ac:dyDescent="0.3">
      <c r="A1401" s="6" t="s">
        <v>1825</v>
      </c>
      <c r="B1401" s="7">
        <v>0.09</v>
      </c>
    </row>
    <row r="1402" spans="1:2" x14ac:dyDescent="0.3">
      <c r="A1402" s="6" t="s">
        <v>1947</v>
      </c>
      <c r="B1402" s="7">
        <v>0.09</v>
      </c>
    </row>
    <row r="1403" spans="1:2" x14ac:dyDescent="0.3">
      <c r="A1403" s="6" t="s">
        <v>1943</v>
      </c>
      <c r="B1403" s="7">
        <v>0.09</v>
      </c>
    </row>
    <row r="1404" spans="1:2" x14ac:dyDescent="0.3">
      <c r="A1404" s="6" t="s">
        <v>1869</v>
      </c>
      <c r="B1404" s="7">
        <v>0.08</v>
      </c>
    </row>
    <row r="1405" spans="1:2" x14ac:dyDescent="0.3">
      <c r="A1405" s="6" t="s">
        <v>1823</v>
      </c>
      <c r="B1405" s="7">
        <v>0.08</v>
      </c>
    </row>
    <row r="1406" spans="1:2" x14ac:dyDescent="0.3">
      <c r="A1406" s="6" t="s">
        <v>1942</v>
      </c>
      <c r="B1406" s="7">
        <v>0.08</v>
      </c>
    </row>
    <row r="1407" spans="1:2" x14ac:dyDescent="0.3">
      <c r="A1407" s="6" t="s">
        <v>1960</v>
      </c>
      <c r="B1407" s="7">
        <v>0.08</v>
      </c>
    </row>
    <row r="1408" spans="1:2" x14ac:dyDescent="0.3">
      <c r="A1408" s="6" t="s">
        <v>1861</v>
      </c>
      <c r="B1408" s="7">
        <v>7.0000000000000007E-2</v>
      </c>
    </row>
    <row r="1409" spans="1:2" x14ac:dyDescent="0.3">
      <c r="A1409" s="6" t="s">
        <v>1969</v>
      </c>
      <c r="B1409" s="7">
        <v>7.0000000000000007E-2</v>
      </c>
    </row>
    <row r="1410" spans="1:2" x14ac:dyDescent="0.3">
      <c r="A1410" s="6" t="s">
        <v>1865</v>
      </c>
      <c r="B1410" s="7">
        <v>7.0000000000000007E-2</v>
      </c>
    </row>
    <row r="1411" spans="1:2" x14ac:dyDescent="0.3">
      <c r="A1411" s="6" t="s">
        <v>1981</v>
      </c>
      <c r="B1411" s="7">
        <v>0.06</v>
      </c>
    </row>
    <row r="1412" spans="1:2" x14ac:dyDescent="0.3">
      <c r="A1412" s="6" t="s">
        <v>1868</v>
      </c>
      <c r="B1412" s="7">
        <v>0.06</v>
      </c>
    </row>
    <row r="1413" spans="1:2" x14ac:dyDescent="0.3">
      <c r="A1413" s="6" t="s">
        <v>1887</v>
      </c>
      <c r="B1413" s="7">
        <v>0.06</v>
      </c>
    </row>
    <row r="1414" spans="1:2" x14ac:dyDescent="0.3">
      <c r="A1414" s="6" t="s">
        <v>1968</v>
      </c>
      <c r="B1414" s="7">
        <v>0.06</v>
      </c>
    </row>
    <row r="1415" spans="1:2" x14ac:dyDescent="0.3">
      <c r="A1415" s="6" t="s">
        <v>1870</v>
      </c>
      <c r="B1415" s="7">
        <v>0.06</v>
      </c>
    </row>
    <row r="1416" spans="1:2" x14ac:dyDescent="0.3">
      <c r="A1416" s="6" t="s">
        <v>1971</v>
      </c>
      <c r="B1416" s="7">
        <v>0.06</v>
      </c>
    </row>
    <row r="1417" spans="1:2" x14ac:dyDescent="0.3">
      <c r="A1417" s="6" t="s">
        <v>1982</v>
      </c>
      <c r="B1417" s="7">
        <v>0.06</v>
      </c>
    </row>
    <row r="1418" spans="1:2" x14ac:dyDescent="0.3">
      <c r="A1418" s="6" t="s">
        <v>1847</v>
      </c>
      <c r="B1418" s="7">
        <v>0.05</v>
      </c>
    </row>
    <row r="1419" spans="1:2" x14ac:dyDescent="0.3">
      <c r="A1419" s="6" t="s">
        <v>1890</v>
      </c>
      <c r="B1419" s="7">
        <v>0.05</v>
      </c>
    </row>
    <row r="1420" spans="1:2" x14ac:dyDescent="0.3">
      <c r="A1420" s="6" t="s">
        <v>1892</v>
      </c>
      <c r="B1420" s="7">
        <v>0.04</v>
      </c>
    </row>
    <row r="1421" spans="1:2" x14ac:dyDescent="0.3">
      <c r="A1421" s="6" t="s">
        <v>1888</v>
      </c>
      <c r="B1421" s="7">
        <v>0.04</v>
      </c>
    </row>
    <row r="1422" spans="1:2" x14ac:dyDescent="0.3">
      <c r="A1422" s="6" t="s">
        <v>1866</v>
      </c>
      <c r="B1422" s="7">
        <v>0.04</v>
      </c>
    </row>
    <row r="1423" spans="1:2" x14ac:dyDescent="0.3">
      <c r="A1423" s="5" t="s">
        <v>1983</v>
      </c>
      <c r="B1423" s="7">
        <v>33.29</v>
      </c>
    </row>
    <row r="1424" spans="1:2" x14ac:dyDescent="0.3">
      <c r="A1424" s="6" t="s">
        <v>2052</v>
      </c>
      <c r="B1424" s="7">
        <v>33.29</v>
      </c>
    </row>
    <row r="1425" spans="1:2" x14ac:dyDescent="0.3">
      <c r="A1425" s="6" t="s">
        <v>2047</v>
      </c>
      <c r="B1425" s="7">
        <v>25.41</v>
      </c>
    </row>
    <row r="1426" spans="1:2" x14ac:dyDescent="0.3">
      <c r="A1426" s="6" t="s">
        <v>2050</v>
      </c>
      <c r="B1426" s="7">
        <v>18.670000000000002</v>
      </c>
    </row>
    <row r="1427" spans="1:2" x14ac:dyDescent="0.3">
      <c r="A1427" s="6" t="s">
        <v>2022</v>
      </c>
      <c r="B1427" s="7">
        <v>10.62</v>
      </c>
    </row>
    <row r="1428" spans="1:2" x14ac:dyDescent="0.3">
      <c r="A1428" s="6" t="s">
        <v>2046</v>
      </c>
      <c r="B1428" s="7">
        <v>7.5</v>
      </c>
    </row>
    <row r="1429" spans="1:2" x14ac:dyDescent="0.3">
      <c r="A1429" s="6" t="s">
        <v>2029</v>
      </c>
      <c r="B1429" s="7">
        <v>4.9800000000000004</v>
      </c>
    </row>
    <row r="1430" spans="1:2" x14ac:dyDescent="0.3">
      <c r="A1430" s="6" t="s">
        <v>1998</v>
      </c>
      <c r="B1430" s="7">
        <v>4.67</v>
      </c>
    </row>
    <row r="1431" spans="1:2" x14ac:dyDescent="0.3">
      <c r="A1431" s="6" t="s">
        <v>2008</v>
      </c>
      <c r="B1431" s="7">
        <v>3.27</v>
      </c>
    </row>
    <row r="1432" spans="1:2" x14ac:dyDescent="0.3">
      <c r="A1432" s="6" t="s">
        <v>2020</v>
      </c>
      <c r="B1432" s="7">
        <v>1.97</v>
      </c>
    </row>
    <row r="1433" spans="1:2" x14ac:dyDescent="0.3">
      <c r="A1433" s="6" t="s">
        <v>2054</v>
      </c>
      <c r="B1433" s="7">
        <v>1.81</v>
      </c>
    </row>
    <row r="1434" spans="1:2" x14ac:dyDescent="0.3">
      <c r="A1434" s="6" t="s">
        <v>2030</v>
      </c>
      <c r="B1434" s="7">
        <v>1.41</v>
      </c>
    </row>
    <row r="1435" spans="1:2" x14ac:dyDescent="0.3">
      <c r="A1435" s="6" t="s">
        <v>2031</v>
      </c>
      <c r="B1435" s="7">
        <v>1.38</v>
      </c>
    </row>
    <row r="1436" spans="1:2" x14ac:dyDescent="0.3">
      <c r="A1436" s="6" t="s">
        <v>2039</v>
      </c>
      <c r="B1436" s="7">
        <v>1.32</v>
      </c>
    </row>
    <row r="1437" spans="1:2" x14ac:dyDescent="0.3">
      <c r="A1437" s="6" t="s">
        <v>2057</v>
      </c>
      <c r="B1437" s="7">
        <v>1.27</v>
      </c>
    </row>
    <row r="1438" spans="1:2" x14ac:dyDescent="0.3">
      <c r="A1438" s="6" t="s">
        <v>2037</v>
      </c>
      <c r="B1438" s="7">
        <v>1.21</v>
      </c>
    </row>
    <row r="1439" spans="1:2" x14ac:dyDescent="0.3">
      <c r="A1439" s="6" t="s">
        <v>2043</v>
      </c>
      <c r="B1439" s="7">
        <v>1.1599999999999999</v>
      </c>
    </row>
    <row r="1440" spans="1:2" x14ac:dyDescent="0.3">
      <c r="A1440" s="6" t="s">
        <v>2001</v>
      </c>
      <c r="B1440" s="7">
        <v>1.1299999999999999</v>
      </c>
    </row>
    <row r="1441" spans="1:2" x14ac:dyDescent="0.3">
      <c r="A1441" s="6" t="s">
        <v>2004</v>
      </c>
      <c r="B1441" s="7">
        <v>0.94</v>
      </c>
    </row>
    <row r="1442" spans="1:2" x14ac:dyDescent="0.3">
      <c r="A1442" s="6" t="s">
        <v>2016</v>
      </c>
      <c r="B1442" s="7">
        <v>0.89</v>
      </c>
    </row>
    <row r="1443" spans="1:2" x14ac:dyDescent="0.3">
      <c r="A1443" s="6" t="s">
        <v>2002</v>
      </c>
      <c r="B1443" s="7">
        <v>0.8</v>
      </c>
    </row>
    <row r="1444" spans="1:2" x14ac:dyDescent="0.3">
      <c r="A1444" s="6" t="s">
        <v>1999</v>
      </c>
      <c r="B1444" s="7">
        <v>0.75</v>
      </c>
    </row>
    <row r="1445" spans="1:2" x14ac:dyDescent="0.3">
      <c r="A1445" s="6" t="s">
        <v>2026</v>
      </c>
      <c r="B1445" s="7">
        <v>0.71</v>
      </c>
    </row>
    <row r="1446" spans="1:2" x14ac:dyDescent="0.3">
      <c r="A1446" s="6" t="s">
        <v>2013</v>
      </c>
      <c r="B1446" s="7">
        <v>0.66</v>
      </c>
    </row>
    <row r="1447" spans="1:2" x14ac:dyDescent="0.3">
      <c r="A1447" s="6" t="s">
        <v>1995</v>
      </c>
      <c r="B1447" s="7">
        <v>0.66</v>
      </c>
    </row>
    <row r="1448" spans="1:2" x14ac:dyDescent="0.3">
      <c r="A1448" s="6" t="s">
        <v>2000</v>
      </c>
      <c r="B1448" s="7">
        <v>0.64</v>
      </c>
    </row>
    <row r="1449" spans="1:2" x14ac:dyDescent="0.3">
      <c r="A1449" s="6" t="s">
        <v>2018</v>
      </c>
      <c r="B1449" s="7">
        <v>0.62</v>
      </c>
    </row>
    <row r="1450" spans="1:2" x14ac:dyDescent="0.3">
      <c r="A1450" s="6" t="s">
        <v>2015</v>
      </c>
      <c r="B1450" s="7">
        <v>0.55000000000000004</v>
      </c>
    </row>
    <row r="1451" spans="1:2" x14ac:dyDescent="0.3">
      <c r="A1451" s="6" t="s">
        <v>2010</v>
      </c>
      <c r="B1451" s="7">
        <v>0.55000000000000004</v>
      </c>
    </row>
    <row r="1452" spans="1:2" x14ac:dyDescent="0.3">
      <c r="A1452" s="6" t="s">
        <v>1985</v>
      </c>
      <c r="B1452" s="7">
        <v>0.53</v>
      </c>
    </row>
    <row r="1453" spans="1:2" x14ac:dyDescent="0.3">
      <c r="A1453" s="6" t="s">
        <v>1994</v>
      </c>
      <c r="B1453" s="7">
        <v>0.5</v>
      </c>
    </row>
    <row r="1454" spans="1:2" x14ac:dyDescent="0.3">
      <c r="A1454" s="6" t="s">
        <v>2042</v>
      </c>
      <c r="B1454" s="7">
        <v>0.49</v>
      </c>
    </row>
    <row r="1455" spans="1:2" x14ac:dyDescent="0.3">
      <c r="A1455" s="6" t="s">
        <v>1992</v>
      </c>
      <c r="B1455" s="7">
        <v>0.47</v>
      </c>
    </row>
    <row r="1456" spans="1:2" x14ac:dyDescent="0.3">
      <c r="A1456" s="6" t="s">
        <v>2011</v>
      </c>
      <c r="B1456" s="7">
        <v>0.47</v>
      </c>
    </row>
    <row r="1457" spans="1:2" x14ac:dyDescent="0.3">
      <c r="A1457" s="6" t="s">
        <v>2003</v>
      </c>
      <c r="B1457" s="7">
        <v>0.46</v>
      </c>
    </row>
    <row r="1458" spans="1:2" x14ac:dyDescent="0.3">
      <c r="A1458" s="6" t="s">
        <v>2055</v>
      </c>
      <c r="B1458" s="7">
        <v>0.46</v>
      </c>
    </row>
    <row r="1459" spans="1:2" x14ac:dyDescent="0.3">
      <c r="A1459" s="6" t="s">
        <v>2033</v>
      </c>
      <c r="B1459" s="7">
        <v>0.44</v>
      </c>
    </row>
    <row r="1460" spans="1:2" x14ac:dyDescent="0.3">
      <c r="A1460" s="6" t="s">
        <v>2044</v>
      </c>
      <c r="B1460" s="7">
        <v>0.43</v>
      </c>
    </row>
    <row r="1461" spans="1:2" x14ac:dyDescent="0.3">
      <c r="A1461" s="6" t="s">
        <v>1997</v>
      </c>
      <c r="B1461" s="7">
        <v>0.4</v>
      </c>
    </row>
    <row r="1462" spans="1:2" x14ac:dyDescent="0.3">
      <c r="A1462" s="6" t="s">
        <v>2009</v>
      </c>
      <c r="B1462" s="7">
        <v>0.4</v>
      </c>
    </row>
    <row r="1463" spans="1:2" x14ac:dyDescent="0.3">
      <c r="A1463" s="6" t="s">
        <v>2021</v>
      </c>
      <c r="B1463" s="7">
        <v>0.35</v>
      </c>
    </row>
    <row r="1464" spans="1:2" x14ac:dyDescent="0.3">
      <c r="A1464" s="6" t="s">
        <v>2035</v>
      </c>
      <c r="B1464" s="7">
        <v>0.31</v>
      </c>
    </row>
    <row r="1465" spans="1:2" x14ac:dyDescent="0.3">
      <c r="A1465" s="6" t="s">
        <v>1988</v>
      </c>
      <c r="B1465" s="7">
        <v>0.26</v>
      </c>
    </row>
    <row r="1466" spans="1:2" x14ac:dyDescent="0.3">
      <c r="A1466" s="6" t="s">
        <v>2040</v>
      </c>
      <c r="B1466" s="7">
        <v>0.26</v>
      </c>
    </row>
    <row r="1467" spans="1:2" x14ac:dyDescent="0.3">
      <c r="A1467" s="6" t="s">
        <v>1989</v>
      </c>
      <c r="B1467" s="7">
        <v>0.22</v>
      </c>
    </row>
    <row r="1468" spans="1:2" x14ac:dyDescent="0.3">
      <c r="A1468" s="6" t="s">
        <v>1991</v>
      </c>
      <c r="B1468" s="7">
        <v>0.2</v>
      </c>
    </row>
    <row r="1469" spans="1:2" x14ac:dyDescent="0.3">
      <c r="A1469" s="6" t="s">
        <v>2007</v>
      </c>
      <c r="B1469" s="7">
        <v>0.16</v>
      </c>
    </row>
    <row r="1470" spans="1:2" x14ac:dyDescent="0.3">
      <c r="A1470" s="6" t="s">
        <v>2028</v>
      </c>
      <c r="B1470" s="7">
        <v>7.0000000000000007E-2</v>
      </c>
    </row>
    <row r="1471" spans="1:2" x14ac:dyDescent="0.3">
      <c r="A1471" s="6" t="s">
        <v>2041</v>
      </c>
      <c r="B1471" s="7">
        <v>0.06</v>
      </c>
    </row>
    <row r="1472" spans="1:2" x14ac:dyDescent="0.3">
      <c r="A1472" s="5" t="s">
        <v>2058</v>
      </c>
      <c r="B1472" s="7">
        <v>1</v>
      </c>
    </row>
    <row r="1473" spans="1:2" x14ac:dyDescent="0.3">
      <c r="A1473" s="6" t="s">
        <v>2073</v>
      </c>
      <c r="B1473" s="7">
        <v>1</v>
      </c>
    </row>
    <row r="1474" spans="1:2" x14ac:dyDescent="0.3">
      <c r="A1474" s="6" t="s">
        <v>2074</v>
      </c>
      <c r="B1474" s="7">
        <v>0.96</v>
      </c>
    </row>
    <row r="1475" spans="1:2" x14ac:dyDescent="0.3">
      <c r="A1475" s="6" t="s">
        <v>2099</v>
      </c>
      <c r="B1475" s="7">
        <v>0.76</v>
      </c>
    </row>
    <row r="1476" spans="1:2" x14ac:dyDescent="0.3">
      <c r="A1476" s="6" t="s">
        <v>2092</v>
      </c>
      <c r="B1476" s="7">
        <v>0.65</v>
      </c>
    </row>
    <row r="1477" spans="1:2" x14ac:dyDescent="0.3">
      <c r="A1477" s="6" t="s">
        <v>2098</v>
      </c>
      <c r="B1477" s="7">
        <v>0.61</v>
      </c>
    </row>
    <row r="1478" spans="1:2" x14ac:dyDescent="0.3">
      <c r="A1478" s="6" t="s">
        <v>2091</v>
      </c>
      <c r="B1478" s="7">
        <v>0.44</v>
      </c>
    </row>
    <row r="1479" spans="1:2" x14ac:dyDescent="0.3">
      <c r="A1479" s="6" t="s">
        <v>2060</v>
      </c>
      <c r="B1479" s="7">
        <v>0.39</v>
      </c>
    </row>
    <row r="1480" spans="1:2" x14ac:dyDescent="0.3">
      <c r="A1480" s="6" t="s">
        <v>2063</v>
      </c>
      <c r="B1480" s="7">
        <v>0.38</v>
      </c>
    </row>
    <row r="1481" spans="1:2" x14ac:dyDescent="0.3">
      <c r="A1481" s="6" t="s">
        <v>2065</v>
      </c>
      <c r="B1481" s="7">
        <v>0.34</v>
      </c>
    </row>
    <row r="1482" spans="1:2" x14ac:dyDescent="0.3">
      <c r="A1482" s="6" t="s">
        <v>2077</v>
      </c>
      <c r="B1482" s="7">
        <v>0.25</v>
      </c>
    </row>
    <row r="1483" spans="1:2" x14ac:dyDescent="0.3">
      <c r="A1483" s="6" t="s">
        <v>2067</v>
      </c>
      <c r="B1483" s="7">
        <v>0.2</v>
      </c>
    </row>
    <row r="1484" spans="1:2" x14ac:dyDescent="0.3">
      <c r="A1484" s="6" t="s">
        <v>2076</v>
      </c>
      <c r="B1484" s="7">
        <v>0.2</v>
      </c>
    </row>
    <row r="1485" spans="1:2" x14ac:dyDescent="0.3">
      <c r="A1485" s="6" t="s">
        <v>2097</v>
      </c>
      <c r="B1485" s="7">
        <v>0.18</v>
      </c>
    </row>
    <row r="1486" spans="1:2" x14ac:dyDescent="0.3">
      <c r="A1486" s="6" t="s">
        <v>2072</v>
      </c>
      <c r="B1486" s="7">
        <v>0.17</v>
      </c>
    </row>
    <row r="1487" spans="1:2" x14ac:dyDescent="0.3">
      <c r="A1487" s="6" t="s">
        <v>2079</v>
      </c>
      <c r="B1487" s="7">
        <v>0.16</v>
      </c>
    </row>
    <row r="1488" spans="1:2" x14ac:dyDescent="0.3">
      <c r="A1488" s="6" t="s">
        <v>2087</v>
      </c>
      <c r="B1488" s="7">
        <v>0.16</v>
      </c>
    </row>
    <row r="1489" spans="1:2" x14ac:dyDescent="0.3">
      <c r="A1489" s="6" t="s">
        <v>2083</v>
      </c>
      <c r="B1489" s="7">
        <v>0.15</v>
      </c>
    </row>
    <row r="1490" spans="1:2" x14ac:dyDescent="0.3">
      <c r="A1490" s="6" t="s">
        <v>2090</v>
      </c>
      <c r="B1490" s="7">
        <v>0.15</v>
      </c>
    </row>
    <row r="1491" spans="1:2" x14ac:dyDescent="0.3">
      <c r="A1491" s="6" t="s">
        <v>2084</v>
      </c>
      <c r="B1491" s="7">
        <v>0.15</v>
      </c>
    </row>
    <row r="1492" spans="1:2" x14ac:dyDescent="0.3">
      <c r="A1492" s="6" t="s">
        <v>2089</v>
      </c>
      <c r="B1492" s="7">
        <v>0.14000000000000001</v>
      </c>
    </row>
    <row r="1493" spans="1:2" x14ac:dyDescent="0.3">
      <c r="A1493" s="6" t="s">
        <v>2086</v>
      </c>
      <c r="B1493" s="7">
        <v>0.13</v>
      </c>
    </row>
    <row r="1494" spans="1:2" x14ac:dyDescent="0.3">
      <c r="A1494" s="6" t="s">
        <v>2082</v>
      </c>
      <c r="B1494" s="7">
        <v>0.13</v>
      </c>
    </row>
    <row r="1495" spans="1:2" x14ac:dyDescent="0.3">
      <c r="A1495" s="6" t="s">
        <v>2085</v>
      </c>
      <c r="B1495" s="7">
        <v>0.12</v>
      </c>
    </row>
    <row r="1496" spans="1:2" x14ac:dyDescent="0.3">
      <c r="A1496" s="6" t="s">
        <v>2078</v>
      </c>
      <c r="B1496" s="7">
        <v>0.12</v>
      </c>
    </row>
    <row r="1497" spans="1:2" x14ac:dyDescent="0.3">
      <c r="A1497" s="6" t="s">
        <v>2075</v>
      </c>
      <c r="B1497" s="7">
        <v>7.0000000000000007E-2</v>
      </c>
    </row>
    <row r="1498" spans="1:2" x14ac:dyDescent="0.3">
      <c r="A1498" s="6" t="s">
        <v>2093</v>
      </c>
      <c r="B1498" s="7">
        <v>0.06</v>
      </c>
    </row>
    <row r="1499" spans="1:2" x14ac:dyDescent="0.3">
      <c r="A1499" s="6" t="s">
        <v>2096</v>
      </c>
      <c r="B1499" s="7">
        <v>0.06</v>
      </c>
    </row>
    <row r="1500" spans="1:2" x14ac:dyDescent="0.3">
      <c r="A1500" s="6" t="s">
        <v>2095</v>
      </c>
      <c r="B1500" s="7">
        <v>0.05</v>
      </c>
    </row>
    <row r="1501" spans="1:2" x14ac:dyDescent="0.3">
      <c r="A1501" s="6" t="s">
        <v>2094</v>
      </c>
      <c r="B1501" s="7">
        <v>0.05</v>
      </c>
    </row>
    <row r="1502" spans="1:2" x14ac:dyDescent="0.3">
      <c r="A1502" s="5" t="s">
        <v>2100</v>
      </c>
      <c r="B1502" s="7">
        <v>1.17</v>
      </c>
    </row>
    <row r="1503" spans="1:2" x14ac:dyDescent="0.3">
      <c r="A1503" s="6" t="s">
        <v>2148</v>
      </c>
      <c r="B1503" s="7">
        <v>1.17</v>
      </c>
    </row>
    <row r="1504" spans="1:2" x14ac:dyDescent="0.3">
      <c r="A1504" s="6" t="s">
        <v>2140</v>
      </c>
      <c r="B1504" s="7">
        <v>1.1000000000000001</v>
      </c>
    </row>
    <row r="1505" spans="1:2" x14ac:dyDescent="0.3">
      <c r="A1505" s="6" t="s">
        <v>2112</v>
      </c>
      <c r="B1505" s="7">
        <v>0.95</v>
      </c>
    </row>
    <row r="1506" spans="1:2" x14ac:dyDescent="0.3">
      <c r="A1506" s="6" t="s">
        <v>2105</v>
      </c>
      <c r="B1506" s="7">
        <v>0.86</v>
      </c>
    </row>
    <row r="1507" spans="1:2" x14ac:dyDescent="0.3">
      <c r="A1507" s="6" t="s">
        <v>2117</v>
      </c>
      <c r="B1507" s="7">
        <v>0.86</v>
      </c>
    </row>
    <row r="1508" spans="1:2" x14ac:dyDescent="0.3">
      <c r="A1508" s="6" t="s">
        <v>2109</v>
      </c>
      <c r="B1508" s="7">
        <v>0.82</v>
      </c>
    </row>
    <row r="1509" spans="1:2" x14ac:dyDescent="0.3">
      <c r="A1509" s="6" t="s">
        <v>2132</v>
      </c>
      <c r="B1509" s="7">
        <v>0.78</v>
      </c>
    </row>
    <row r="1510" spans="1:2" x14ac:dyDescent="0.3">
      <c r="A1510" s="6" t="s">
        <v>2154</v>
      </c>
      <c r="B1510" s="7">
        <v>0.77</v>
      </c>
    </row>
    <row r="1511" spans="1:2" x14ac:dyDescent="0.3">
      <c r="A1511" s="6" t="s">
        <v>2152</v>
      </c>
      <c r="B1511" s="7">
        <v>0.77</v>
      </c>
    </row>
    <row r="1512" spans="1:2" x14ac:dyDescent="0.3">
      <c r="A1512" s="6" t="s">
        <v>2121</v>
      </c>
      <c r="B1512" s="7">
        <v>0.75</v>
      </c>
    </row>
    <row r="1513" spans="1:2" x14ac:dyDescent="0.3">
      <c r="A1513" s="6" t="s">
        <v>2119</v>
      </c>
      <c r="B1513" s="7">
        <v>0.75</v>
      </c>
    </row>
    <row r="1514" spans="1:2" x14ac:dyDescent="0.3">
      <c r="A1514" s="6" t="s">
        <v>2157</v>
      </c>
      <c r="B1514" s="7">
        <v>0.74</v>
      </c>
    </row>
    <row r="1515" spans="1:2" x14ac:dyDescent="0.3">
      <c r="A1515" s="6" t="s">
        <v>2162</v>
      </c>
      <c r="B1515" s="7">
        <v>0.72</v>
      </c>
    </row>
    <row r="1516" spans="1:2" x14ac:dyDescent="0.3">
      <c r="A1516" s="6" t="s">
        <v>2139</v>
      </c>
      <c r="B1516" s="7">
        <v>0.66</v>
      </c>
    </row>
    <row r="1517" spans="1:2" x14ac:dyDescent="0.3">
      <c r="A1517" s="6" t="s">
        <v>2102</v>
      </c>
      <c r="B1517" s="7">
        <v>0.66</v>
      </c>
    </row>
    <row r="1518" spans="1:2" x14ac:dyDescent="0.3">
      <c r="A1518" s="6" t="s">
        <v>2115</v>
      </c>
      <c r="B1518" s="7">
        <v>0.63</v>
      </c>
    </row>
    <row r="1519" spans="1:2" x14ac:dyDescent="0.3">
      <c r="A1519" s="6" t="s">
        <v>2127</v>
      </c>
      <c r="B1519" s="7">
        <v>0.62</v>
      </c>
    </row>
    <row r="1520" spans="1:2" x14ac:dyDescent="0.3">
      <c r="A1520" s="6" t="s">
        <v>2125</v>
      </c>
      <c r="B1520" s="7">
        <v>0.59</v>
      </c>
    </row>
    <row r="1521" spans="1:2" x14ac:dyDescent="0.3">
      <c r="A1521" s="6" t="s">
        <v>2123</v>
      </c>
      <c r="B1521" s="7">
        <v>0.56000000000000005</v>
      </c>
    </row>
    <row r="1522" spans="1:2" x14ac:dyDescent="0.3">
      <c r="A1522" s="6" t="s">
        <v>2129</v>
      </c>
      <c r="B1522" s="7">
        <v>0.52</v>
      </c>
    </row>
    <row r="1523" spans="1:2" x14ac:dyDescent="0.3">
      <c r="A1523" s="6" t="s">
        <v>2114</v>
      </c>
      <c r="B1523" s="7">
        <v>0.5</v>
      </c>
    </row>
    <row r="1524" spans="1:2" x14ac:dyDescent="0.3">
      <c r="A1524" s="6" t="s">
        <v>2155</v>
      </c>
      <c r="B1524" s="7">
        <v>0.48</v>
      </c>
    </row>
    <row r="1525" spans="1:2" x14ac:dyDescent="0.3">
      <c r="A1525" s="6" t="s">
        <v>2136</v>
      </c>
      <c r="B1525" s="7">
        <v>0.44</v>
      </c>
    </row>
    <row r="1526" spans="1:2" x14ac:dyDescent="0.3">
      <c r="A1526" s="6" t="s">
        <v>2143</v>
      </c>
      <c r="B1526" s="7">
        <v>0.43</v>
      </c>
    </row>
    <row r="1527" spans="1:2" x14ac:dyDescent="0.3">
      <c r="A1527" s="6" t="s">
        <v>2107</v>
      </c>
      <c r="B1527" s="7">
        <v>0.41</v>
      </c>
    </row>
    <row r="1528" spans="1:2" x14ac:dyDescent="0.3">
      <c r="A1528" s="6" t="s">
        <v>2104</v>
      </c>
      <c r="B1528" s="7">
        <v>0.36</v>
      </c>
    </row>
    <row r="1529" spans="1:2" x14ac:dyDescent="0.3">
      <c r="A1529" s="6" t="s">
        <v>2159</v>
      </c>
      <c r="B1529" s="7">
        <v>0.22</v>
      </c>
    </row>
    <row r="1530" spans="1:2" x14ac:dyDescent="0.3">
      <c r="A1530" s="6" t="s">
        <v>2161</v>
      </c>
      <c r="B1530" s="7">
        <v>0.16</v>
      </c>
    </row>
    <row r="1531" spans="1:2" x14ac:dyDescent="0.3">
      <c r="A1531" s="6" t="s">
        <v>2138</v>
      </c>
      <c r="B1531" s="7">
        <v>0.15</v>
      </c>
    </row>
    <row r="1532" spans="1:2" x14ac:dyDescent="0.3">
      <c r="A1532" s="5" t="s">
        <v>2163</v>
      </c>
      <c r="B1532" s="7">
        <v>4.66</v>
      </c>
    </row>
    <row r="1533" spans="1:2" x14ac:dyDescent="0.3">
      <c r="A1533" s="6" t="s">
        <v>2346</v>
      </c>
      <c r="B1533" s="7">
        <v>4.66</v>
      </c>
    </row>
    <row r="1534" spans="1:2" x14ac:dyDescent="0.3">
      <c r="A1534" s="6" t="s">
        <v>2247</v>
      </c>
      <c r="B1534" s="7">
        <v>4.3600000000000003</v>
      </c>
    </row>
    <row r="1535" spans="1:2" x14ac:dyDescent="0.3">
      <c r="A1535" s="6" t="s">
        <v>2345</v>
      </c>
      <c r="B1535" s="7">
        <v>4.25</v>
      </c>
    </row>
    <row r="1536" spans="1:2" x14ac:dyDescent="0.3">
      <c r="A1536" s="6" t="s">
        <v>2270</v>
      </c>
      <c r="B1536" s="7">
        <v>3.92</v>
      </c>
    </row>
    <row r="1537" spans="1:2" x14ac:dyDescent="0.3">
      <c r="A1537" s="6" t="s">
        <v>2363</v>
      </c>
      <c r="B1537" s="7">
        <v>3.7</v>
      </c>
    </row>
    <row r="1538" spans="1:2" x14ac:dyDescent="0.3">
      <c r="A1538" s="6" t="s">
        <v>2353</v>
      </c>
      <c r="B1538" s="7">
        <v>3.5</v>
      </c>
    </row>
    <row r="1539" spans="1:2" x14ac:dyDescent="0.3">
      <c r="A1539" s="6" t="s">
        <v>2350</v>
      </c>
      <c r="B1539" s="7">
        <v>3.17</v>
      </c>
    </row>
    <row r="1540" spans="1:2" x14ac:dyDescent="0.3">
      <c r="A1540" s="6" t="s">
        <v>2339</v>
      </c>
      <c r="B1540" s="7">
        <v>2.68</v>
      </c>
    </row>
    <row r="1541" spans="1:2" x14ac:dyDescent="0.3">
      <c r="A1541" s="6" t="s">
        <v>2223</v>
      </c>
      <c r="B1541" s="7">
        <v>2.61</v>
      </c>
    </row>
    <row r="1542" spans="1:2" x14ac:dyDescent="0.3">
      <c r="A1542" s="6" t="s">
        <v>2244</v>
      </c>
      <c r="B1542" s="7">
        <v>2.5499999999999998</v>
      </c>
    </row>
    <row r="1543" spans="1:2" x14ac:dyDescent="0.3">
      <c r="A1543" s="6" t="s">
        <v>2245</v>
      </c>
      <c r="B1543" s="7">
        <v>2.48</v>
      </c>
    </row>
    <row r="1544" spans="1:2" x14ac:dyDescent="0.3">
      <c r="A1544" s="6" t="s">
        <v>2219</v>
      </c>
      <c r="B1544" s="7">
        <v>2.48</v>
      </c>
    </row>
    <row r="1545" spans="1:2" x14ac:dyDescent="0.3">
      <c r="A1545" s="6" t="s">
        <v>2222</v>
      </c>
      <c r="B1545" s="7">
        <v>2.09</v>
      </c>
    </row>
    <row r="1546" spans="1:2" x14ac:dyDescent="0.3">
      <c r="A1546" s="6" t="s">
        <v>2220</v>
      </c>
      <c r="B1546" s="7">
        <v>1.76</v>
      </c>
    </row>
    <row r="1547" spans="1:2" x14ac:dyDescent="0.3">
      <c r="A1547" s="6" t="s">
        <v>2217</v>
      </c>
      <c r="B1547" s="7">
        <v>1.7</v>
      </c>
    </row>
    <row r="1548" spans="1:2" x14ac:dyDescent="0.3">
      <c r="A1548" s="6" t="s">
        <v>2398</v>
      </c>
      <c r="B1548" s="7">
        <v>1.69</v>
      </c>
    </row>
    <row r="1549" spans="1:2" x14ac:dyDescent="0.3">
      <c r="A1549" s="6" t="s">
        <v>2274</v>
      </c>
      <c r="B1549" s="7">
        <v>1.59</v>
      </c>
    </row>
    <row r="1550" spans="1:2" x14ac:dyDescent="0.3">
      <c r="A1550" s="6" t="s">
        <v>2228</v>
      </c>
      <c r="B1550" s="7">
        <v>1.57</v>
      </c>
    </row>
    <row r="1551" spans="1:2" x14ac:dyDescent="0.3">
      <c r="A1551" s="6" t="s">
        <v>2229</v>
      </c>
      <c r="B1551" s="7">
        <v>1.52</v>
      </c>
    </row>
    <row r="1552" spans="1:2" x14ac:dyDescent="0.3">
      <c r="A1552" s="6" t="s">
        <v>2332</v>
      </c>
      <c r="B1552" s="7">
        <v>1.48</v>
      </c>
    </row>
    <row r="1553" spans="1:2" x14ac:dyDescent="0.3">
      <c r="A1553" s="6" t="s">
        <v>2224</v>
      </c>
      <c r="B1553" s="7">
        <v>1.43</v>
      </c>
    </row>
    <row r="1554" spans="1:2" x14ac:dyDescent="0.3">
      <c r="A1554" s="6" t="s">
        <v>2232</v>
      </c>
      <c r="B1554" s="7">
        <v>1.42</v>
      </c>
    </row>
    <row r="1555" spans="1:2" x14ac:dyDescent="0.3">
      <c r="A1555" s="6" t="s">
        <v>2411</v>
      </c>
      <c r="B1555" s="7">
        <v>1.27</v>
      </c>
    </row>
    <row r="1556" spans="1:2" x14ac:dyDescent="0.3">
      <c r="A1556" s="6" t="s">
        <v>2396</v>
      </c>
      <c r="B1556" s="7">
        <v>1.22</v>
      </c>
    </row>
    <row r="1557" spans="1:2" x14ac:dyDescent="0.3">
      <c r="A1557" s="6" t="s">
        <v>2210</v>
      </c>
      <c r="B1557" s="7">
        <v>1.2</v>
      </c>
    </row>
    <row r="1558" spans="1:2" x14ac:dyDescent="0.3">
      <c r="A1558" s="6" t="s">
        <v>2240</v>
      </c>
      <c r="B1558" s="7">
        <v>1.2</v>
      </c>
    </row>
    <row r="1559" spans="1:2" x14ac:dyDescent="0.3">
      <c r="A1559" s="6" t="s">
        <v>2181</v>
      </c>
      <c r="B1559" s="7">
        <v>1.18</v>
      </c>
    </row>
    <row r="1560" spans="1:2" x14ac:dyDescent="0.3">
      <c r="A1560" s="6" t="s">
        <v>2214</v>
      </c>
      <c r="B1560" s="7">
        <v>1.08</v>
      </c>
    </row>
    <row r="1561" spans="1:2" x14ac:dyDescent="0.3">
      <c r="A1561" s="6" t="s">
        <v>2235</v>
      </c>
      <c r="B1561" s="7">
        <v>1.03</v>
      </c>
    </row>
    <row r="1562" spans="1:2" x14ac:dyDescent="0.3">
      <c r="A1562" s="6" t="s">
        <v>2418</v>
      </c>
      <c r="B1562" s="7">
        <v>0.97</v>
      </c>
    </row>
    <row r="1563" spans="1:2" x14ac:dyDescent="0.3">
      <c r="A1563" s="6" t="s">
        <v>2169</v>
      </c>
      <c r="B1563" s="7">
        <v>0.97</v>
      </c>
    </row>
    <row r="1564" spans="1:2" x14ac:dyDescent="0.3">
      <c r="A1564" s="6" t="s">
        <v>2364</v>
      </c>
      <c r="B1564" s="7">
        <v>0.93</v>
      </c>
    </row>
    <row r="1565" spans="1:2" x14ac:dyDescent="0.3">
      <c r="A1565" s="6" t="s">
        <v>2237</v>
      </c>
      <c r="B1565" s="7">
        <v>0.91</v>
      </c>
    </row>
    <row r="1566" spans="1:2" x14ac:dyDescent="0.3">
      <c r="A1566" s="6" t="s">
        <v>2179</v>
      </c>
      <c r="B1566" s="7">
        <v>0.89</v>
      </c>
    </row>
    <row r="1567" spans="1:2" x14ac:dyDescent="0.3">
      <c r="A1567" s="6" t="s">
        <v>2253</v>
      </c>
      <c r="B1567" s="7">
        <v>0.89</v>
      </c>
    </row>
    <row r="1568" spans="1:2" x14ac:dyDescent="0.3">
      <c r="A1568" s="6" t="s">
        <v>2277</v>
      </c>
      <c r="B1568" s="7">
        <v>0.89</v>
      </c>
    </row>
    <row r="1569" spans="1:2" x14ac:dyDescent="0.3">
      <c r="A1569" s="6" t="s">
        <v>2242</v>
      </c>
      <c r="B1569" s="7">
        <v>0.86</v>
      </c>
    </row>
    <row r="1570" spans="1:2" x14ac:dyDescent="0.3">
      <c r="A1570" s="6" t="s">
        <v>2260</v>
      </c>
      <c r="B1570" s="7">
        <v>0.82</v>
      </c>
    </row>
    <row r="1571" spans="1:2" x14ac:dyDescent="0.3">
      <c r="A1571" s="6" t="s">
        <v>2176</v>
      </c>
      <c r="B1571" s="7">
        <v>0.82</v>
      </c>
    </row>
    <row r="1572" spans="1:2" x14ac:dyDescent="0.3">
      <c r="A1572" s="6" t="s">
        <v>2226</v>
      </c>
      <c r="B1572" s="7">
        <v>0.8</v>
      </c>
    </row>
    <row r="1573" spans="1:2" x14ac:dyDescent="0.3">
      <c r="A1573" s="6" t="s">
        <v>2172</v>
      </c>
      <c r="B1573" s="7">
        <v>0.8</v>
      </c>
    </row>
    <row r="1574" spans="1:2" x14ac:dyDescent="0.3">
      <c r="A1574" s="6" t="s">
        <v>2265</v>
      </c>
      <c r="B1574" s="7">
        <v>0.8</v>
      </c>
    </row>
    <row r="1575" spans="1:2" x14ac:dyDescent="0.3">
      <c r="A1575" s="6" t="s">
        <v>2322</v>
      </c>
      <c r="B1575" s="7">
        <v>0.79</v>
      </c>
    </row>
    <row r="1576" spans="1:2" x14ac:dyDescent="0.3">
      <c r="A1576" s="6" t="s">
        <v>2324</v>
      </c>
      <c r="B1576" s="7">
        <v>0.77</v>
      </c>
    </row>
    <row r="1577" spans="1:2" x14ac:dyDescent="0.3">
      <c r="A1577" s="6" t="s">
        <v>2403</v>
      </c>
      <c r="B1577" s="7">
        <v>0.77</v>
      </c>
    </row>
    <row r="1578" spans="1:2" x14ac:dyDescent="0.3">
      <c r="A1578" s="6" t="s">
        <v>2286</v>
      </c>
      <c r="B1578" s="7">
        <v>0.75</v>
      </c>
    </row>
    <row r="1579" spans="1:2" x14ac:dyDescent="0.3">
      <c r="A1579" s="6" t="s">
        <v>2395</v>
      </c>
      <c r="B1579" s="7">
        <v>0.75</v>
      </c>
    </row>
    <row r="1580" spans="1:2" x14ac:dyDescent="0.3">
      <c r="A1580" s="6" t="s">
        <v>2261</v>
      </c>
      <c r="B1580" s="7">
        <v>0.72</v>
      </c>
    </row>
    <row r="1581" spans="1:2" x14ac:dyDescent="0.3">
      <c r="A1581" s="6" t="s">
        <v>2252</v>
      </c>
      <c r="B1581" s="7">
        <v>0.71</v>
      </c>
    </row>
    <row r="1582" spans="1:2" x14ac:dyDescent="0.3">
      <c r="A1582" s="6" t="s">
        <v>2231</v>
      </c>
      <c r="B1582" s="7">
        <v>0.7</v>
      </c>
    </row>
    <row r="1583" spans="1:2" x14ac:dyDescent="0.3">
      <c r="A1583" s="6" t="s">
        <v>2318</v>
      </c>
      <c r="B1583" s="7">
        <v>0.68</v>
      </c>
    </row>
    <row r="1584" spans="1:2" x14ac:dyDescent="0.3">
      <c r="A1584" s="6" t="s">
        <v>2341</v>
      </c>
      <c r="B1584" s="7">
        <v>0.68</v>
      </c>
    </row>
    <row r="1585" spans="1:2" x14ac:dyDescent="0.3">
      <c r="A1585" s="6" t="s">
        <v>2375</v>
      </c>
      <c r="B1585" s="7">
        <v>0.66</v>
      </c>
    </row>
    <row r="1586" spans="1:2" x14ac:dyDescent="0.3">
      <c r="A1586" s="6" t="s">
        <v>2200</v>
      </c>
      <c r="B1586" s="7">
        <v>0.65</v>
      </c>
    </row>
    <row r="1587" spans="1:2" x14ac:dyDescent="0.3">
      <c r="A1587" s="6" t="s">
        <v>2379</v>
      </c>
      <c r="B1587" s="7">
        <v>0.63</v>
      </c>
    </row>
    <row r="1588" spans="1:2" x14ac:dyDescent="0.3">
      <c r="A1588" s="6" t="s">
        <v>2283</v>
      </c>
      <c r="B1588" s="7">
        <v>0.63</v>
      </c>
    </row>
    <row r="1589" spans="1:2" x14ac:dyDescent="0.3">
      <c r="A1589" s="6" t="s">
        <v>2323</v>
      </c>
      <c r="B1589" s="7">
        <v>0.63</v>
      </c>
    </row>
    <row r="1590" spans="1:2" x14ac:dyDescent="0.3">
      <c r="A1590" s="6" t="s">
        <v>2254</v>
      </c>
      <c r="B1590" s="7">
        <v>0.62</v>
      </c>
    </row>
    <row r="1591" spans="1:2" x14ac:dyDescent="0.3">
      <c r="A1591" s="6" t="s">
        <v>2317</v>
      </c>
      <c r="B1591" s="7">
        <v>0.61</v>
      </c>
    </row>
    <row r="1592" spans="1:2" x14ac:dyDescent="0.3">
      <c r="A1592" s="6" t="s">
        <v>2309</v>
      </c>
      <c r="B1592" s="7">
        <v>0.61</v>
      </c>
    </row>
    <row r="1593" spans="1:2" x14ac:dyDescent="0.3">
      <c r="A1593" s="6" t="s">
        <v>2209</v>
      </c>
      <c r="B1593" s="7">
        <v>0.59</v>
      </c>
    </row>
    <row r="1594" spans="1:2" x14ac:dyDescent="0.3">
      <c r="A1594" s="6" t="s">
        <v>2326</v>
      </c>
      <c r="B1594" s="7">
        <v>0.56999999999999995</v>
      </c>
    </row>
    <row r="1595" spans="1:2" x14ac:dyDescent="0.3">
      <c r="A1595" s="6" t="s">
        <v>2315</v>
      </c>
      <c r="B1595" s="7">
        <v>0.56999999999999995</v>
      </c>
    </row>
    <row r="1596" spans="1:2" x14ac:dyDescent="0.3">
      <c r="A1596" s="6" t="s">
        <v>2311</v>
      </c>
      <c r="B1596" s="7">
        <v>0.56999999999999995</v>
      </c>
    </row>
    <row r="1597" spans="1:2" x14ac:dyDescent="0.3">
      <c r="A1597" s="6" t="s">
        <v>2400</v>
      </c>
      <c r="B1597" s="7">
        <v>0.56000000000000005</v>
      </c>
    </row>
    <row r="1598" spans="1:2" x14ac:dyDescent="0.3">
      <c r="A1598" s="6" t="s">
        <v>2264</v>
      </c>
      <c r="B1598" s="7">
        <v>0.56000000000000005</v>
      </c>
    </row>
    <row r="1599" spans="1:2" x14ac:dyDescent="0.3">
      <c r="A1599" s="6" t="s">
        <v>2300</v>
      </c>
      <c r="B1599" s="7">
        <v>0.55000000000000004</v>
      </c>
    </row>
    <row r="1600" spans="1:2" x14ac:dyDescent="0.3">
      <c r="A1600" s="6" t="s">
        <v>2165</v>
      </c>
      <c r="B1600" s="7">
        <v>0.55000000000000004</v>
      </c>
    </row>
    <row r="1601" spans="1:2" x14ac:dyDescent="0.3">
      <c r="A1601" s="6" t="s">
        <v>2312</v>
      </c>
      <c r="B1601" s="7">
        <v>0.54</v>
      </c>
    </row>
    <row r="1602" spans="1:2" x14ac:dyDescent="0.3">
      <c r="A1602" s="6" t="s">
        <v>2342</v>
      </c>
      <c r="B1602" s="7">
        <v>0.54</v>
      </c>
    </row>
    <row r="1603" spans="1:2" x14ac:dyDescent="0.3">
      <c r="A1603" s="6" t="s">
        <v>2170</v>
      </c>
      <c r="B1603" s="7">
        <v>0.53</v>
      </c>
    </row>
    <row r="1604" spans="1:2" x14ac:dyDescent="0.3">
      <c r="A1604" s="6" t="s">
        <v>2405</v>
      </c>
      <c r="B1604" s="7">
        <v>0.53</v>
      </c>
    </row>
    <row r="1605" spans="1:2" x14ac:dyDescent="0.3">
      <c r="A1605" s="6" t="s">
        <v>2294</v>
      </c>
      <c r="B1605" s="7">
        <v>0.53</v>
      </c>
    </row>
    <row r="1606" spans="1:2" x14ac:dyDescent="0.3">
      <c r="A1606" s="6" t="s">
        <v>2331</v>
      </c>
      <c r="B1606" s="7">
        <v>0.52</v>
      </c>
    </row>
    <row r="1607" spans="1:2" x14ac:dyDescent="0.3">
      <c r="A1607" s="6" t="s">
        <v>2378</v>
      </c>
      <c r="B1607" s="7">
        <v>0.52</v>
      </c>
    </row>
    <row r="1608" spans="1:2" x14ac:dyDescent="0.3">
      <c r="A1608" s="6" t="s">
        <v>2343</v>
      </c>
      <c r="B1608" s="7">
        <v>0.52</v>
      </c>
    </row>
    <row r="1609" spans="1:2" x14ac:dyDescent="0.3">
      <c r="A1609" s="6" t="s">
        <v>2268</v>
      </c>
      <c r="B1609" s="7">
        <v>0.51</v>
      </c>
    </row>
    <row r="1610" spans="1:2" x14ac:dyDescent="0.3">
      <c r="A1610" s="6" t="s">
        <v>2304</v>
      </c>
      <c r="B1610" s="7">
        <v>0.51</v>
      </c>
    </row>
    <row r="1611" spans="1:2" x14ac:dyDescent="0.3">
      <c r="A1611" s="6" t="s">
        <v>2319</v>
      </c>
      <c r="B1611" s="7">
        <v>0.5</v>
      </c>
    </row>
    <row r="1612" spans="1:2" x14ac:dyDescent="0.3">
      <c r="A1612" s="6" t="s">
        <v>2321</v>
      </c>
      <c r="B1612" s="7">
        <v>0.5</v>
      </c>
    </row>
    <row r="1613" spans="1:2" x14ac:dyDescent="0.3">
      <c r="A1613" s="6" t="s">
        <v>2310</v>
      </c>
      <c r="B1613" s="7">
        <v>0.49</v>
      </c>
    </row>
    <row r="1614" spans="1:2" x14ac:dyDescent="0.3">
      <c r="A1614" s="6" t="s">
        <v>2414</v>
      </c>
      <c r="B1614" s="7">
        <v>0.49</v>
      </c>
    </row>
    <row r="1615" spans="1:2" x14ac:dyDescent="0.3">
      <c r="A1615" s="6" t="s">
        <v>2239</v>
      </c>
      <c r="B1615" s="7">
        <v>0.49</v>
      </c>
    </row>
    <row r="1616" spans="1:2" x14ac:dyDescent="0.3">
      <c r="A1616" s="6" t="s">
        <v>2281</v>
      </c>
      <c r="B1616" s="7">
        <v>0.49</v>
      </c>
    </row>
    <row r="1617" spans="1:2" x14ac:dyDescent="0.3">
      <c r="A1617" s="6" t="s">
        <v>2262</v>
      </c>
      <c r="B1617" s="7">
        <v>0.49</v>
      </c>
    </row>
    <row r="1618" spans="1:2" x14ac:dyDescent="0.3">
      <c r="A1618" s="6" t="s">
        <v>2355</v>
      </c>
      <c r="B1618" s="7">
        <v>0.48</v>
      </c>
    </row>
    <row r="1619" spans="1:2" x14ac:dyDescent="0.3">
      <c r="A1619" s="6" t="s">
        <v>2251</v>
      </c>
      <c r="B1619" s="7">
        <v>0.48</v>
      </c>
    </row>
    <row r="1620" spans="1:2" x14ac:dyDescent="0.3">
      <c r="A1620" s="6" t="s">
        <v>2258</v>
      </c>
      <c r="B1620" s="7">
        <v>0.47</v>
      </c>
    </row>
    <row r="1621" spans="1:2" x14ac:dyDescent="0.3">
      <c r="A1621" s="6" t="s">
        <v>2188</v>
      </c>
      <c r="B1621" s="7">
        <v>0.46</v>
      </c>
    </row>
    <row r="1622" spans="1:2" x14ac:dyDescent="0.3">
      <c r="A1622" s="6" t="s">
        <v>2425</v>
      </c>
      <c r="B1622" s="7">
        <v>0.46</v>
      </c>
    </row>
    <row r="1623" spans="1:2" x14ac:dyDescent="0.3">
      <c r="A1623" s="6" t="s">
        <v>2278</v>
      </c>
      <c r="B1623" s="7">
        <v>0.46</v>
      </c>
    </row>
    <row r="1624" spans="1:2" x14ac:dyDescent="0.3">
      <c r="A1624" s="6" t="s">
        <v>2196</v>
      </c>
      <c r="B1624" s="7">
        <v>0.46</v>
      </c>
    </row>
    <row r="1625" spans="1:2" x14ac:dyDescent="0.3">
      <c r="A1625" s="6" t="s">
        <v>2422</v>
      </c>
      <c r="B1625" s="7">
        <v>0.45</v>
      </c>
    </row>
    <row r="1626" spans="1:2" x14ac:dyDescent="0.3">
      <c r="A1626" s="6" t="s">
        <v>2366</v>
      </c>
      <c r="B1626" s="7">
        <v>0.45</v>
      </c>
    </row>
    <row r="1627" spans="1:2" x14ac:dyDescent="0.3">
      <c r="A1627" s="6" t="s">
        <v>2356</v>
      </c>
      <c r="B1627" s="7">
        <v>0.44</v>
      </c>
    </row>
    <row r="1628" spans="1:2" x14ac:dyDescent="0.3">
      <c r="A1628" s="6" t="s">
        <v>2272</v>
      </c>
      <c r="B1628" s="7">
        <v>0.44</v>
      </c>
    </row>
    <row r="1629" spans="1:2" x14ac:dyDescent="0.3">
      <c r="A1629" s="6" t="s">
        <v>2271</v>
      </c>
      <c r="B1629" s="7">
        <v>0.43</v>
      </c>
    </row>
    <row r="1630" spans="1:2" x14ac:dyDescent="0.3">
      <c r="A1630" s="6" t="s">
        <v>2320</v>
      </c>
      <c r="B1630" s="7">
        <v>0.43</v>
      </c>
    </row>
    <row r="1631" spans="1:2" x14ac:dyDescent="0.3">
      <c r="A1631" s="6" t="s">
        <v>2187</v>
      </c>
      <c r="B1631" s="7">
        <v>0.42</v>
      </c>
    </row>
    <row r="1632" spans="1:2" x14ac:dyDescent="0.3">
      <c r="A1632" s="6" t="s">
        <v>2359</v>
      </c>
      <c r="B1632" s="7">
        <v>0.42</v>
      </c>
    </row>
    <row r="1633" spans="1:2" x14ac:dyDescent="0.3">
      <c r="A1633" s="6" t="s">
        <v>2382</v>
      </c>
      <c r="B1633" s="7">
        <v>0.41</v>
      </c>
    </row>
    <row r="1634" spans="1:2" x14ac:dyDescent="0.3">
      <c r="A1634" s="6" t="s">
        <v>2424</v>
      </c>
      <c r="B1634" s="7">
        <v>0.41</v>
      </c>
    </row>
    <row r="1635" spans="1:2" x14ac:dyDescent="0.3">
      <c r="A1635" s="6" t="s">
        <v>2426</v>
      </c>
      <c r="B1635" s="7">
        <v>0.41</v>
      </c>
    </row>
    <row r="1636" spans="1:2" x14ac:dyDescent="0.3">
      <c r="A1636" s="6" t="s">
        <v>2370</v>
      </c>
      <c r="B1636" s="7">
        <v>0.41</v>
      </c>
    </row>
    <row r="1637" spans="1:2" x14ac:dyDescent="0.3">
      <c r="A1637" s="6" t="s">
        <v>2267</v>
      </c>
      <c r="B1637" s="7">
        <v>0.41</v>
      </c>
    </row>
    <row r="1638" spans="1:2" x14ac:dyDescent="0.3">
      <c r="A1638" s="6" t="s">
        <v>2195</v>
      </c>
      <c r="B1638" s="7">
        <v>0.41</v>
      </c>
    </row>
    <row r="1639" spans="1:2" x14ac:dyDescent="0.3">
      <c r="A1639" s="6" t="s">
        <v>2306</v>
      </c>
      <c r="B1639" s="7">
        <v>0.4</v>
      </c>
    </row>
    <row r="1640" spans="1:2" x14ac:dyDescent="0.3">
      <c r="A1640" s="6" t="s">
        <v>2314</v>
      </c>
      <c r="B1640" s="7">
        <v>0.39</v>
      </c>
    </row>
    <row r="1641" spans="1:2" x14ac:dyDescent="0.3">
      <c r="A1641" s="6" t="s">
        <v>2316</v>
      </c>
      <c r="B1641" s="7">
        <v>0.39</v>
      </c>
    </row>
    <row r="1642" spans="1:2" x14ac:dyDescent="0.3">
      <c r="A1642" s="6" t="s">
        <v>2325</v>
      </c>
      <c r="B1642" s="7">
        <v>0.38</v>
      </c>
    </row>
    <row r="1643" spans="1:2" x14ac:dyDescent="0.3">
      <c r="A1643" s="6" t="s">
        <v>2421</v>
      </c>
      <c r="B1643" s="7">
        <v>0.38</v>
      </c>
    </row>
    <row r="1644" spans="1:2" x14ac:dyDescent="0.3">
      <c r="A1644" s="6" t="s">
        <v>2256</v>
      </c>
      <c r="B1644" s="7">
        <v>0.38</v>
      </c>
    </row>
    <row r="1645" spans="1:2" x14ac:dyDescent="0.3">
      <c r="A1645" s="6" t="s">
        <v>2266</v>
      </c>
      <c r="B1645" s="7">
        <v>0.37</v>
      </c>
    </row>
    <row r="1646" spans="1:2" x14ac:dyDescent="0.3">
      <c r="A1646" s="6" t="s">
        <v>2307</v>
      </c>
      <c r="B1646" s="7">
        <v>0.37</v>
      </c>
    </row>
    <row r="1647" spans="1:2" x14ac:dyDescent="0.3">
      <c r="A1647" s="6" t="s">
        <v>2303</v>
      </c>
      <c r="B1647" s="7">
        <v>0.37</v>
      </c>
    </row>
    <row r="1648" spans="1:2" x14ac:dyDescent="0.3">
      <c r="A1648" s="6" t="s">
        <v>2249</v>
      </c>
      <c r="B1648" s="7">
        <v>0.37</v>
      </c>
    </row>
    <row r="1649" spans="1:2" x14ac:dyDescent="0.3">
      <c r="A1649" s="6" t="s">
        <v>2174</v>
      </c>
      <c r="B1649" s="7">
        <v>0.37</v>
      </c>
    </row>
    <row r="1650" spans="1:2" x14ac:dyDescent="0.3">
      <c r="A1650" s="6" t="s">
        <v>2357</v>
      </c>
      <c r="B1650" s="7">
        <v>0.36</v>
      </c>
    </row>
    <row r="1651" spans="1:2" x14ac:dyDescent="0.3">
      <c r="A1651" s="6" t="s">
        <v>2216</v>
      </c>
      <c r="B1651" s="7">
        <v>0.36</v>
      </c>
    </row>
    <row r="1652" spans="1:2" x14ac:dyDescent="0.3">
      <c r="A1652" s="6" t="s">
        <v>2208</v>
      </c>
      <c r="B1652" s="7">
        <v>0.36</v>
      </c>
    </row>
    <row r="1653" spans="1:2" x14ac:dyDescent="0.3">
      <c r="A1653" s="6" t="s">
        <v>2292</v>
      </c>
      <c r="B1653" s="7">
        <v>0.36</v>
      </c>
    </row>
    <row r="1654" spans="1:2" x14ac:dyDescent="0.3">
      <c r="A1654" s="6" t="s">
        <v>2233</v>
      </c>
      <c r="B1654" s="7">
        <v>0.36</v>
      </c>
    </row>
    <row r="1655" spans="1:2" x14ac:dyDescent="0.3">
      <c r="A1655" s="6" t="s">
        <v>2167</v>
      </c>
      <c r="B1655" s="7">
        <v>0.36</v>
      </c>
    </row>
    <row r="1656" spans="1:2" x14ac:dyDescent="0.3">
      <c r="A1656" s="6" t="s">
        <v>2279</v>
      </c>
      <c r="B1656" s="7">
        <v>0.36</v>
      </c>
    </row>
    <row r="1657" spans="1:2" x14ac:dyDescent="0.3">
      <c r="A1657" s="6" t="s">
        <v>2313</v>
      </c>
      <c r="B1657" s="7">
        <v>0.35</v>
      </c>
    </row>
    <row r="1658" spans="1:2" x14ac:dyDescent="0.3">
      <c r="A1658" s="6" t="s">
        <v>2402</v>
      </c>
      <c r="B1658" s="7">
        <v>0.35</v>
      </c>
    </row>
    <row r="1659" spans="1:2" x14ac:dyDescent="0.3">
      <c r="A1659" s="6" t="s">
        <v>2255</v>
      </c>
      <c r="B1659" s="7">
        <v>0.34</v>
      </c>
    </row>
    <row r="1660" spans="1:2" x14ac:dyDescent="0.3">
      <c r="A1660" s="6" t="s">
        <v>2289</v>
      </c>
      <c r="B1660" s="7">
        <v>0.34</v>
      </c>
    </row>
    <row r="1661" spans="1:2" x14ac:dyDescent="0.3">
      <c r="A1661" s="6" t="s">
        <v>2389</v>
      </c>
      <c r="B1661" s="7">
        <v>0.34</v>
      </c>
    </row>
    <row r="1662" spans="1:2" x14ac:dyDescent="0.3">
      <c r="A1662" s="6" t="s">
        <v>2284</v>
      </c>
      <c r="B1662" s="7">
        <v>0.34</v>
      </c>
    </row>
    <row r="1663" spans="1:2" x14ac:dyDescent="0.3">
      <c r="A1663" s="6" t="s">
        <v>2269</v>
      </c>
      <c r="B1663" s="7">
        <v>0.33</v>
      </c>
    </row>
    <row r="1664" spans="1:2" x14ac:dyDescent="0.3">
      <c r="A1664" s="6" t="s">
        <v>2203</v>
      </c>
      <c r="B1664" s="7">
        <v>0.32</v>
      </c>
    </row>
    <row r="1665" spans="1:2" x14ac:dyDescent="0.3">
      <c r="A1665" s="6" t="s">
        <v>2297</v>
      </c>
      <c r="B1665" s="7">
        <v>0.31</v>
      </c>
    </row>
    <row r="1666" spans="1:2" x14ac:dyDescent="0.3">
      <c r="A1666" s="6" t="s">
        <v>2276</v>
      </c>
      <c r="B1666" s="7">
        <v>0.31</v>
      </c>
    </row>
    <row r="1667" spans="1:2" x14ac:dyDescent="0.3">
      <c r="A1667" s="6" t="s">
        <v>2336</v>
      </c>
      <c r="B1667" s="7">
        <v>0.31</v>
      </c>
    </row>
    <row r="1668" spans="1:2" x14ac:dyDescent="0.3">
      <c r="A1668" s="6" t="s">
        <v>2280</v>
      </c>
      <c r="B1668" s="7">
        <v>0.31</v>
      </c>
    </row>
    <row r="1669" spans="1:2" x14ac:dyDescent="0.3">
      <c r="A1669" s="6" t="s">
        <v>2393</v>
      </c>
      <c r="B1669" s="7">
        <v>0.31</v>
      </c>
    </row>
    <row r="1670" spans="1:2" x14ac:dyDescent="0.3">
      <c r="A1670" s="6" t="s">
        <v>2327</v>
      </c>
      <c r="B1670" s="7">
        <v>0.31</v>
      </c>
    </row>
    <row r="1671" spans="1:2" x14ac:dyDescent="0.3">
      <c r="A1671" s="6" t="s">
        <v>2282</v>
      </c>
      <c r="B1671" s="7">
        <v>0.28999999999999998</v>
      </c>
    </row>
    <row r="1672" spans="1:2" x14ac:dyDescent="0.3">
      <c r="A1672" s="6" t="s">
        <v>2384</v>
      </c>
      <c r="B1672" s="7">
        <v>0.28999999999999998</v>
      </c>
    </row>
    <row r="1673" spans="1:2" x14ac:dyDescent="0.3">
      <c r="A1673" s="6" t="s">
        <v>2215</v>
      </c>
      <c r="B1673" s="7">
        <v>0.28000000000000003</v>
      </c>
    </row>
    <row r="1674" spans="1:2" x14ac:dyDescent="0.3">
      <c r="A1674" s="6" t="s">
        <v>2351</v>
      </c>
      <c r="B1674" s="7">
        <v>0.28000000000000003</v>
      </c>
    </row>
    <row r="1675" spans="1:2" x14ac:dyDescent="0.3">
      <c r="A1675" s="6" t="s">
        <v>2275</v>
      </c>
      <c r="B1675" s="7">
        <v>0.28000000000000003</v>
      </c>
    </row>
    <row r="1676" spans="1:2" x14ac:dyDescent="0.3">
      <c r="A1676" s="6" t="s">
        <v>2212</v>
      </c>
      <c r="B1676" s="7">
        <v>0.28000000000000003</v>
      </c>
    </row>
    <row r="1677" spans="1:2" x14ac:dyDescent="0.3">
      <c r="A1677" s="6" t="s">
        <v>2337</v>
      </c>
      <c r="B1677" s="7">
        <v>0.27</v>
      </c>
    </row>
    <row r="1678" spans="1:2" x14ac:dyDescent="0.3">
      <c r="A1678" s="6" t="s">
        <v>2273</v>
      </c>
      <c r="B1678" s="7">
        <v>0.27</v>
      </c>
    </row>
    <row r="1679" spans="1:2" x14ac:dyDescent="0.3">
      <c r="A1679" s="6" t="s">
        <v>2328</v>
      </c>
      <c r="B1679" s="7">
        <v>0.27</v>
      </c>
    </row>
    <row r="1680" spans="1:2" x14ac:dyDescent="0.3">
      <c r="A1680" s="6" t="s">
        <v>2291</v>
      </c>
      <c r="B1680" s="7">
        <v>0.26</v>
      </c>
    </row>
    <row r="1681" spans="1:2" x14ac:dyDescent="0.3">
      <c r="A1681" s="6" t="s">
        <v>2335</v>
      </c>
      <c r="B1681" s="7">
        <v>0.26</v>
      </c>
    </row>
    <row r="1682" spans="1:2" x14ac:dyDescent="0.3">
      <c r="A1682" s="6" t="s">
        <v>2409</v>
      </c>
      <c r="B1682" s="7">
        <v>0.25</v>
      </c>
    </row>
    <row r="1683" spans="1:2" x14ac:dyDescent="0.3">
      <c r="A1683" s="6" t="s">
        <v>2377</v>
      </c>
      <c r="B1683" s="7">
        <v>0.25</v>
      </c>
    </row>
    <row r="1684" spans="1:2" x14ac:dyDescent="0.3">
      <c r="A1684" s="6" t="s">
        <v>2420</v>
      </c>
      <c r="B1684" s="7">
        <v>0.25</v>
      </c>
    </row>
    <row r="1685" spans="1:2" x14ac:dyDescent="0.3">
      <c r="A1685" s="6" t="s">
        <v>2360</v>
      </c>
      <c r="B1685" s="7">
        <v>0.25</v>
      </c>
    </row>
    <row r="1686" spans="1:2" x14ac:dyDescent="0.3">
      <c r="A1686" s="6" t="s">
        <v>2361</v>
      </c>
      <c r="B1686" s="7">
        <v>0.24</v>
      </c>
    </row>
    <row r="1687" spans="1:2" x14ac:dyDescent="0.3">
      <c r="A1687" s="6" t="s">
        <v>2385</v>
      </c>
      <c r="B1687" s="7">
        <v>0.24</v>
      </c>
    </row>
    <row r="1688" spans="1:2" x14ac:dyDescent="0.3">
      <c r="A1688" s="6" t="s">
        <v>2362</v>
      </c>
      <c r="B1688" s="7">
        <v>0.24</v>
      </c>
    </row>
    <row r="1689" spans="1:2" x14ac:dyDescent="0.3">
      <c r="A1689" s="6" t="s">
        <v>2406</v>
      </c>
      <c r="B1689" s="7">
        <v>0.24</v>
      </c>
    </row>
    <row r="1690" spans="1:2" x14ac:dyDescent="0.3">
      <c r="A1690" s="6" t="s">
        <v>2301</v>
      </c>
      <c r="B1690" s="7">
        <v>0.24</v>
      </c>
    </row>
    <row r="1691" spans="1:2" x14ac:dyDescent="0.3">
      <c r="A1691" s="6" t="s">
        <v>2354</v>
      </c>
      <c r="B1691" s="7">
        <v>0.22</v>
      </c>
    </row>
    <row r="1692" spans="1:2" x14ac:dyDescent="0.3">
      <c r="A1692" s="6" t="s">
        <v>2198</v>
      </c>
      <c r="B1692" s="7">
        <v>0.22</v>
      </c>
    </row>
    <row r="1693" spans="1:2" x14ac:dyDescent="0.3">
      <c r="A1693" s="6" t="s">
        <v>2236</v>
      </c>
      <c r="B1693" s="7">
        <v>0.22</v>
      </c>
    </row>
    <row r="1694" spans="1:2" x14ac:dyDescent="0.3">
      <c r="A1694" s="6" t="s">
        <v>2213</v>
      </c>
      <c r="B1694" s="7">
        <v>0.22</v>
      </c>
    </row>
    <row r="1695" spans="1:2" x14ac:dyDescent="0.3">
      <c r="A1695" s="6" t="s">
        <v>2330</v>
      </c>
      <c r="B1695" s="7">
        <v>0.21</v>
      </c>
    </row>
    <row r="1696" spans="1:2" x14ac:dyDescent="0.3">
      <c r="A1696" s="6" t="s">
        <v>2299</v>
      </c>
      <c r="B1696" s="7">
        <v>0.2</v>
      </c>
    </row>
    <row r="1697" spans="1:2" x14ac:dyDescent="0.3">
      <c r="A1697" s="6" t="s">
        <v>2348</v>
      </c>
      <c r="B1697" s="7">
        <v>0.2</v>
      </c>
    </row>
    <row r="1698" spans="1:2" x14ac:dyDescent="0.3">
      <c r="A1698" s="6" t="s">
        <v>2419</v>
      </c>
      <c r="B1698" s="7">
        <v>0.2</v>
      </c>
    </row>
    <row r="1699" spans="1:2" x14ac:dyDescent="0.3">
      <c r="A1699" s="6" t="s">
        <v>2296</v>
      </c>
      <c r="B1699" s="7">
        <v>0.2</v>
      </c>
    </row>
    <row r="1700" spans="1:2" x14ac:dyDescent="0.3">
      <c r="A1700" s="6" t="s">
        <v>2199</v>
      </c>
      <c r="B1700" s="7">
        <v>0.19</v>
      </c>
    </row>
    <row r="1701" spans="1:2" x14ac:dyDescent="0.3">
      <c r="A1701" s="6" t="s">
        <v>2352</v>
      </c>
      <c r="B1701" s="7">
        <v>0.18</v>
      </c>
    </row>
    <row r="1702" spans="1:2" x14ac:dyDescent="0.3">
      <c r="A1702" s="6" t="s">
        <v>2386</v>
      </c>
      <c r="B1702" s="7">
        <v>0.18</v>
      </c>
    </row>
    <row r="1703" spans="1:2" x14ac:dyDescent="0.3">
      <c r="A1703" s="6" t="s">
        <v>2334</v>
      </c>
      <c r="B1703" s="7">
        <v>0.18</v>
      </c>
    </row>
    <row r="1704" spans="1:2" x14ac:dyDescent="0.3">
      <c r="A1704" s="6" t="s">
        <v>2388</v>
      </c>
      <c r="B1704" s="7">
        <v>0.17</v>
      </c>
    </row>
    <row r="1705" spans="1:2" x14ac:dyDescent="0.3">
      <c r="A1705" s="6" t="s">
        <v>2387</v>
      </c>
      <c r="B1705" s="7">
        <v>0.16</v>
      </c>
    </row>
    <row r="1706" spans="1:2" x14ac:dyDescent="0.3">
      <c r="A1706" s="6" t="s">
        <v>2392</v>
      </c>
      <c r="B1706" s="7">
        <v>0.16</v>
      </c>
    </row>
    <row r="1707" spans="1:2" x14ac:dyDescent="0.3">
      <c r="A1707" s="6" t="s">
        <v>2383</v>
      </c>
      <c r="B1707" s="7">
        <v>0.14000000000000001</v>
      </c>
    </row>
    <row r="1708" spans="1:2" x14ac:dyDescent="0.3">
      <c r="A1708" s="6" t="s">
        <v>2194</v>
      </c>
      <c r="B1708" s="7">
        <v>0.14000000000000001</v>
      </c>
    </row>
    <row r="1709" spans="1:2" x14ac:dyDescent="0.3">
      <c r="A1709" s="6" t="s">
        <v>2376</v>
      </c>
      <c r="B1709" s="7">
        <v>0.14000000000000001</v>
      </c>
    </row>
    <row r="1710" spans="1:2" x14ac:dyDescent="0.3">
      <c r="A1710" s="6" t="s">
        <v>2408</v>
      </c>
      <c r="B1710" s="7">
        <v>0.14000000000000001</v>
      </c>
    </row>
    <row r="1711" spans="1:2" x14ac:dyDescent="0.3">
      <c r="A1711" s="6" t="s">
        <v>2390</v>
      </c>
      <c r="B1711" s="7">
        <v>0.13</v>
      </c>
    </row>
    <row r="1712" spans="1:2" x14ac:dyDescent="0.3">
      <c r="A1712" s="6" t="s">
        <v>2391</v>
      </c>
      <c r="B1712" s="7">
        <v>0.12</v>
      </c>
    </row>
    <row r="1713" spans="1:2" x14ac:dyDescent="0.3">
      <c r="A1713" s="6" t="s">
        <v>2201</v>
      </c>
      <c r="B1713" s="7">
        <v>0.11</v>
      </c>
    </row>
    <row r="1714" spans="1:2" x14ac:dyDescent="0.3">
      <c r="A1714" s="6" t="s">
        <v>2288</v>
      </c>
      <c r="B1714" s="7">
        <v>0.09</v>
      </c>
    </row>
    <row r="1715" spans="1:2" x14ac:dyDescent="0.3">
      <c r="A1715" s="6" t="s">
        <v>2192</v>
      </c>
      <c r="B1715" s="7">
        <v>0.08</v>
      </c>
    </row>
    <row r="1716" spans="1:2" x14ac:dyDescent="0.3">
      <c r="A1716" s="6" t="s">
        <v>2182</v>
      </c>
      <c r="B1716" s="7">
        <v>0.08</v>
      </c>
    </row>
    <row r="1717" spans="1:2" x14ac:dyDescent="0.3">
      <c r="A1717" s="6" t="s">
        <v>2202</v>
      </c>
      <c r="B1717" s="7">
        <v>7.0000000000000007E-2</v>
      </c>
    </row>
    <row r="1718" spans="1:2" x14ac:dyDescent="0.3">
      <c r="A1718" s="6" t="s">
        <v>2380</v>
      </c>
      <c r="B1718" s="7">
        <v>7.0000000000000007E-2</v>
      </c>
    </row>
    <row r="1719" spans="1:2" x14ac:dyDescent="0.3">
      <c r="A1719" s="6" t="s">
        <v>2365</v>
      </c>
      <c r="B1719" s="7">
        <v>7.0000000000000007E-2</v>
      </c>
    </row>
    <row r="1720" spans="1:2" x14ac:dyDescent="0.3">
      <c r="A1720" s="6" t="s">
        <v>2206</v>
      </c>
      <c r="B1720" s="7">
        <v>0.06</v>
      </c>
    </row>
    <row r="1721" spans="1:2" x14ac:dyDescent="0.3">
      <c r="A1721" s="6" t="s">
        <v>2205</v>
      </c>
      <c r="B1721" s="7">
        <v>0.06</v>
      </c>
    </row>
    <row r="1722" spans="1:2" x14ac:dyDescent="0.3">
      <c r="A1722" s="6" t="s">
        <v>2371</v>
      </c>
      <c r="B1722" s="7">
        <v>0.05</v>
      </c>
    </row>
    <row r="1723" spans="1:2" x14ac:dyDescent="0.3">
      <c r="A1723" s="6" t="s">
        <v>2207</v>
      </c>
      <c r="B1723" s="7">
        <v>0.05</v>
      </c>
    </row>
    <row r="1724" spans="1:2" x14ac:dyDescent="0.3">
      <c r="A1724" s="6" t="s">
        <v>2373</v>
      </c>
      <c r="B1724" s="7">
        <v>0.04</v>
      </c>
    </row>
    <row r="1725" spans="1:2" x14ac:dyDescent="0.3">
      <c r="A1725" s="6" t="s">
        <v>2184</v>
      </c>
      <c r="B1725" s="7">
        <v>0.04</v>
      </c>
    </row>
    <row r="1726" spans="1:2" x14ac:dyDescent="0.3">
      <c r="A1726" s="6" t="s">
        <v>2374</v>
      </c>
      <c r="B1726" s="7">
        <v>0.04</v>
      </c>
    </row>
    <row r="1727" spans="1:2" x14ac:dyDescent="0.3">
      <c r="A1727" s="6" t="s">
        <v>2287</v>
      </c>
      <c r="B1727" s="7">
        <v>0.03</v>
      </c>
    </row>
    <row r="1728" spans="1:2" x14ac:dyDescent="0.3">
      <c r="A1728" s="6" t="s">
        <v>2372</v>
      </c>
      <c r="B1728" s="7">
        <v>0.03</v>
      </c>
    </row>
    <row r="1729" spans="1:2" x14ac:dyDescent="0.3">
      <c r="A1729" s="6" t="s">
        <v>2368</v>
      </c>
      <c r="B1729" s="7">
        <v>0.02</v>
      </c>
    </row>
    <row r="1730" spans="1:2" x14ac:dyDescent="0.3">
      <c r="A1730" s="6" t="s">
        <v>2369</v>
      </c>
      <c r="B1730" s="7">
        <v>0.02</v>
      </c>
    </row>
    <row r="1731" spans="1:2" x14ac:dyDescent="0.3">
      <c r="A1731" s="6" t="s">
        <v>2185</v>
      </c>
      <c r="B1731" s="7">
        <v>0.02</v>
      </c>
    </row>
    <row r="1732" spans="1:2" x14ac:dyDescent="0.3">
      <c r="A1732" s="6" t="s">
        <v>2329</v>
      </c>
      <c r="B1732" s="7">
        <v>0.01</v>
      </c>
    </row>
    <row r="1733" spans="1:2" x14ac:dyDescent="0.3">
      <c r="A1733" s="6" t="s">
        <v>2177</v>
      </c>
      <c r="B1733" s="7">
        <v>0</v>
      </c>
    </row>
    <row r="1734" spans="1:2" x14ac:dyDescent="0.3">
      <c r="A1734" s="5" t="s">
        <v>2427</v>
      </c>
      <c r="B1734" s="7">
        <v>465.32</v>
      </c>
    </row>
    <row r="1735" spans="1:2" x14ac:dyDescent="0.3">
      <c r="A1735" s="6" t="s">
        <v>2505</v>
      </c>
      <c r="B1735" s="7">
        <v>465.32</v>
      </c>
    </row>
    <row r="1736" spans="1:2" x14ac:dyDescent="0.3">
      <c r="A1736" s="6" t="s">
        <v>2506</v>
      </c>
      <c r="B1736" s="7">
        <v>327.77</v>
      </c>
    </row>
    <row r="1737" spans="1:2" x14ac:dyDescent="0.3">
      <c r="A1737" s="6" t="s">
        <v>2450</v>
      </c>
      <c r="B1737" s="7">
        <v>182.1</v>
      </c>
    </row>
    <row r="1738" spans="1:2" x14ac:dyDescent="0.3">
      <c r="A1738" s="6" t="s">
        <v>2626</v>
      </c>
      <c r="B1738" s="7">
        <v>167.82</v>
      </c>
    </row>
    <row r="1739" spans="1:2" x14ac:dyDescent="0.3">
      <c r="A1739" s="6" t="s">
        <v>2675</v>
      </c>
      <c r="B1739" s="7">
        <v>160.82</v>
      </c>
    </row>
    <row r="1740" spans="1:2" x14ac:dyDescent="0.3">
      <c r="A1740" s="6" t="s">
        <v>2624</v>
      </c>
      <c r="B1740" s="7">
        <v>154.05000000000001</v>
      </c>
    </row>
    <row r="1741" spans="1:2" x14ac:dyDescent="0.3">
      <c r="A1741" s="6" t="s">
        <v>2692</v>
      </c>
      <c r="B1741" s="7">
        <v>153.9</v>
      </c>
    </row>
    <row r="1742" spans="1:2" x14ac:dyDescent="0.3">
      <c r="A1742" s="6" t="s">
        <v>2768</v>
      </c>
      <c r="B1742" s="7">
        <v>142.86000000000001</v>
      </c>
    </row>
    <row r="1743" spans="1:2" x14ac:dyDescent="0.3">
      <c r="A1743" s="6" t="s">
        <v>2585</v>
      </c>
      <c r="B1743" s="7">
        <v>142.58000000000001</v>
      </c>
    </row>
    <row r="1744" spans="1:2" x14ac:dyDescent="0.3">
      <c r="A1744" s="6" t="s">
        <v>2502</v>
      </c>
      <c r="B1744" s="7">
        <v>139.88999999999999</v>
      </c>
    </row>
    <row r="1745" spans="1:2" x14ac:dyDescent="0.3">
      <c r="A1745" s="6" t="s">
        <v>2433</v>
      </c>
      <c r="B1745" s="7">
        <v>130.36000000000001</v>
      </c>
    </row>
    <row r="1746" spans="1:2" x14ac:dyDescent="0.3">
      <c r="A1746" s="6" t="s">
        <v>2615</v>
      </c>
      <c r="B1746" s="7">
        <v>125.33</v>
      </c>
    </row>
    <row r="1747" spans="1:2" x14ac:dyDescent="0.3">
      <c r="A1747" s="6" t="s">
        <v>2695</v>
      </c>
      <c r="B1747" s="7">
        <v>120.99</v>
      </c>
    </row>
    <row r="1748" spans="1:2" x14ac:dyDescent="0.3">
      <c r="A1748" s="6" t="s">
        <v>2625</v>
      </c>
      <c r="B1748" s="7">
        <v>117.77</v>
      </c>
    </row>
    <row r="1749" spans="1:2" x14ac:dyDescent="0.3">
      <c r="A1749" s="6" t="s">
        <v>2769</v>
      </c>
      <c r="B1749" s="7">
        <v>113.27</v>
      </c>
    </row>
    <row r="1750" spans="1:2" x14ac:dyDescent="0.3">
      <c r="A1750" s="6" t="s">
        <v>2627</v>
      </c>
      <c r="B1750" s="7">
        <v>111.3</v>
      </c>
    </row>
    <row r="1751" spans="1:2" x14ac:dyDescent="0.3">
      <c r="A1751" s="6" t="s">
        <v>2683</v>
      </c>
      <c r="B1751" s="7">
        <v>111.04</v>
      </c>
    </row>
    <row r="1752" spans="1:2" x14ac:dyDescent="0.3">
      <c r="A1752" s="6" t="s">
        <v>2689</v>
      </c>
      <c r="B1752" s="7">
        <v>102.07</v>
      </c>
    </row>
    <row r="1753" spans="1:2" x14ac:dyDescent="0.3">
      <c r="A1753" s="6" t="s">
        <v>2432</v>
      </c>
      <c r="B1753" s="7">
        <v>101.52</v>
      </c>
    </row>
    <row r="1754" spans="1:2" x14ac:dyDescent="0.3">
      <c r="A1754" s="6" t="s">
        <v>2693</v>
      </c>
      <c r="B1754" s="7">
        <v>101.33</v>
      </c>
    </row>
    <row r="1755" spans="1:2" x14ac:dyDescent="0.3">
      <c r="A1755" s="6" t="s">
        <v>2459</v>
      </c>
      <c r="B1755" s="7">
        <v>97.83</v>
      </c>
    </row>
    <row r="1756" spans="1:2" x14ac:dyDescent="0.3">
      <c r="A1756" s="6" t="s">
        <v>2650</v>
      </c>
      <c r="B1756" s="7">
        <v>96.64</v>
      </c>
    </row>
    <row r="1757" spans="1:2" x14ac:dyDescent="0.3">
      <c r="A1757" s="6" t="s">
        <v>2722</v>
      </c>
      <c r="B1757" s="7">
        <v>94.79</v>
      </c>
    </row>
    <row r="1758" spans="1:2" x14ac:dyDescent="0.3">
      <c r="A1758" s="6" t="s">
        <v>2694</v>
      </c>
      <c r="B1758" s="7">
        <v>93.48</v>
      </c>
    </row>
    <row r="1759" spans="1:2" x14ac:dyDescent="0.3">
      <c r="A1759" s="6" t="s">
        <v>2747</v>
      </c>
      <c r="B1759" s="7">
        <v>92.31</v>
      </c>
    </row>
    <row r="1760" spans="1:2" x14ac:dyDescent="0.3">
      <c r="A1760" s="6" t="s">
        <v>2617</v>
      </c>
      <c r="B1760" s="7">
        <v>92.18</v>
      </c>
    </row>
    <row r="1761" spans="1:2" x14ac:dyDescent="0.3">
      <c r="A1761" s="6" t="s">
        <v>2557</v>
      </c>
      <c r="B1761" s="7">
        <v>86.22</v>
      </c>
    </row>
    <row r="1762" spans="1:2" x14ac:dyDescent="0.3">
      <c r="A1762" s="6" t="s">
        <v>2746</v>
      </c>
      <c r="B1762" s="7">
        <v>85.97</v>
      </c>
    </row>
    <row r="1763" spans="1:2" x14ac:dyDescent="0.3">
      <c r="A1763" s="6" t="s">
        <v>2717</v>
      </c>
      <c r="B1763" s="7">
        <v>85.58</v>
      </c>
    </row>
    <row r="1764" spans="1:2" x14ac:dyDescent="0.3">
      <c r="A1764" s="6" t="s">
        <v>2607</v>
      </c>
      <c r="B1764" s="7">
        <v>80.260000000000005</v>
      </c>
    </row>
    <row r="1765" spans="1:2" x14ac:dyDescent="0.3">
      <c r="A1765" s="6" t="s">
        <v>2745</v>
      </c>
      <c r="B1765" s="7">
        <v>79.02</v>
      </c>
    </row>
    <row r="1766" spans="1:2" x14ac:dyDescent="0.3">
      <c r="A1766" s="6" t="s">
        <v>2605</v>
      </c>
      <c r="B1766" s="7">
        <v>76.77</v>
      </c>
    </row>
    <row r="1767" spans="1:2" x14ac:dyDescent="0.3">
      <c r="A1767" s="6" t="s">
        <v>2649</v>
      </c>
      <c r="B1767" s="7">
        <v>73.77</v>
      </c>
    </row>
    <row r="1768" spans="1:2" x14ac:dyDescent="0.3">
      <c r="A1768" s="6" t="s">
        <v>2774</v>
      </c>
      <c r="B1768" s="7">
        <v>72.959999999999994</v>
      </c>
    </row>
    <row r="1769" spans="1:2" x14ac:dyDescent="0.3">
      <c r="A1769" s="6" t="s">
        <v>2731</v>
      </c>
      <c r="B1769" s="7">
        <v>72.16</v>
      </c>
    </row>
    <row r="1770" spans="1:2" x14ac:dyDescent="0.3">
      <c r="A1770" s="6" t="s">
        <v>2629</v>
      </c>
      <c r="B1770" s="7">
        <v>71.95</v>
      </c>
    </row>
    <row r="1771" spans="1:2" x14ac:dyDescent="0.3">
      <c r="A1771" s="6" t="s">
        <v>2622</v>
      </c>
      <c r="B1771" s="7">
        <v>69.569999999999993</v>
      </c>
    </row>
    <row r="1772" spans="1:2" x14ac:dyDescent="0.3">
      <c r="A1772" s="6" t="s">
        <v>2696</v>
      </c>
      <c r="B1772" s="7">
        <v>66.92</v>
      </c>
    </row>
    <row r="1773" spans="1:2" x14ac:dyDescent="0.3">
      <c r="A1773" s="6" t="s">
        <v>2752</v>
      </c>
      <c r="B1773" s="7">
        <v>63.75</v>
      </c>
    </row>
    <row r="1774" spans="1:2" x14ac:dyDescent="0.3">
      <c r="A1774" s="6" t="s">
        <v>2735</v>
      </c>
      <c r="B1774" s="7">
        <v>63.55</v>
      </c>
    </row>
    <row r="1775" spans="1:2" x14ac:dyDescent="0.3">
      <c r="A1775" s="6" t="s">
        <v>2703</v>
      </c>
      <c r="B1775" s="7">
        <v>61.72</v>
      </c>
    </row>
    <row r="1776" spans="1:2" x14ac:dyDescent="0.3">
      <c r="A1776" s="6" t="s">
        <v>2509</v>
      </c>
      <c r="B1776" s="7">
        <v>61.32</v>
      </c>
    </row>
    <row r="1777" spans="1:2" x14ac:dyDescent="0.3">
      <c r="A1777" s="6" t="s">
        <v>2744</v>
      </c>
      <c r="B1777" s="7">
        <v>59.66</v>
      </c>
    </row>
    <row r="1778" spans="1:2" x14ac:dyDescent="0.3">
      <c r="A1778" s="6" t="s">
        <v>2586</v>
      </c>
      <c r="B1778" s="7">
        <v>59.27</v>
      </c>
    </row>
    <row r="1779" spans="1:2" x14ac:dyDescent="0.3">
      <c r="A1779" s="6" t="s">
        <v>2707</v>
      </c>
      <c r="B1779" s="7">
        <v>58.8</v>
      </c>
    </row>
    <row r="1780" spans="1:2" x14ac:dyDescent="0.3">
      <c r="A1780" s="6" t="s">
        <v>2603</v>
      </c>
      <c r="B1780" s="7">
        <v>58.66</v>
      </c>
    </row>
    <row r="1781" spans="1:2" x14ac:dyDescent="0.3">
      <c r="A1781" s="6" t="s">
        <v>2656</v>
      </c>
      <c r="B1781" s="7">
        <v>57.83</v>
      </c>
    </row>
    <row r="1782" spans="1:2" x14ac:dyDescent="0.3">
      <c r="A1782" s="6" t="s">
        <v>2589</v>
      </c>
      <c r="B1782" s="7">
        <v>56.98</v>
      </c>
    </row>
    <row r="1783" spans="1:2" x14ac:dyDescent="0.3">
      <c r="A1783" s="6" t="s">
        <v>2699</v>
      </c>
      <c r="B1783" s="7">
        <v>56.95</v>
      </c>
    </row>
    <row r="1784" spans="1:2" x14ac:dyDescent="0.3">
      <c r="A1784" s="6" t="s">
        <v>2642</v>
      </c>
      <c r="B1784" s="7">
        <v>56.69</v>
      </c>
    </row>
    <row r="1785" spans="1:2" x14ac:dyDescent="0.3">
      <c r="A1785" s="6" t="s">
        <v>2690</v>
      </c>
      <c r="B1785" s="7">
        <v>56.66</v>
      </c>
    </row>
    <row r="1786" spans="1:2" x14ac:dyDescent="0.3">
      <c r="A1786" s="6" t="s">
        <v>2440</v>
      </c>
      <c r="B1786" s="7">
        <v>56.1</v>
      </c>
    </row>
    <row r="1787" spans="1:2" x14ac:dyDescent="0.3">
      <c r="A1787" s="6" t="s">
        <v>2443</v>
      </c>
      <c r="B1787" s="7">
        <v>55.63</v>
      </c>
    </row>
    <row r="1788" spans="1:2" x14ac:dyDescent="0.3">
      <c r="A1788" s="6" t="s">
        <v>2721</v>
      </c>
      <c r="B1788" s="7">
        <v>54.96</v>
      </c>
    </row>
    <row r="1789" spans="1:2" x14ac:dyDescent="0.3">
      <c r="A1789" s="6" t="s">
        <v>2677</v>
      </c>
      <c r="B1789" s="7">
        <v>54.37</v>
      </c>
    </row>
    <row r="1790" spans="1:2" x14ac:dyDescent="0.3">
      <c r="A1790" s="6" t="s">
        <v>2628</v>
      </c>
      <c r="B1790" s="7">
        <v>53.92</v>
      </c>
    </row>
    <row r="1791" spans="1:2" x14ac:dyDescent="0.3">
      <c r="A1791" s="6" t="s">
        <v>2597</v>
      </c>
      <c r="B1791" s="7">
        <v>52.29</v>
      </c>
    </row>
    <row r="1792" spans="1:2" x14ac:dyDescent="0.3">
      <c r="A1792" s="6" t="s">
        <v>2582</v>
      </c>
      <c r="B1792" s="7">
        <v>52.27</v>
      </c>
    </row>
    <row r="1793" spans="1:2" x14ac:dyDescent="0.3">
      <c r="A1793" s="6" t="s">
        <v>2667</v>
      </c>
      <c r="B1793" s="7">
        <v>50.96</v>
      </c>
    </row>
    <row r="1794" spans="1:2" x14ac:dyDescent="0.3">
      <c r="A1794" s="6" t="s">
        <v>2766</v>
      </c>
      <c r="B1794" s="7">
        <v>48.14</v>
      </c>
    </row>
    <row r="1795" spans="1:2" x14ac:dyDescent="0.3">
      <c r="A1795" s="6" t="s">
        <v>2439</v>
      </c>
      <c r="B1795" s="7">
        <v>47.78</v>
      </c>
    </row>
    <row r="1796" spans="1:2" x14ac:dyDescent="0.3">
      <c r="A1796" s="6" t="s">
        <v>2686</v>
      </c>
      <c r="B1796" s="7">
        <v>46.89</v>
      </c>
    </row>
    <row r="1797" spans="1:2" x14ac:dyDescent="0.3">
      <c r="A1797" s="6" t="s">
        <v>2451</v>
      </c>
      <c r="B1797" s="7">
        <v>46.56</v>
      </c>
    </row>
    <row r="1798" spans="1:2" x14ac:dyDescent="0.3">
      <c r="A1798" s="6" t="s">
        <v>2598</v>
      </c>
      <c r="B1798" s="7">
        <v>44.9</v>
      </c>
    </row>
    <row r="1799" spans="1:2" x14ac:dyDescent="0.3">
      <c r="A1799" s="6" t="s">
        <v>2561</v>
      </c>
      <c r="B1799" s="7">
        <v>44.75</v>
      </c>
    </row>
    <row r="1800" spans="1:2" x14ac:dyDescent="0.3">
      <c r="A1800" s="6" t="s">
        <v>2641</v>
      </c>
      <c r="B1800" s="7">
        <v>43.61</v>
      </c>
    </row>
    <row r="1801" spans="1:2" x14ac:dyDescent="0.3">
      <c r="A1801" s="6" t="s">
        <v>2645</v>
      </c>
      <c r="B1801" s="7">
        <v>43.52</v>
      </c>
    </row>
    <row r="1802" spans="1:2" x14ac:dyDescent="0.3">
      <c r="A1802" s="6" t="s">
        <v>2559</v>
      </c>
      <c r="B1802" s="7">
        <v>43.31</v>
      </c>
    </row>
    <row r="1803" spans="1:2" x14ac:dyDescent="0.3">
      <c r="A1803" s="6" t="s">
        <v>2612</v>
      </c>
      <c r="B1803" s="7">
        <v>43.31</v>
      </c>
    </row>
    <row r="1804" spans="1:2" x14ac:dyDescent="0.3">
      <c r="A1804" s="6" t="s">
        <v>2560</v>
      </c>
      <c r="B1804" s="7">
        <v>43.22</v>
      </c>
    </row>
    <row r="1805" spans="1:2" x14ac:dyDescent="0.3">
      <c r="A1805" s="6" t="s">
        <v>2751</v>
      </c>
      <c r="B1805" s="7">
        <v>42.56</v>
      </c>
    </row>
    <row r="1806" spans="1:2" x14ac:dyDescent="0.3">
      <c r="A1806" s="6" t="s">
        <v>2743</v>
      </c>
      <c r="B1806" s="7">
        <v>42.36</v>
      </c>
    </row>
    <row r="1807" spans="1:2" x14ac:dyDescent="0.3">
      <c r="A1807" s="6" t="s">
        <v>2512</v>
      </c>
      <c r="B1807" s="7">
        <v>41.93</v>
      </c>
    </row>
    <row r="1808" spans="1:2" x14ac:dyDescent="0.3">
      <c r="A1808" s="6" t="s">
        <v>2501</v>
      </c>
      <c r="B1808" s="7">
        <v>40.14</v>
      </c>
    </row>
    <row r="1809" spans="1:2" x14ac:dyDescent="0.3">
      <c r="A1809" s="6" t="s">
        <v>2688</v>
      </c>
      <c r="B1809" s="7">
        <v>39.92</v>
      </c>
    </row>
    <row r="1810" spans="1:2" x14ac:dyDescent="0.3">
      <c r="A1810" s="6" t="s">
        <v>2708</v>
      </c>
      <c r="B1810" s="7">
        <v>39.36</v>
      </c>
    </row>
    <row r="1811" spans="1:2" x14ac:dyDescent="0.3">
      <c r="A1811" s="6" t="s">
        <v>2504</v>
      </c>
      <c r="B1811" s="7">
        <v>38.18</v>
      </c>
    </row>
    <row r="1812" spans="1:2" x14ac:dyDescent="0.3">
      <c r="A1812" s="6" t="s">
        <v>2633</v>
      </c>
      <c r="B1812" s="7">
        <v>37.71</v>
      </c>
    </row>
    <row r="1813" spans="1:2" x14ac:dyDescent="0.3">
      <c r="A1813" s="6" t="s">
        <v>2602</v>
      </c>
      <c r="B1813" s="7">
        <v>36.92</v>
      </c>
    </row>
    <row r="1814" spans="1:2" x14ac:dyDescent="0.3">
      <c r="A1814" s="6" t="s">
        <v>2620</v>
      </c>
      <c r="B1814" s="7">
        <v>36.17</v>
      </c>
    </row>
    <row r="1815" spans="1:2" x14ac:dyDescent="0.3">
      <c r="A1815" s="6" t="s">
        <v>2715</v>
      </c>
      <c r="B1815" s="7">
        <v>35.79</v>
      </c>
    </row>
    <row r="1816" spans="1:2" x14ac:dyDescent="0.3">
      <c r="A1816" s="6" t="s">
        <v>2588</v>
      </c>
      <c r="B1816" s="7">
        <v>35.51</v>
      </c>
    </row>
    <row r="1817" spans="1:2" x14ac:dyDescent="0.3">
      <c r="A1817" s="6" t="s">
        <v>2522</v>
      </c>
      <c r="B1817" s="7">
        <v>35.42</v>
      </c>
    </row>
    <row r="1818" spans="1:2" x14ac:dyDescent="0.3">
      <c r="A1818" s="6" t="s">
        <v>2593</v>
      </c>
      <c r="B1818" s="7">
        <v>35.28</v>
      </c>
    </row>
    <row r="1819" spans="1:2" x14ac:dyDescent="0.3">
      <c r="A1819" s="6" t="s">
        <v>2521</v>
      </c>
      <c r="B1819" s="7">
        <v>35.229999999999997</v>
      </c>
    </row>
    <row r="1820" spans="1:2" x14ac:dyDescent="0.3">
      <c r="A1820" s="6" t="s">
        <v>2720</v>
      </c>
      <c r="B1820" s="7">
        <v>34.880000000000003</v>
      </c>
    </row>
    <row r="1821" spans="1:2" x14ac:dyDescent="0.3">
      <c r="A1821" s="6" t="s">
        <v>2716</v>
      </c>
      <c r="B1821" s="7">
        <v>34.83</v>
      </c>
    </row>
    <row r="1822" spans="1:2" x14ac:dyDescent="0.3">
      <c r="A1822" s="6" t="s">
        <v>2691</v>
      </c>
      <c r="B1822" s="7">
        <v>34.81</v>
      </c>
    </row>
    <row r="1823" spans="1:2" x14ac:dyDescent="0.3">
      <c r="A1823" s="6" t="s">
        <v>2709</v>
      </c>
      <c r="B1823" s="7">
        <v>33.369999999999997</v>
      </c>
    </row>
    <row r="1824" spans="1:2" x14ac:dyDescent="0.3">
      <c r="A1824" s="6" t="s">
        <v>2438</v>
      </c>
      <c r="B1824" s="7">
        <v>33.14</v>
      </c>
    </row>
    <row r="1825" spans="1:2" x14ac:dyDescent="0.3">
      <c r="A1825" s="6" t="s">
        <v>2644</v>
      </c>
      <c r="B1825" s="7">
        <v>33</v>
      </c>
    </row>
    <row r="1826" spans="1:2" x14ac:dyDescent="0.3">
      <c r="A1826" s="6" t="s">
        <v>2595</v>
      </c>
      <c r="B1826" s="7">
        <v>32.65</v>
      </c>
    </row>
    <row r="1827" spans="1:2" x14ac:dyDescent="0.3">
      <c r="A1827" s="6" t="s">
        <v>2587</v>
      </c>
      <c r="B1827" s="7">
        <v>31.72</v>
      </c>
    </row>
    <row r="1828" spans="1:2" x14ac:dyDescent="0.3">
      <c r="A1828" s="6" t="s">
        <v>2772</v>
      </c>
      <c r="B1828" s="7">
        <v>31.66</v>
      </c>
    </row>
    <row r="1829" spans="1:2" x14ac:dyDescent="0.3">
      <c r="A1829" s="6" t="s">
        <v>2534</v>
      </c>
      <c r="B1829" s="7">
        <v>31.31</v>
      </c>
    </row>
    <row r="1830" spans="1:2" x14ac:dyDescent="0.3">
      <c r="A1830" s="6" t="s">
        <v>2448</v>
      </c>
      <c r="B1830" s="7">
        <v>31.29</v>
      </c>
    </row>
    <row r="1831" spans="1:2" x14ac:dyDescent="0.3">
      <c r="A1831" s="6" t="s">
        <v>2592</v>
      </c>
      <c r="B1831" s="7">
        <v>30.96</v>
      </c>
    </row>
    <row r="1832" spans="1:2" x14ac:dyDescent="0.3">
      <c r="A1832" s="6" t="s">
        <v>2445</v>
      </c>
      <c r="B1832" s="7">
        <v>30.86</v>
      </c>
    </row>
    <row r="1833" spans="1:2" x14ac:dyDescent="0.3">
      <c r="A1833" s="6" t="s">
        <v>2749</v>
      </c>
      <c r="B1833" s="7">
        <v>30.71</v>
      </c>
    </row>
    <row r="1834" spans="1:2" x14ac:dyDescent="0.3">
      <c r="A1834" s="6" t="s">
        <v>2454</v>
      </c>
      <c r="B1834" s="7">
        <v>30.44</v>
      </c>
    </row>
    <row r="1835" spans="1:2" x14ac:dyDescent="0.3">
      <c r="A1835" s="6" t="s">
        <v>2552</v>
      </c>
      <c r="B1835" s="7">
        <v>30.18</v>
      </c>
    </row>
    <row r="1836" spans="1:2" x14ac:dyDescent="0.3">
      <c r="A1836" s="6" t="s">
        <v>2613</v>
      </c>
      <c r="B1836" s="7">
        <v>29.61</v>
      </c>
    </row>
    <row r="1837" spans="1:2" x14ac:dyDescent="0.3">
      <c r="A1837" s="6" t="s">
        <v>2590</v>
      </c>
      <c r="B1837" s="7">
        <v>29.35</v>
      </c>
    </row>
    <row r="1838" spans="1:2" x14ac:dyDescent="0.3">
      <c r="A1838" s="6" t="s">
        <v>2730</v>
      </c>
      <c r="B1838" s="7">
        <v>29.31</v>
      </c>
    </row>
    <row r="1839" spans="1:2" x14ac:dyDescent="0.3">
      <c r="A1839" s="6" t="s">
        <v>2562</v>
      </c>
      <c r="B1839" s="7">
        <v>28.43</v>
      </c>
    </row>
    <row r="1840" spans="1:2" x14ac:dyDescent="0.3">
      <c r="A1840" s="6" t="s">
        <v>2430</v>
      </c>
      <c r="B1840" s="7">
        <v>28.42</v>
      </c>
    </row>
    <row r="1841" spans="1:2" x14ac:dyDescent="0.3">
      <c r="A1841" s="6" t="s">
        <v>2569</v>
      </c>
      <c r="B1841" s="7">
        <v>28.15</v>
      </c>
    </row>
    <row r="1842" spans="1:2" x14ac:dyDescent="0.3">
      <c r="A1842" s="6" t="s">
        <v>2558</v>
      </c>
      <c r="B1842" s="7">
        <v>27.98</v>
      </c>
    </row>
    <row r="1843" spans="1:2" x14ac:dyDescent="0.3">
      <c r="A1843" s="6" t="s">
        <v>2600</v>
      </c>
      <c r="B1843" s="7">
        <v>27.56</v>
      </c>
    </row>
    <row r="1844" spans="1:2" x14ac:dyDescent="0.3">
      <c r="A1844" s="6" t="s">
        <v>2755</v>
      </c>
      <c r="B1844" s="7">
        <v>26.65</v>
      </c>
    </row>
    <row r="1845" spans="1:2" x14ac:dyDescent="0.3">
      <c r="A1845" s="6" t="s">
        <v>2455</v>
      </c>
      <c r="B1845" s="7">
        <v>26.23</v>
      </c>
    </row>
    <row r="1846" spans="1:2" x14ac:dyDescent="0.3">
      <c r="A1846" s="6" t="s">
        <v>2436</v>
      </c>
      <c r="B1846" s="7">
        <v>25.25</v>
      </c>
    </row>
    <row r="1847" spans="1:2" x14ac:dyDescent="0.3">
      <c r="A1847" s="6" t="s">
        <v>2516</v>
      </c>
      <c r="B1847" s="7">
        <v>25.06</v>
      </c>
    </row>
    <row r="1848" spans="1:2" x14ac:dyDescent="0.3">
      <c r="A1848" s="6" t="s">
        <v>2704</v>
      </c>
      <c r="B1848" s="7">
        <v>24.83</v>
      </c>
    </row>
    <row r="1849" spans="1:2" x14ac:dyDescent="0.3">
      <c r="A1849" s="6" t="s">
        <v>2519</v>
      </c>
      <c r="B1849" s="7">
        <v>24.63</v>
      </c>
    </row>
    <row r="1850" spans="1:2" x14ac:dyDescent="0.3">
      <c r="A1850" s="6" t="s">
        <v>2553</v>
      </c>
      <c r="B1850" s="7">
        <v>24.47</v>
      </c>
    </row>
    <row r="1851" spans="1:2" x14ac:dyDescent="0.3">
      <c r="A1851" s="6" t="s">
        <v>2580</v>
      </c>
      <c r="B1851" s="7">
        <v>24.37</v>
      </c>
    </row>
    <row r="1852" spans="1:2" x14ac:dyDescent="0.3">
      <c r="A1852" s="6" t="s">
        <v>2514</v>
      </c>
      <c r="B1852" s="7">
        <v>24.13</v>
      </c>
    </row>
    <row r="1853" spans="1:2" x14ac:dyDescent="0.3">
      <c r="A1853" s="6" t="s">
        <v>2524</v>
      </c>
      <c r="B1853" s="7">
        <v>24.03</v>
      </c>
    </row>
    <row r="1854" spans="1:2" x14ac:dyDescent="0.3">
      <c r="A1854" s="6" t="s">
        <v>2702</v>
      </c>
      <c r="B1854" s="7">
        <v>23.83</v>
      </c>
    </row>
    <row r="1855" spans="1:2" x14ac:dyDescent="0.3">
      <c r="A1855" s="6" t="s">
        <v>2632</v>
      </c>
      <c r="B1855" s="7">
        <v>23.79</v>
      </c>
    </row>
    <row r="1856" spans="1:2" x14ac:dyDescent="0.3">
      <c r="A1856" s="6" t="s">
        <v>2458</v>
      </c>
      <c r="B1856" s="7">
        <v>23.31</v>
      </c>
    </row>
    <row r="1857" spans="1:2" x14ac:dyDescent="0.3">
      <c r="A1857" s="6" t="s">
        <v>2456</v>
      </c>
      <c r="B1857" s="7">
        <v>23.08</v>
      </c>
    </row>
    <row r="1858" spans="1:2" x14ac:dyDescent="0.3">
      <c r="A1858" s="6" t="s">
        <v>2547</v>
      </c>
      <c r="B1858" s="7">
        <v>22.63</v>
      </c>
    </row>
    <row r="1859" spans="1:2" x14ac:dyDescent="0.3">
      <c r="A1859" s="6" t="s">
        <v>2578</v>
      </c>
      <c r="B1859" s="7">
        <v>22.19</v>
      </c>
    </row>
    <row r="1860" spans="1:2" x14ac:dyDescent="0.3">
      <c r="A1860" s="6" t="s">
        <v>2523</v>
      </c>
      <c r="B1860" s="7">
        <v>22.07</v>
      </c>
    </row>
    <row r="1861" spans="1:2" x14ac:dyDescent="0.3">
      <c r="A1861" s="6" t="s">
        <v>2584</v>
      </c>
      <c r="B1861" s="7">
        <v>22.03</v>
      </c>
    </row>
    <row r="1862" spans="1:2" x14ac:dyDescent="0.3">
      <c r="A1862" s="6" t="s">
        <v>2687</v>
      </c>
      <c r="B1862" s="7">
        <v>21.36</v>
      </c>
    </row>
    <row r="1863" spans="1:2" x14ac:dyDescent="0.3">
      <c r="A1863" s="6" t="s">
        <v>2550</v>
      </c>
      <c r="B1863" s="7">
        <v>21.07</v>
      </c>
    </row>
    <row r="1864" spans="1:2" x14ac:dyDescent="0.3">
      <c r="A1864" s="6" t="s">
        <v>2515</v>
      </c>
      <c r="B1864" s="7">
        <v>20.36</v>
      </c>
    </row>
    <row r="1865" spans="1:2" x14ac:dyDescent="0.3">
      <c r="A1865" s="6" t="s">
        <v>2718</v>
      </c>
      <c r="B1865" s="7">
        <v>19.52</v>
      </c>
    </row>
    <row r="1866" spans="1:2" x14ac:dyDescent="0.3">
      <c r="A1866" s="6" t="s">
        <v>2643</v>
      </c>
      <c r="B1866" s="7">
        <v>19.420000000000002</v>
      </c>
    </row>
    <row r="1867" spans="1:2" x14ac:dyDescent="0.3">
      <c r="A1867" s="6" t="s">
        <v>2604</v>
      </c>
      <c r="B1867" s="7">
        <v>19.29</v>
      </c>
    </row>
    <row r="1868" spans="1:2" x14ac:dyDescent="0.3">
      <c r="A1868" s="6" t="s">
        <v>2564</v>
      </c>
      <c r="B1868" s="7">
        <v>18.91</v>
      </c>
    </row>
    <row r="1869" spans="1:2" x14ac:dyDescent="0.3">
      <c r="A1869" s="6" t="s">
        <v>2773</v>
      </c>
      <c r="B1869" s="7">
        <v>18.61</v>
      </c>
    </row>
    <row r="1870" spans="1:2" x14ac:dyDescent="0.3">
      <c r="A1870" s="6" t="s">
        <v>2750</v>
      </c>
      <c r="B1870" s="7">
        <v>18.54</v>
      </c>
    </row>
    <row r="1871" spans="1:2" x14ac:dyDescent="0.3">
      <c r="A1871" s="6" t="s">
        <v>2511</v>
      </c>
      <c r="B1871" s="7">
        <v>18.37</v>
      </c>
    </row>
    <row r="1872" spans="1:2" x14ac:dyDescent="0.3">
      <c r="A1872" s="6" t="s">
        <v>2640</v>
      </c>
      <c r="B1872" s="7">
        <v>18.21</v>
      </c>
    </row>
    <row r="1873" spans="1:2" x14ac:dyDescent="0.3">
      <c r="A1873" s="6" t="s">
        <v>2476</v>
      </c>
      <c r="B1873" s="7">
        <v>17.670000000000002</v>
      </c>
    </row>
    <row r="1874" spans="1:2" x14ac:dyDescent="0.3">
      <c r="A1874" s="6" t="s">
        <v>2568</v>
      </c>
      <c r="B1874" s="7">
        <v>17.510000000000002</v>
      </c>
    </row>
    <row r="1875" spans="1:2" x14ac:dyDescent="0.3">
      <c r="A1875" s="6" t="s">
        <v>2475</v>
      </c>
      <c r="B1875" s="7">
        <v>16.91</v>
      </c>
    </row>
    <row r="1876" spans="1:2" x14ac:dyDescent="0.3">
      <c r="A1876" s="6" t="s">
        <v>2712</v>
      </c>
      <c r="B1876" s="7">
        <v>16.63</v>
      </c>
    </row>
    <row r="1877" spans="1:2" x14ac:dyDescent="0.3">
      <c r="A1877" s="6" t="s">
        <v>2610</v>
      </c>
      <c r="B1877" s="7">
        <v>16.62</v>
      </c>
    </row>
    <row r="1878" spans="1:2" x14ac:dyDescent="0.3">
      <c r="A1878" s="6" t="s">
        <v>2682</v>
      </c>
      <c r="B1878" s="7">
        <v>16.09</v>
      </c>
    </row>
    <row r="1879" spans="1:2" x14ac:dyDescent="0.3">
      <c r="A1879" s="6" t="s">
        <v>2647</v>
      </c>
      <c r="B1879" s="7">
        <v>15.83</v>
      </c>
    </row>
    <row r="1880" spans="1:2" x14ac:dyDescent="0.3">
      <c r="A1880" s="6" t="s">
        <v>2756</v>
      </c>
      <c r="B1880" s="7">
        <v>15.68</v>
      </c>
    </row>
    <row r="1881" spans="1:2" x14ac:dyDescent="0.3">
      <c r="A1881" s="6" t="s">
        <v>2771</v>
      </c>
      <c r="B1881" s="7">
        <v>15.65</v>
      </c>
    </row>
    <row r="1882" spans="1:2" x14ac:dyDescent="0.3">
      <c r="A1882" s="6" t="s">
        <v>2449</v>
      </c>
      <c r="B1882" s="7">
        <v>15.05</v>
      </c>
    </row>
    <row r="1883" spans="1:2" x14ac:dyDescent="0.3">
      <c r="A1883" s="6" t="s">
        <v>2543</v>
      </c>
      <c r="B1883" s="7">
        <v>14.92</v>
      </c>
    </row>
    <row r="1884" spans="1:2" x14ac:dyDescent="0.3">
      <c r="A1884" s="6" t="s">
        <v>2583</v>
      </c>
      <c r="B1884" s="7">
        <v>14.26</v>
      </c>
    </row>
    <row r="1885" spans="1:2" x14ac:dyDescent="0.3">
      <c r="A1885" s="6" t="s">
        <v>2737</v>
      </c>
      <c r="B1885" s="7">
        <v>14.25</v>
      </c>
    </row>
    <row r="1886" spans="1:2" x14ac:dyDescent="0.3">
      <c r="A1886" s="6" t="s">
        <v>2574</v>
      </c>
      <c r="B1886" s="7">
        <v>14.18</v>
      </c>
    </row>
    <row r="1887" spans="1:2" x14ac:dyDescent="0.3">
      <c r="A1887" s="6" t="s">
        <v>2759</v>
      </c>
      <c r="B1887" s="7">
        <v>13.6</v>
      </c>
    </row>
    <row r="1888" spans="1:2" x14ac:dyDescent="0.3">
      <c r="A1888" s="6" t="s">
        <v>2631</v>
      </c>
      <c r="B1888" s="7">
        <v>13.19</v>
      </c>
    </row>
    <row r="1889" spans="1:2" x14ac:dyDescent="0.3">
      <c r="A1889" s="6" t="s">
        <v>2738</v>
      </c>
      <c r="B1889" s="7">
        <v>13.09</v>
      </c>
    </row>
    <row r="1890" spans="1:2" x14ac:dyDescent="0.3">
      <c r="A1890" s="6" t="s">
        <v>2765</v>
      </c>
      <c r="B1890" s="7">
        <v>12.9</v>
      </c>
    </row>
    <row r="1891" spans="1:2" x14ac:dyDescent="0.3">
      <c r="A1891" s="6" t="s">
        <v>2548</v>
      </c>
      <c r="B1891" s="7">
        <v>12.72</v>
      </c>
    </row>
    <row r="1892" spans="1:2" x14ac:dyDescent="0.3">
      <c r="A1892" s="6" t="s">
        <v>2594</v>
      </c>
      <c r="B1892" s="7">
        <v>12.49</v>
      </c>
    </row>
    <row r="1893" spans="1:2" x14ac:dyDescent="0.3">
      <c r="A1893" s="6" t="s">
        <v>2488</v>
      </c>
      <c r="B1893" s="7">
        <v>12.21</v>
      </c>
    </row>
    <row r="1894" spans="1:2" x14ac:dyDescent="0.3">
      <c r="A1894" s="6" t="s">
        <v>2517</v>
      </c>
      <c r="B1894" s="7">
        <v>12.17</v>
      </c>
    </row>
    <row r="1895" spans="1:2" x14ac:dyDescent="0.3">
      <c r="A1895" s="6" t="s">
        <v>2532</v>
      </c>
      <c r="B1895" s="7">
        <v>11.96</v>
      </c>
    </row>
    <row r="1896" spans="1:2" x14ac:dyDescent="0.3">
      <c r="A1896" s="6" t="s">
        <v>2457</v>
      </c>
      <c r="B1896" s="7">
        <v>11.89</v>
      </c>
    </row>
    <row r="1897" spans="1:2" x14ac:dyDescent="0.3">
      <c r="A1897" s="6" t="s">
        <v>2538</v>
      </c>
      <c r="B1897" s="7">
        <v>11.88</v>
      </c>
    </row>
    <row r="1898" spans="1:2" x14ac:dyDescent="0.3">
      <c r="A1898" s="6" t="s">
        <v>2491</v>
      </c>
      <c r="B1898" s="7">
        <v>11.86</v>
      </c>
    </row>
    <row r="1899" spans="1:2" x14ac:dyDescent="0.3">
      <c r="A1899" s="6" t="s">
        <v>2758</v>
      </c>
      <c r="B1899" s="7">
        <v>11.83</v>
      </c>
    </row>
    <row r="1900" spans="1:2" x14ac:dyDescent="0.3">
      <c r="A1900" s="6" t="s">
        <v>2681</v>
      </c>
      <c r="B1900" s="7">
        <v>11.47</v>
      </c>
    </row>
    <row r="1901" spans="1:2" x14ac:dyDescent="0.3">
      <c r="A1901" s="6" t="s">
        <v>2579</v>
      </c>
      <c r="B1901" s="7">
        <v>11.31</v>
      </c>
    </row>
    <row r="1902" spans="1:2" x14ac:dyDescent="0.3">
      <c r="A1902" s="6" t="s">
        <v>2732</v>
      </c>
      <c r="B1902" s="7">
        <v>11.3</v>
      </c>
    </row>
    <row r="1903" spans="1:2" x14ac:dyDescent="0.3">
      <c r="A1903" s="6" t="s">
        <v>2497</v>
      </c>
      <c r="B1903" s="7">
        <v>11.14</v>
      </c>
    </row>
    <row r="1904" spans="1:2" x14ac:dyDescent="0.3">
      <c r="A1904" s="6" t="s">
        <v>2698</v>
      </c>
      <c r="B1904" s="7">
        <v>11.07</v>
      </c>
    </row>
    <row r="1905" spans="1:2" x14ac:dyDescent="0.3">
      <c r="A1905" s="6" t="s">
        <v>2573</v>
      </c>
      <c r="B1905" s="7">
        <v>10.58</v>
      </c>
    </row>
    <row r="1906" spans="1:2" x14ac:dyDescent="0.3">
      <c r="A1906" s="6" t="s">
        <v>2635</v>
      </c>
      <c r="B1906" s="7">
        <v>10.53</v>
      </c>
    </row>
    <row r="1907" spans="1:2" x14ac:dyDescent="0.3">
      <c r="A1907" s="6" t="s">
        <v>2770</v>
      </c>
      <c r="B1907" s="7">
        <v>10.42</v>
      </c>
    </row>
    <row r="1908" spans="1:2" x14ac:dyDescent="0.3">
      <c r="A1908" s="6" t="s">
        <v>2634</v>
      </c>
      <c r="B1908" s="7">
        <v>10.39</v>
      </c>
    </row>
    <row r="1909" spans="1:2" x14ac:dyDescent="0.3">
      <c r="A1909" s="6" t="s">
        <v>2536</v>
      </c>
      <c r="B1909" s="7">
        <v>10.3</v>
      </c>
    </row>
    <row r="1910" spans="1:2" x14ac:dyDescent="0.3">
      <c r="A1910" s="6" t="s">
        <v>2563</v>
      </c>
      <c r="B1910" s="7">
        <v>10.199999999999999</v>
      </c>
    </row>
    <row r="1911" spans="1:2" x14ac:dyDescent="0.3">
      <c r="A1911" s="6" t="s">
        <v>2591</v>
      </c>
      <c r="B1911" s="7">
        <v>10.16</v>
      </c>
    </row>
    <row r="1912" spans="1:2" x14ac:dyDescent="0.3">
      <c r="A1912" s="6" t="s">
        <v>2571</v>
      </c>
      <c r="B1912" s="7">
        <v>10.15</v>
      </c>
    </row>
    <row r="1913" spans="1:2" x14ac:dyDescent="0.3">
      <c r="A1913" s="6" t="s">
        <v>2763</v>
      </c>
      <c r="B1913" s="7">
        <v>10.09</v>
      </c>
    </row>
    <row r="1914" spans="1:2" x14ac:dyDescent="0.3">
      <c r="A1914" s="6" t="s">
        <v>2666</v>
      </c>
      <c r="B1914" s="7">
        <v>10.09</v>
      </c>
    </row>
    <row r="1915" spans="1:2" x14ac:dyDescent="0.3">
      <c r="A1915" s="6" t="s">
        <v>2611</v>
      </c>
      <c r="B1915" s="7">
        <v>9.9</v>
      </c>
    </row>
    <row r="1916" spans="1:2" x14ac:dyDescent="0.3">
      <c r="A1916" s="6" t="s">
        <v>2623</v>
      </c>
      <c r="B1916" s="7">
        <v>9.83</v>
      </c>
    </row>
    <row r="1917" spans="1:2" x14ac:dyDescent="0.3">
      <c r="A1917" s="6" t="s">
        <v>2638</v>
      </c>
      <c r="B1917" s="7">
        <v>9.44</v>
      </c>
    </row>
    <row r="1918" spans="1:2" x14ac:dyDescent="0.3">
      <c r="A1918" s="6" t="s">
        <v>2452</v>
      </c>
      <c r="B1918" s="7">
        <v>9.41</v>
      </c>
    </row>
    <row r="1919" spans="1:2" x14ac:dyDescent="0.3">
      <c r="A1919" s="6" t="s">
        <v>2570</v>
      </c>
      <c r="B1919" s="7">
        <v>9.41</v>
      </c>
    </row>
    <row r="1920" spans="1:2" x14ac:dyDescent="0.3">
      <c r="A1920" s="6" t="s">
        <v>2679</v>
      </c>
      <c r="B1920" s="7">
        <v>9.39</v>
      </c>
    </row>
    <row r="1921" spans="1:2" x14ac:dyDescent="0.3">
      <c r="A1921" s="6" t="s">
        <v>2606</v>
      </c>
      <c r="B1921" s="7">
        <v>9.27</v>
      </c>
    </row>
    <row r="1922" spans="1:2" x14ac:dyDescent="0.3">
      <c r="A1922" s="6" t="s">
        <v>2618</v>
      </c>
      <c r="B1922" s="7">
        <v>9.2200000000000006</v>
      </c>
    </row>
    <row r="1923" spans="1:2" x14ac:dyDescent="0.3">
      <c r="A1923" s="6" t="s">
        <v>2520</v>
      </c>
      <c r="B1923" s="7">
        <v>9.1999999999999993</v>
      </c>
    </row>
    <row r="1924" spans="1:2" x14ac:dyDescent="0.3">
      <c r="A1924" s="6" t="s">
        <v>2518</v>
      </c>
      <c r="B1924" s="7">
        <v>9.06</v>
      </c>
    </row>
    <row r="1925" spans="1:2" x14ac:dyDescent="0.3">
      <c r="A1925" s="6" t="s">
        <v>2533</v>
      </c>
      <c r="B1925" s="7">
        <v>8.84</v>
      </c>
    </row>
    <row r="1926" spans="1:2" x14ac:dyDescent="0.3">
      <c r="A1926" s="6" t="s">
        <v>2669</v>
      </c>
      <c r="B1926" s="7">
        <v>8.7100000000000009</v>
      </c>
    </row>
    <row r="1927" spans="1:2" x14ac:dyDescent="0.3">
      <c r="A1927" s="6" t="s">
        <v>2572</v>
      </c>
      <c r="B1927" s="7">
        <v>8.69</v>
      </c>
    </row>
    <row r="1928" spans="1:2" x14ac:dyDescent="0.3">
      <c r="A1928" s="6" t="s">
        <v>2437</v>
      </c>
      <c r="B1928" s="7">
        <v>8.66</v>
      </c>
    </row>
    <row r="1929" spans="1:2" x14ac:dyDescent="0.3">
      <c r="A1929" s="6" t="s">
        <v>2657</v>
      </c>
      <c r="B1929" s="7">
        <v>8.6</v>
      </c>
    </row>
    <row r="1930" spans="1:2" x14ac:dyDescent="0.3">
      <c r="A1930" s="6" t="s">
        <v>2601</v>
      </c>
      <c r="B1930" s="7">
        <v>8.25</v>
      </c>
    </row>
    <row r="1931" spans="1:2" x14ac:dyDescent="0.3">
      <c r="A1931" s="6" t="s">
        <v>2535</v>
      </c>
      <c r="B1931" s="7">
        <v>8.23</v>
      </c>
    </row>
    <row r="1932" spans="1:2" x14ac:dyDescent="0.3">
      <c r="A1932" s="6" t="s">
        <v>2474</v>
      </c>
      <c r="B1932" s="7">
        <v>8.17</v>
      </c>
    </row>
    <row r="1933" spans="1:2" x14ac:dyDescent="0.3">
      <c r="A1933" s="6" t="s">
        <v>2496</v>
      </c>
      <c r="B1933" s="7">
        <v>7.8</v>
      </c>
    </row>
    <row r="1934" spans="1:2" x14ac:dyDescent="0.3">
      <c r="A1934" s="6" t="s">
        <v>2487</v>
      </c>
      <c r="B1934" s="7">
        <v>7.63</v>
      </c>
    </row>
    <row r="1935" spans="1:2" x14ac:dyDescent="0.3">
      <c r="A1935" s="6" t="s">
        <v>2482</v>
      </c>
      <c r="B1935" s="7">
        <v>7.54</v>
      </c>
    </row>
    <row r="1936" spans="1:2" x14ac:dyDescent="0.3">
      <c r="A1936" s="6" t="s">
        <v>2639</v>
      </c>
      <c r="B1936" s="7">
        <v>7.52</v>
      </c>
    </row>
    <row r="1937" spans="1:2" x14ac:dyDescent="0.3">
      <c r="A1937" s="6" t="s">
        <v>2545</v>
      </c>
      <c r="B1937" s="7">
        <v>7.43</v>
      </c>
    </row>
    <row r="1938" spans="1:2" x14ac:dyDescent="0.3">
      <c r="A1938" s="6" t="s">
        <v>2762</v>
      </c>
      <c r="B1938" s="7">
        <v>7.38</v>
      </c>
    </row>
    <row r="1939" spans="1:2" x14ac:dyDescent="0.3">
      <c r="A1939" s="6" t="s">
        <v>2486</v>
      </c>
      <c r="B1939" s="7">
        <v>7.15</v>
      </c>
    </row>
    <row r="1940" spans="1:2" x14ac:dyDescent="0.3">
      <c r="A1940" s="6" t="s">
        <v>2710</v>
      </c>
      <c r="B1940" s="7">
        <v>7.09</v>
      </c>
    </row>
    <row r="1941" spans="1:2" x14ac:dyDescent="0.3">
      <c r="A1941" s="6" t="s">
        <v>2549</v>
      </c>
      <c r="B1941" s="7">
        <v>6.89</v>
      </c>
    </row>
    <row r="1942" spans="1:2" x14ac:dyDescent="0.3">
      <c r="A1942" s="6" t="s">
        <v>2500</v>
      </c>
      <c r="B1942" s="7">
        <v>6.84</v>
      </c>
    </row>
    <row r="1943" spans="1:2" x14ac:dyDescent="0.3">
      <c r="A1943" s="6" t="s">
        <v>2637</v>
      </c>
      <c r="B1943" s="7">
        <v>6.7</v>
      </c>
    </row>
    <row r="1944" spans="1:2" x14ac:dyDescent="0.3">
      <c r="A1944" s="6" t="s">
        <v>2544</v>
      </c>
      <c r="B1944" s="7">
        <v>6.65</v>
      </c>
    </row>
    <row r="1945" spans="1:2" x14ac:dyDescent="0.3">
      <c r="A1945" s="6" t="s">
        <v>2460</v>
      </c>
      <c r="B1945" s="7">
        <v>6.65</v>
      </c>
    </row>
    <row r="1946" spans="1:2" x14ac:dyDescent="0.3">
      <c r="A1946" s="6" t="s">
        <v>2719</v>
      </c>
      <c r="B1946" s="7">
        <v>6.54</v>
      </c>
    </row>
    <row r="1947" spans="1:2" x14ac:dyDescent="0.3">
      <c r="A1947" s="6" t="s">
        <v>2680</v>
      </c>
      <c r="B1947" s="7">
        <v>6.51</v>
      </c>
    </row>
    <row r="1948" spans="1:2" x14ac:dyDescent="0.3">
      <c r="A1948" s="6" t="s">
        <v>2711</v>
      </c>
      <c r="B1948" s="7">
        <v>6.46</v>
      </c>
    </row>
    <row r="1949" spans="1:2" x14ac:dyDescent="0.3">
      <c r="A1949" s="6" t="s">
        <v>2428</v>
      </c>
      <c r="B1949" s="7">
        <v>6.08</v>
      </c>
    </row>
    <row r="1950" spans="1:2" x14ac:dyDescent="0.3">
      <c r="A1950" s="6" t="s">
        <v>2490</v>
      </c>
      <c r="B1950" s="7">
        <v>5.96</v>
      </c>
    </row>
    <row r="1951" spans="1:2" x14ac:dyDescent="0.3">
      <c r="A1951" s="6" t="s">
        <v>2473</v>
      </c>
      <c r="B1951" s="7">
        <v>5.9</v>
      </c>
    </row>
    <row r="1952" spans="1:2" x14ac:dyDescent="0.3">
      <c r="A1952" s="6" t="s">
        <v>2565</v>
      </c>
      <c r="B1952" s="7">
        <v>5.84</v>
      </c>
    </row>
    <row r="1953" spans="1:2" x14ac:dyDescent="0.3">
      <c r="A1953" s="6" t="s">
        <v>2660</v>
      </c>
      <c r="B1953" s="7">
        <v>5.75</v>
      </c>
    </row>
    <row r="1954" spans="1:2" x14ac:dyDescent="0.3">
      <c r="A1954" s="6" t="s">
        <v>2697</v>
      </c>
      <c r="B1954" s="7">
        <v>5.64</v>
      </c>
    </row>
    <row r="1955" spans="1:2" x14ac:dyDescent="0.3">
      <c r="A1955" s="6" t="s">
        <v>2700</v>
      </c>
      <c r="B1955" s="7">
        <v>5.63</v>
      </c>
    </row>
    <row r="1956" spans="1:2" x14ac:dyDescent="0.3">
      <c r="A1956" s="6" t="s">
        <v>2659</v>
      </c>
      <c r="B1956" s="7">
        <v>5.59</v>
      </c>
    </row>
    <row r="1957" spans="1:2" x14ac:dyDescent="0.3">
      <c r="A1957" s="6" t="s">
        <v>2714</v>
      </c>
      <c r="B1957" s="7">
        <v>5.52</v>
      </c>
    </row>
    <row r="1958" spans="1:2" x14ac:dyDescent="0.3">
      <c r="A1958" s="6" t="s">
        <v>2713</v>
      </c>
      <c r="B1958" s="7">
        <v>5.34</v>
      </c>
    </row>
    <row r="1959" spans="1:2" x14ac:dyDescent="0.3">
      <c r="A1959" s="6" t="s">
        <v>2581</v>
      </c>
      <c r="B1959" s="7">
        <v>5.33</v>
      </c>
    </row>
    <row r="1960" spans="1:2" x14ac:dyDescent="0.3">
      <c r="A1960" s="6" t="s">
        <v>2596</v>
      </c>
      <c r="B1960" s="7">
        <v>5.24</v>
      </c>
    </row>
    <row r="1961" spans="1:2" x14ac:dyDescent="0.3">
      <c r="A1961" s="6" t="s">
        <v>2525</v>
      </c>
      <c r="B1961" s="7">
        <v>5.23</v>
      </c>
    </row>
    <row r="1962" spans="1:2" x14ac:dyDescent="0.3">
      <c r="A1962" s="6" t="s">
        <v>2513</v>
      </c>
      <c r="B1962" s="7">
        <v>5.17</v>
      </c>
    </row>
    <row r="1963" spans="1:2" x14ac:dyDescent="0.3">
      <c r="A1963" s="6" t="s">
        <v>2760</v>
      </c>
      <c r="B1963" s="7">
        <v>5.15</v>
      </c>
    </row>
    <row r="1964" spans="1:2" x14ac:dyDescent="0.3">
      <c r="A1964" s="6" t="s">
        <v>2775</v>
      </c>
      <c r="B1964" s="7">
        <v>5.14</v>
      </c>
    </row>
    <row r="1965" spans="1:2" x14ac:dyDescent="0.3">
      <c r="A1965" s="6" t="s">
        <v>2477</v>
      </c>
      <c r="B1965" s="7">
        <v>5.09</v>
      </c>
    </row>
    <row r="1966" spans="1:2" x14ac:dyDescent="0.3">
      <c r="A1966" s="6" t="s">
        <v>2668</v>
      </c>
      <c r="B1966" s="7">
        <v>5.08</v>
      </c>
    </row>
    <row r="1967" spans="1:2" x14ac:dyDescent="0.3">
      <c r="A1967" s="6" t="s">
        <v>2673</v>
      </c>
      <c r="B1967" s="7">
        <v>5.0199999999999996</v>
      </c>
    </row>
    <row r="1968" spans="1:2" x14ac:dyDescent="0.3">
      <c r="A1968" s="6" t="s">
        <v>2551</v>
      </c>
      <c r="B1968" s="7">
        <v>4.91</v>
      </c>
    </row>
    <row r="1969" spans="1:2" x14ac:dyDescent="0.3">
      <c r="A1969" s="6" t="s">
        <v>2526</v>
      </c>
      <c r="B1969" s="7">
        <v>4.66</v>
      </c>
    </row>
    <row r="1970" spans="1:2" x14ac:dyDescent="0.3">
      <c r="A1970" s="6" t="s">
        <v>2508</v>
      </c>
      <c r="B1970" s="7">
        <v>4.5599999999999996</v>
      </c>
    </row>
    <row r="1971" spans="1:2" x14ac:dyDescent="0.3">
      <c r="A1971" s="6" t="s">
        <v>2467</v>
      </c>
      <c r="B1971" s="7">
        <v>4.4800000000000004</v>
      </c>
    </row>
    <row r="1972" spans="1:2" x14ac:dyDescent="0.3">
      <c r="A1972" s="6" t="s">
        <v>2670</v>
      </c>
      <c r="B1972" s="7">
        <v>4.34</v>
      </c>
    </row>
    <row r="1973" spans="1:2" x14ac:dyDescent="0.3">
      <c r="A1973" s="6" t="s">
        <v>2479</v>
      </c>
      <c r="B1973" s="7">
        <v>4.2</v>
      </c>
    </row>
    <row r="1974" spans="1:2" x14ac:dyDescent="0.3">
      <c r="A1974" s="6" t="s">
        <v>2546</v>
      </c>
      <c r="B1974" s="7">
        <v>4.17</v>
      </c>
    </row>
    <row r="1975" spans="1:2" x14ac:dyDescent="0.3">
      <c r="A1975" s="6" t="s">
        <v>2728</v>
      </c>
      <c r="B1975" s="7">
        <v>4.1100000000000003</v>
      </c>
    </row>
    <row r="1976" spans="1:2" x14ac:dyDescent="0.3">
      <c r="A1976" s="6" t="s">
        <v>2510</v>
      </c>
      <c r="B1976" s="7">
        <v>3.96</v>
      </c>
    </row>
    <row r="1977" spans="1:2" x14ac:dyDescent="0.3">
      <c r="A1977" s="6" t="s">
        <v>2577</v>
      </c>
      <c r="B1977" s="7">
        <v>3.93</v>
      </c>
    </row>
    <row r="1978" spans="1:2" x14ac:dyDescent="0.3">
      <c r="A1978" s="6" t="s">
        <v>2654</v>
      </c>
      <c r="B1978" s="7">
        <v>3.81</v>
      </c>
    </row>
    <row r="1979" spans="1:2" x14ac:dyDescent="0.3">
      <c r="A1979" s="6" t="s">
        <v>2729</v>
      </c>
      <c r="B1979" s="7">
        <v>3.8</v>
      </c>
    </row>
    <row r="1980" spans="1:2" x14ac:dyDescent="0.3">
      <c r="A1980" s="6" t="s">
        <v>2636</v>
      </c>
      <c r="B1980" s="7">
        <v>3.78</v>
      </c>
    </row>
    <row r="1981" spans="1:2" x14ac:dyDescent="0.3">
      <c r="A1981" s="6" t="s">
        <v>2495</v>
      </c>
      <c r="B1981" s="7">
        <v>3.74</v>
      </c>
    </row>
    <row r="1982" spans="1:2" x14ac:dyDescent="0.3">
      <c r="A1982" s="6" t="s">
        <v>2739</v>
      </c>
      <c r="B1982" s="7">
        <v>3.66</v>
      </c>
    </row>
    <row r="1983" spans="1:2" x14ac:dyDescent="0.3">
      <c r="A1983" s="6" t="s">
        <v>2748</v>
      </c>
      <c r="B1983" s="7">
        <v>3.5</v>
      </c>
    </row>
    <row r="1984" spans="1:2" x14ac:dyDescent="0.3">
      <c r="A1984" s="6" t="s">
        <v>2674</v>
      </c>
      <c r="B1984" s="7">
        <v>3.49</v>
      </c>
    </row>
    <row r="1985" spans="1:2" x14ac:dyDescent="0.3">
      <c r="A1985" s="6" t="s">
        <v>2531</v>
      </c>
      <c r="B1985" s="7">
        <v>3.49</v>
      </c>
    </row>
    <row r="1986" spans="1:2" x14ac:dyDescent="0.3">
      <c r="A1986" s="6" t="s">
        <v>2556</v>
      </c>
      <c r="B1986" s="7">
        <v>3.37</v>
      </c>
    </row>
    <row r="1987" spans="1:2" x14ac:dyDescent="0.3">
      <c r="A1987" s="6" t="s">
        <v>2734</v>
      </c>
      <c r="B1987" s="7">
        <v>3.28</v>
      </c>
    </row>
    <row r="1988" spans="1:2" x14ac:dyDescent="0.3">
      <c r="A1988" s="6" t="s">
        <v>2736</v>
      </c>
      <c r="B1988" s="7">
        <v>3.17</v>
      </c>
    </row>
    <row r="1989" spans="1:2" x14ac:dyDescent="0.3">
      <c r="A1989" s="6" t="s">
        <v>2478</v>
      </c>
      <c r="B1989" s="7">
        <v>3.11</v>
      </c>
    </row>
    <row r="1990" spans="1:2" x14ac:dyDescent="0.3">
      <c r="A1990" s="6" t="s">
        <v>2494</v>
      </c>
      <c r="B1990" s="7">
        <v>2.92</v>
      </c>
    </row>
    <row r="1991" spans="1:2" x14ac:dyDescent="0.3">
      <c r="A1991" s="6" t="s">
        <v>2685</v>
      </c>
      <c r="B1991" s="7">
        <v>2.84</v>
      </c>
    </row>
    <row r="1992" spans="1:2" x14ac:dyDescent="0.3">
      <c r="A1992" s="6" t="s">
        <v>2529</v>
      </c>
      <c r="B1992" s="7">
        <v>2.84</v>
      </c>
    </row>
    <row r="1993" spans="1:2" x14ac:dyDescent="0.3">
      <c r="A1993" s="6" t="s">
        <v>2619</v>
      </c>
      <c r="B1993" s="7">
        <v>2.71</v>
      </c>
    </row>
    <row r="1994" spans="1:2" x14ac:dyDescent="0.3">
      <c r="A1994" s="6" t="s">
        <v>2754</v>
      </c>
      <c r="B1994" s="7">
        <v>2.65</v>
      </c>
    </row>
    <row r="1995" spans="1:2" x14ac:dyDescent="0.3">
      <c r="A1995" s="6" t="s">
        <v>2727</v>
      </c>
      <c r="B1995" s="7">
        <v>2.63</v>
      </c>
    </row>
    <row r="1996" spans="1:2" x14ac:dyDescent="0.3">
      <c r="A1996" s="6" t="s">
        <v>2764</v>
      </c>
      <c r="B1996" s="7">
        <v>2.59</v>
      </c>
    </row>
    <row r="1997" spans="1:2" x14ac:dyDescent="0.3">
      <c r="A1997" s="6" t="s">
        <v>2539</v>
      </c>
      <c r="B1997" s="7">
        <v>2.54</v>
      </c>
    </row>
    <row r="1998" spans="1:2" x14ac:dyDescent="0.3">
      <c r="A1998" s="6" t="s">
        <v>2493</v>
      </c>
      <c r="B1998" s="7">
        <v>2.52</v>
      </c>
    </row>
    <row r="1999" spans="1:2" x14ac:dyDescent="0.3">
      <c r="A1999" s="6" t="s">
        <v>2540</v>
      </c>
      <c r="B1999" s="7">
        <v>2.4500000000000002</v>
      </c>
    </row>
    <row r="2000" spans="1:2" x14ac:dyDescent="0.3">
      <c r="A2000" s="6" t="s">
        <v>2676</v>
      </c>
      <c r="B2000" s="7">
        <v>2.42</v>
      </c>
    </row>
    <row r="2001" spans="1:2" x14ac:dyDescent="0.3">
      <c r="A2001" s="6" t="s">
        <v>2471</v>
      </c>
      <c r="B2001" s="7">
        <v>2.35</v>
      </c>
    </row>
    <row r="2002" spans="1:2" x14ac:dyDescent="0.3">
      <c r="A2002" s="6" t="s">
        <v>2453</v>
      </c>
      <c r="B2002" s="7">
        <v>2.34</v>
      </c>
    </row>
    <row r="2003" spans="1:2" x14ac:dyDescent="0.3">
      <c r="A2003" s="6" t="s">
        <v>2492</v>
      </c>
      <c r="B2003" s="7">
        <v>2.33</v>
      </c>
    </row>
    <row r="2004" spans="1:2" x14ac:dyDescent="0.3">
      <c r="A2004" s="6" t="s">
        <v>2480</v>
      </c>
      <c r="B2004" s="7">
        <v>2.25</v>
      </c>
    </row>
    <row r="2005" spans="1:2" x14ac:dyDescent="0.3">
      <c r="A2005" s="6" t="s">
        <v>2555</v>
      </c>
      <c r="B2005" s="7">
        <v>2.1800000000000002</v>
      </c>
    </row>
    <row r="2006" spans="1:2" x14ac:dyDescent="0.3">
      <c r="A2006" s="6" t="s">
        <v>2753</v>
      </c>
      <c r="B2006" s="7">
        <v>2.16</v>
      </c>
    </row>
    <row r="2007" spans="1:2" x14ac:dyDescent="0.3">
      <c r="A2007" s="6" t="s">
        <v>2575</v>
      </c>
      <c r="B2007" s="7">
        <v>2.13</v>
      </c>
    </row>
    <row r="2008" spans="1:2" x14ac:dyDescent="0.3">
      <c r="A2008" s="6" t="s">
        <v>2441</v>
      </c>
      <c r="B2008" s="7">
        <v>2.13</v>
      </c>
    </row>
    <row r="2009" spans="1:2" x14ac:dyDescent="0.3">
      <c r="A2009" s="6" t="s">
        <v>2566</v>
      </c>
      <c r="B2009" s="7">
        <v>2.09</v>
      </c>
    </row>
    <row r="2010" spans="1:2" x14ac:dyDescent="0.3">
      <c r="A2010" s="6" t="s">
        <v>2665</v>
      </c>
      <c r="B2010" s="7">
        <v>2.0299999999999998</v>
      </c>
    </row>
    <row r="2011" spans="1:2" x14ac:dyDescent="0.3">
      <c r="A2011" s="6" t="s">
        <v>2663</v>
      </c>
      <c r="B2011" s="7">
        <v>2</v>
      </c>
    </row>
    <row r="2012" spans="1:2" x14ac:dyDescent="0.3">
      <c r="A2012" s="6" t="s">
        <v>2662</v>
      </c>
      <c r="B2012" s="7">
        <v>1.93</v>
      </c>
    </row>
    <row r="2013" spans="1:2" x14ac:dyDescent="0.3">
      <c r="A2013" s="6" t="s">
        <v>2468</v>
      </c>
      <c r="B2013" s="7">
        <v>1.85</v>
      </c>
    </row>
    <row r="2014" spans="1:2" x14ac:dyDescent="0.3">
      <c r="A2014" s="6" t="s">
        <v>2567</v>
      </c>
      <c r="B2014" s="7">
        <v>1.67</v>
      </c>
    </row>
    <row r="2015" spans="1:2" x14ac:dyDescent="0.3">
      <c r="A2015" s="6" t="s">
        <v>2469</v>
      </c>
      <c r="B2015" s="7">
        <v>1.64</v>
      </c>
    </row>
    <row r="2016" spans="1:2" x14ac:dyDescent="0.3">
      <c r="A2016" s="6" t="s">
        <v>2472</v>
      </c>
      <c r="B2016" s="7">
        <v>1.64</v>
      </c>
    </row>
    <row r="2017" spans="1:2" x14ac:dyDescent="0.3">
      <c r="A2017" s="6" t="s">
        <v>2484</v>
      </c>
      <c r="B2017" s="7">
        <v>1.4</v>
      </c>
    </row>
    <row r="2018" spans="1:2" x14ac:dyDescent="0.3">
      <c r="A2018" s="6" t="s">
        <v>2614</v>
      </c>
      <c r="B2018" s="7">
        <v>1.32</v>
      </c>
    </row>
    <row r="2019" spans="1:2" x14ac:dyDescent="0.3">
      <c r="A2019" s="6" t="s">
        <v>2630</v>
      </c>
      <c r="B2019" s="7">
        <v>1.27</v>
      </c>
    </row>
    <row r="2020" spans="1:2" x14ac:dyDescent="0.3">
      <c r="A2020" s="6" t="s">
        <v>2528</v>
      </c>
      <c r="B2020" s="7">
        <v>1.26</v>
      </c>
    </row>
    <row r="2021" spans="1:2" x14ac:dyDescent="0.3">
      <c r="A2021" s="6" t="s">
        <v>2530</v>
      </c>
      <c r="B2021" s="7">
        <v>1.2</v>
      </c>
    </row>
    <row r="2022" spans="1:2" x14ac:dyDescent="0.3">
      <c r="A2022" s="6" t="s">
        <v>2470</v>
      </c>
      <c r="B2022" s="7">
        <v>1.1299999999999999</v>
      </c>
    </row>
    <row r="2023" spans="1:2" x14ac:dyDescent="0.3">
      <c r="A2023" s="6" t="s">
        <v>2447</v>
      </c>
      <c r="B2023" s="7">
        <v>1.1200000000000001</v>
      </c>
    </row>
    <row r="2024" spans="1:2" x14ac:dyDescent="0.3">
      <c r="A2024" s="6" t="s">
        <v>2609</v>
      </c>
      <c r="B2024" s="7">
        <v>1.02</v>
      </c>
    </row>
    <row r="2025" spans="1:2" x14ac:dyDescent="0.3">
      <c r="A2025" s="6" t="s">
        <v>2616</v>
      </c>
      <c r="B2025" s="7">
        <v>1</v>
      </c>
    </row>
    <row r="2026" spans="1:2" x14ac:dyDescent="0.3">
      <c r="A2026" s="6" t="s">
        <v>2461</v>
      </c>
      <c r="B2026" s="7">
        <v>1</v>
      </c>
    </row>
    <row r="2027" spans="1:2" x14ac:dyDescent="0.3">
      <c r="A2027" s="6" t="s">
        <v>2648</v>
      </c>
      <c r="B2027" s="7">
        <v>0.95</v>
      </c>
    </row>
    <row r="2028" spans="1:2" x14ac:dyDescent="0.3">
      <c r="A2028" s="6" t="s">
        <v>2464</v>
      </c>
      <c r="B2028" s="7">
        <v>0.94</v>
      </c>
    </row>
    <row r="2029" spans="1:2" x14ac:dyDescent="0.3">
      <c r="A2029" s="6" t="s">
        <v>2429</v>
      </c>
      <c r="B2029" s="7">
        <v>0.94</v>
      </c>
    </row>
    <row r="2030" spans="1:2" x14ac:dyDescent="0.3">
      <c r="A2030" s="6" t="s">
        <v>2684</v>
      </c>
      <c r="B2030" s="7">
        <v>0.88</v>
      </c>
    </row>
    <row r="2031" spans="1:2" x14ac:dyDescent="0.3">
      <c r="A2031" s="6" t="s">
        <v>2463</v>
      </c>
      <c r="B2031" s="7">
        <v>0.84</v>
      </c>
    </row>
    <row r="2032" spans="1:2" x14ac:dyDescent="0.3">
      <c r="A2032" s="6" t="s">
        <v>2466</v>
      </c>
      <c r="B2032" s="7">
        <v>0.77</v>
      </c>
    </row>
    <row r="2033" spans="1:2" x14ac:dyDescent="0.3">
      <c r="A2033" s="6" t="s">
        <v>2599</v>
      </c>
      <c r="B2033" s="7">
        <v>0.71</v>
      </c>
    </row>
    <row r="2034" spans="1:2" x14ac:dyDescent="0.3">
      <c r="A2034" s="6" t="s">
        <v>2434</v>
      </c>
      <c r="B2034" s="7">
        <v>0.66</v>
      </c>
    </row>
    <row r="2035" spans="1:2" x14ac:dyDescent="0.3">
      <c r="A2035" s="6" t="s">
        <v>2678</v>
      </c>
      <c r="B2035" s="7">
        <v>0.61</v>
      </c>
    </row>
    <row r="2036" spans="1:2" x14ac:dyDescent="0.3">
      <c r="A2036" s="6" t="s">
        <v>2499</v>
      </c>
      <c r="B2036" s="7">
        <v>0.6</v>
      </c>
    </row>
    <row r="2037" spans="1:2" x14ac:dyDescent="0.3">
      <c r="A2037" s="6" t="s">
        <v>2726</v>
      </c>
      <c r="B2037" s="7">
        <v>0.6</v>
      </c>
    </row>
    <row r="2038" spans="1:2" x14ac:dyDescent="0.3">
      <c r="A2038" s="6" t="s">
        <v>2672</v>
      </c>
      <c r="B2038" s="7">
        <v>0.46</v>
      </c>
    </row>
    <row r="2039" spans="1:2" x14ac:dyDescent="0.3">
      <c r="A2039" s="6" t="s">
        <v>2723</v>
      </c>
      <c r="B2039" s="7">
        <v>0.39</v>
      </c>
    </row>
    <row r="2040" spans="1:2" x14ac:dyDescent="0.3">
      <c r="A2040" s="6" t="s">
        <v>2542</v>
      </c>
      <c r="B2040" s="7">
        <v>0.34</v>
      </c>
    </row>
    <row r="2041" spans="1:2" x14ac:dyDescent="0.3">
      <c r="A2041" s="6" t="s">
        <v>2621</v>
      </c>
      <c r="B2041" s="7">
        <v>0.27</v>
      </c>
    </row>
    <row r="2042" spans="1:2" x14ac:dyDescent="0.3">
      <c r="A2042" s="6" t="s">
        <v>2724</v>
      </c>
      <c r="B2042" s="7">
        <v>0.27</v>
      </c>
    </row>
    <row r="2043" spans="1:2" x14ac:dyDescent="0.3">
      <c r="A2043" s="6" t="s">
        <v>2671</v>
      </c>
      <c r="B2043" s="7">
        <v>0.26</v>
      </c>
    </row>
    <row r="2044" spans="1:2" x14ac:dyDescent="0.3">
      <c r="A2044" s="6" t="s">
        <v>2741</v>
      </c>
      <c r="B2044" s="7">
        <v>0.26</v>
      </c>
    </row>
    <row r="2045" spans="1:2" x14ac:dyDescent="0.3">
      <c r="A2045" s="6" t="s">
        <v>2767</v>
      </c>
      <c r="B2045" s="7">
        <v>0.11</v>
      </c>
    </row>
    <row r="2046" spans="1:2" x14ac:dyDescent="0.3">
      <c r="A2046" s="6" t="s">
        <v>2576</v>
      </c>
      <c r="B2046" s="7">
        <v>0.08</v>
      </c>
    </row>
    <row r="2047" spans="1:2" x14ac:dyDescent="0.3">
      <c r="A2047" s="5" t="s">
        <v>2776</v>
      </c>
      <c r="B2047" s="7">
        <v>48.07</v>
      </c>
    </row>
    <row r="2048" spans="1:2" x14ac:dyDescent="0.3">
      <c r="A2048" s="6" t="s">
        <v>2887</v>
      </c>
      <c r="B2048" s="7">
        <v>48.07</v>
      </c>
    </row>
    <row r="2049" spans="1:2" x14ac:dyDescent="0.3">
      <c r="A2049" s="6" t="s">
        <v>2904</v>
      </c>
      <c r="B2049" s="7">
        <v>11.9</v>
      </c>
    </row>
    <row r="2050" spans="1:2" x14ac:dyDescent="0.3">
      <c r="A2050" s="6" t="s">
        <v>2785</v>
      </c>
      <c r="B2050" s="7">
        <v>4.76</v>
      </c>
    </row>
    <row r="2051" spans="1:2" x14ac:dyDescent="0.3">
      <c r="A2051" s="6" t="s">
        <v>2787</v>
      </c>
      <c r="B2051" s="7">
        <v>4.6900000000000004</v>
      </c>
    </row>
    <row r="2052" spans="1:2" x14ac:dyDescent="0.3">
      <c r="A2052" s="6" t="s">
        <v>2780</v>
      </c>
      <c r="B2052" s="7">
        <v>4.54</v>
      </c>
    </row>
    <row r="2053" spans="1:2" x14ac:dyDescent="0.3">
      <c r="A2053" s="6" t="s">
        <v>2788</v>
      </c>
      <c r="B2053" s="7">
        <v>4.32</v>
      </c>
    </row>
    <row r="2054" spans="1:2" x14ac:dyDescent="0.3">
      <c r="A2054" s="6" t="s">
        <v>2926</v>
      </c>
      <c r="B2054" s="7">
        <v>4.24</v>
      </c>
    </row>
    <row r="2055" spans="1:2" x14ac:dyDescent="0.3">
      <c r="A2055" s="6" t="s">
        <v>2860</v>
      </c>
      <c r="B2055" s="7">
        <v>4.09</v>
      </c>
    </row>
    <row r="2056" spans="1:2" x14ac:dyDescent="0.3">
      <c r="A2056" s="6" t="s">
        <v>2920</v>
      </c>
      <c r="B2056" s="7">
        <v>3.85</v>
      </c>
    </row>
    <row r="2057" spans="1:2" x14ac:dyDescent="0.3">
      <c r="A2057" s="6" t="s">
        <v>2905</v>
      </c>
      <c r="B2057" s="7">
        <v>3.7</v>
      </c>
    </row>
    <row r="2058" spans="1:2" x14ac:dyDescent="0.3">
      <c r="A2058" s="6" t="s">
        <v>3024</v>
      </c>
      <c r="B2058" s="7">
        <v>3.59</v>
      </c>
    </row>
    <row r="2059" spans="1:2" x14ac:dyDescent="0.3">
      <c r="A2059" s="6" t="s">
        <v>2840</v>
      </c>
      <c r="B2059" s="7">
        <v>3.52</v>
      </c>
    </row>
    <row r="2060" spans="1:2" x14ac:dyDescent="0.3">
      <c r="A2060" s="6" t="s">
        <v>2783</v>
      </c>
      <c r="B2060" s="7">
        <v>3.36</v>
      </c>
    </row>
    <row r="2061" spans="1:2" x14ac:dyDescent="0.3">
      <c r="A2061" s="6" t="s">
        <v>2839</v>
      </c>
      <c r="B2061" s="7">
        <v>3.33</v>
      </c>
    </row>
    <row r="2062" spans="1:2" x14ac:dyDescent="0.3">
      <c r="A2062" s="6" t="s">
        <v>2858</v>
      </c>
      <c r="B2062" s="7">
        <v>2.68</v>
      </c>
    </row>
    <row r="2063" spans="1:2" x14ac:dyDescent="0.3">
      <c r="A2063" s="6" t="s">
        <v>2859</v>
      </c>
      <c r="B2063" s="7">
        <v>2.65</v>
      </c>
    </row>
    <row r="2064" spans="1:2" x14ac:dyDescent="0.3">
      <c r="A2064" s="6" t="s">
        <v>2815</v>
      </c>
      <c r="B2064" s="7">
        <v>2.15</v>
      </c>
    </row>
    <row r="2065" spans="1:2" x14ac:dyDescent="0.3">
      <c r="A2065" s="6" t="s">
        <v>2814</v>
      </c>
      <c r="B2065" s="7">
        <v>2.09</v>
      </c>
    </row>
    <row r="2066" spans="1:2" x14ac:dyDescent="0.3">
      <c r="A2066" s="6" t="s">
        <v>3017</v>
      </c>
      <c r="B2066" s="7">
        <v>1.95</v>
      </c>
    </row>
    <row r="2067" spans="1:2" x14ac:dyDescent="0.3">
      <c r="A2067" s="6" t="s">
        <v>2938</v>
      </c>
      <c r="B2067" s="7">
        <v>1.94</v>
      </c>
    </row>
    <row r="2068" spans="1:2" x14ac:dyDescent="0.3">
      <c r="A2068" s="6" t="s">
        <v>2939</v>
      </c>
      <c r="B2068" s="7">
        <v>1.81</v>
      </c>
    </row>
    <row r="2069" spans="1:2" x14ac:dyDescent="0.3">
      <c r="A2069" s="6" t="s">
        <v>2940</v>
      </c>
      <c r="B2069" s="7">
        <v>1.79</v>
      </c>
    </row>
    <row r="2070" spans="1:2" x14ac:dyDescent="0.3">
      <c r="A2070" s="6" t="s">
        <v>2813</v>
      </c>
      <c r="B2070" s="7">
        <v>1.78</v>
      </c>
    </row>
    <row r="2071" spans="1:2" x14ac:dyDescent="0.3">
      <c r="A2071" s="6" t="s">
        <v>2801</v>
      </c>
      <c r="B2071" s="7">
        <v>1.68</v>
      </c>
    </row>
    <row r="2072" spans="1:2" x14ac:dyDescent="0.3">
      <c r="A2072" s="6" t="s">
        <v>2786</v>
      </c>
      <c r="B2072" s="7">
        <v>1.66</v>
      </c>
    </row>
    <row r="2073" spans="1:2" x14ac:dyDescent="0.3">
      <c r="A2073" s="6" t="s">
        <v>2944</v>
      </c>
      <c r="B2073" s="7">
        <v>1.64</v>
      </c>
    </row>
    <row r="2074" spans="1:2" x14ac:dyDescent="0.3">
      <c r="A2074" s="6" t="s">
        <v>2937</v>
      </c>
      <c r="B2074" s="7">
        <v>1.56</v>
      </c>
    </row>
    <row r="2075" spans="1:2" x14ac:dyDescent="0.3">
      <c r="A2075" s="6" t="s">
        <v>2970</v>
      </c>
      <c r="B2075" s="7">
        <v>1.35</v>
      </c>
    </row>
    <row r="2076" spans="1:2" x14ac:dyDescent="0.3">
      <c r="A2076" s="6" t="s">
        <v>2809</v>
      </c>
      <c r="B2076" s="7">
        <v>1.33</v>
      </c>
    </row>
    <row r="2077" spans="1:2" x14ac:dyDescent="0.3">
      <c r="A2077" s="6" t="s">
        <v>2968</v>
      </c>
      <c r="B2077" s="7">
        <v>1.31</v>
      </c>
    </row>
    <row r="2078" spans="1:2" x14ac:dyDescent="0.3">
      <c r="A2078" s="6" t="s">
        <v>3016</v>
      </c>
      <c r="B2078" s="7">
        <v>1.3</v>
      </c>
    </row>
    <row r="2079" spans="1:2" x14ac:dyDescent="0.3">
      <c r="A2079" s="6" t="s">
        <v>2942</v>
      </c>
      <c r="B2079" s="7">
        <v>1.22</v>
      </c>
    </row>
    <row r="2080" spans="1:2" x14ac:dyDescent="0.3">
      <c r="A2080" s="6" t="s">
        <v>2967</v>
      </c>
      <c r="B2080" s="7">
        <v>1.21</v>
      </c>
    </row>
    <row r="2081" spans="1:2" x14ac:dyDescent="0.3">
      <c r="A2081" s="6" t="s">
        <v>2966</v>
      </c>
      <c r="B2081" s="7">
        <v>1.1299999999999999</v>
      </c>
    </row>
    <row r="2082" spans="1:2" x14ac:dyDescent="0.3">
      <c r="A2082" s="6" t="s">
        <v>2969</v>
      </c>
      <c r="B2082" s="7">
        <v>1.1100000000000001</v>
      </c>
    </row>
    <row r="2083" spans="1:2" x14ac:dyDescent="0.3">
      <c r="A2083" s="6" t="s">
        <v>2986</v>
      </c>
      <c r="B2083" s="7">
        <v>1.06</v>
      </c>
    </row>
    <row r="2084" spans="1:2" x14ac:dyDescent="0.3">
      <c r="A2084" s="6" t="s">
        <v>2816</v>
      </c>
      <c r="B2084" s="7">
        <v>1.05</v>
      </c>
    </row>
    <row r="2085" spans="1:2" x14ac:dyDescent="0.3">
      <c r="A2085" s="6" t="s">
        <v>2888</v>
      </c>
      <c r="B2085" s="7">
        <v>1.02</v>
      </c>
    </row>
    <row r="2086" spans="1:2" x14ac:dyDescent="0.3">
      <c r="A2086" s="6" t="s">
        <v>2965</v>
      </c>
      <c r="B2086" s="7">
        <v>1.01</v>
      </c>
    </row>
    <row r="2087" spans="1:2" x14ac:dyDescent="0.3">
      <c r="A2087" s="6" t="s">
        <v>2806</v>
      </c>
      <c r="B2087" s="7">
        <v>1</v>
      </c>
    </row>
    <row r="2088" spans="1:2" x14ac:dyDescent="0.3">
      <c r="A2088" s="6" t="s">
        <v>2805</v>
      </c>
      <c r="B2088" s="7">
        <v>0.97</v>
      </c>
    </row>
    <row r="2089" spans="1:2" x14ac:dyDescent="0.3">
      <c r="A2089" s="6" t="s">
        <v>2947</v>
      </c>
      <c r="B2089" s="7">
        <v>0.93</v>
      </c>
    </row>
    <row r="2090" spans="1:2" x14ac:dyDescent="0.3">
      <c r="A2090" s="6" t="s">
        <v>2943</v>
      </c>
      <c r="B2090" s="7">
        <v>0.91</v>
      </c>
    </row>
    <row r="2091" spans="1:2" x14ac:dyDescent="0.3">
      <c r="A2091" s="6" t="s">
        <v>2861</v>
      </c>
      <c r="B2091" s="7">
        <v>0.9</v>
      </c>
    </row>
    <row r="2092" spans="1:2" x14ac:dyDescent="0.3">
      <c r="A2092" s="6" t="s">
        <v>2890</v>
      </c>
      <c r="B2092" s="7">
        <v>0.9</v>
      </c>
    </row>
    <row r="2093" spans="1:2" x14ac:dyDescent="0.3">
      <c r="A2093" s="6" t="s">
        <v>2964</v>
      </c>
      <c r="B2093" s="7">
        <v>0.89</v>
      </c>
    </row>
    <row r="2094" spans="1:2" x14ac:dyDescent="0.3">
      <c r="A2094" s="6" t="s">
        <v>2803</v>
      </c>
      <c r="B2094" s="7">
        <v>0.85</v>
      </c>
    </row>
    <row r="2095" spans="1:2" x14ac:dyDescent="0.3">
      <c r="A2095" s="6" t="s">
        <v>2789</v>
      </c>
      <c r="B2095" s="7">
        <v>0.85</v>
      </c>
    </row>
    <row r="2096" spans="1:2" x14ac:dyDescent="0.3">
      <c r="A2096" s="6" t="s">
        <v>2844</v>
      </c>
      <c r="B2096" s="7">
        <v>0.81</v>
      </c>
    </row>
    <row r="2097" spans="1:2" x14ac:dyDescent="0.3">
      <c r="A2097" s="6" t="s">
        <v>2916</v>
      </c>
      <c r="B2097" s="7">
        <v>0.8</v>
      </c>
    </row>
    <row r="2098" spans="1:2" x14ac:dyDescent="0.3">
      <c r="A2098" s="6" t="s">
        <v>2841</v>
      </c>
      <c r="B2098" s="7">
        <v>0.8</v>
      </c>
    </row>
    <row r="2099" spans="1:2" x14ac:dyDescent="0.3">
      <c r="A2099" s="6" t="s">
        <v>2980</v>
      </c>
      <c r="B2099" s="7">
        <v>0.79</v>
      </c>
    </row>
    <row r="2100" spans="1:2" x14ac:dyDescent="0.3">
      <c r="A2100" s="6" t="s">
        <v>3022</v>
      </c>
      <c r="B2100" s="7">
        <v>0.77</v>
      </c>
    </row>
    <row r="2101" spans="1:2" x14ac:dyDescent="0.3">
      <c r="A2101" s="6" t="s">
        <v>2793</v>
      </c>
      <c r="B2101" s="7">
        <v>0.75</v>
      </c>
    </row>
    <row r="2102" spans="1:2" x14ac:dyDescent="0.3">
      <c r="A2102" s="6" t="s">
        <v>2807</v>
      </c>
      <c r="B2102" s="7">
        <v>0.74</v>
      </c>
    </row>
    <row r="2103" spans="1:2" x14ac:dyDescent="0.3">
      <c r="A2103" s="6" t="s">
        <v>2930</v>
      </c>
      <c r="B2103" s="7">
        <v>0.71</v>
      </c>
    </row>
    <row r="2104" spans="1:2" x14ac:dyDescent="0.3">
      <c r="A2104" s="6" t="s">
        <v>2779</v>
      </c>
      <c r="B2104" s="7">
        <v>0.69</v>
      </c>
    </row>
    <row r="2105" spans="1:2" x14ac:dyDescent="0.3">
      <c r="A2105" s="6" t="s">
        <v>2886</v>
      </c>
      <c r="B2105" s="7">
        <v>0.68</v>
      </c>
    </row>
    <row r="2106" spans="1:2" x14ac:dyDescent="0.3">
      <c r="A2106" s="6" t="s">
        <v>2913</v>
      </c>
      <c r="B2106" s="7">
        <v>0.68</v>
      </c>
    </row>
    <row r="2107" spans="1:2" x14ac:dyDescent="0.3">
      <c r="A2107" s="6" t="s">
        <v>2931</v>
      </c>
      <c r="B2107" s="7">
        <v>0.67</v>
      </c>
    </row>
    <row r="2108" spans="1:2" x14ac:dyDescent="0.3">
      <c r="A2108" s="6" t="s">
        <v>2804</v>
      </c>
      <c r="B2108" s="7">
        <v>0.65</v>
      </c>
    </row>
    <row r="2109" spans="1:2" x14ac:dyDescent="0.3">
      <c r="A2109" s="6" t="s">
        <v>2972</v>
      </c>
      <c r="B2109" s="7">
        <v>0.64</v>
      </c>
    </row>
    <row r="2110" spans="1:2" x14ac:dyDescent="0.3">
      <c r="A2110" s="6" t="s">
        <v>2934</v>
      </c>
      <c r="B2110" s="7">
        <v>0.64</v>
      </c>
    </row>
    <row r="2111" spans="1:2" x14ac:dyDescent="0.3">
      <c r="A2111" s="6" t="s">
        <v>3001</v>
      </c>
      <c r="B2111" s="7">
        <v>0.62</v>
      </c>
    </row>
    <row r="2112" spans="1:2" x14ac:dyDescent="0.3">
      <c r="A2112" s="6" t="s">
        <v>2961</v>
      </c>
      <c r="B2112" s="7">
        <v>0.62</v>
      </c>
    </row>
    <row r="2113" spans="1:2" x14ac:dyDescent="0.3">
      <c r="A2113" s="6" t="s">
        <v>3020</v>
      </c>
      <c r="B2113" s="7">
        <v>0.61</v>
      </c>
    </row>
    <row r="2114" spans="1:2" x14ac:dyDescent="0.3">
      <c r="A2114" s="6" t="s">
        <v>2909</v>
      </c>
      <c r="B2114" s="7">
        <v>0.61</v>
      </c>
    </row>
    <row r="2115" spans="1:2" x14ac:dyDescent="0.3">
      <c r="A2115" s="6" t="s">
        <v>2897</v>
      </c>
      <c r="B2115" s="7">
        <v>0.6</v>
      </c>
    </row>
    <row r="2116" spans="1:2" x14ac:dyDescent="0.3">
      <c r="A2116" s="6" t="s">
        <v>2847</v>
      </c>
      <c r="B2116" s="7">
        <v>0.56000000000000005</v>
      </c>
    </row>
    <row r="2117" spans="1:2" x14ac:dyDescent="0.3">
      <c r="A2117" s="6" t="s">
        <v>3019</v>
      </c>
      <c r="B2117" s="7">
        <v>0.56000000000000005</v>
      </c>
    </row>
    <row r="2118" spans="1:2" x14ac:dyDescent="0.3">
      <c r="A2118" s="6" t="s">
        <v>2978</v>
      </c>
      <c r="B2118" s="7">
        <v>0.54</v>
      </c>
    </row>
    <row r="2119" spans="1:2" x14ac:dyDescent="0.3">
      <c r="A2119" s="6" t="s">
        <v>2954</v>
      </c>
      <c r="B2119" s="7">
        <v>0.5</v>
      </c>
    </row>
    <row r="2120" spans="1:2" x14ac:dyDescent="0.3">
      <c r="A2120" s="6" t="s">
        <v>3027</v>
      </c>
      <c r="B2120" s="7">
        <v>0.5</v>
      </c>
    </row>
    <row r="2121" spans="1:2" x14ac:dyDescent="0.3">
      <c r="A2121" s="6" t="s">
        <v>2906</v>
      </c>
      <c r="B2121" s="7">
        <v>0.5</v>
      </c>
    </row>
    <row r="2122" spans="1:2" x14ac:dyDescent="0.3">
      <c r="A2122" s="6" t="s">
        <v>2999</v>
      </c>
      <c r="B2122" s="7">
        <v>0.49</v>
      </c>
    </row>
    <row r="2123" spans="1:2" x14ac:dyDescent="0.3">
      <c r="A2123" s="6" t="s">
        <v>3005</v>
      </c>
      <c r="B2123" s="7">
        <v>0.48</v>
      </c>
    </row>
    <row r="2124" spans="1:2" x14ac:dyDescent="0.3">
      <c r="A2124" s="6" t="s">
        <v>2889</v>
      </c>
      <c r="B2124" s="7">
        <v>0.48</v>
      </c>
    </row>
    <row r="2125" spans="1:2" x14ac:dyDescent="0.3">
      <c r="A2125" s="6" t="s">
        <v>2951</v>
      </c>
      <c r="B2125" s="7">
        <v>0.45</v>
      </c>
    </row>
    <row r="2126" spans="1:2" x14ac:dyDescent="0.3">
      <c r="A2126" s="6" t="s">
        <v>2811</v>
      </c>
      <c r="B2126" s="7">
        <v>0.45</v>
      </c>
    </row>
    <row r="2127" spans="1:2" x14ac:dyDescent="0.3">
      <c r="A2127" s="6" t="s">
        <v>2993</v>
      </c>
      <c r="B2127" s="7">
        <v>0.44</v>
      </c>
    </row>
    <row r="2128" spans="1:2" x14ac:dyDescent="0.3">
      <c r="A2128" s="6" t="s">
        <v>2995</v>
      </c>
      <c r="B2128" s="7">
        <v>0.44</v>
      </c>
    </row>
    <row r="2129" spans="1:2" x14ac:dyDescent="0.3">
      <c r="A2129" s="6" t="s">
        <v>2797</v>
      </c>
      <c r="B2129" s="7">
        <v>0.44</v>
      </c>
    </row>
    <row r="2130" spans="1:2" x14ac:dyDescent="0.3">
      <c r="A2130" s="6" t="s">
        <v>2923</v>
      </c>
      <c r="B2130" s="7">
        <v>0.43</v>
      </c>
    </row>
    <row r="2131" spans="1:2" x14ac:dyDescent="0.3">
      <c r="A2131" s="6" t="s">
        <v>2879</v>
      </c>
      <c r="B2131" s="7">
        <v>0.43</v>
      </c>
    </row>
    <row r="2132" spans="1:2" x14ac:dyDescent="0.3">
      <c r="A2132" s="6" t="s">
        <v>2956</v>
      </c>
      <c r="B2132" s="7">
        <v>0.43</v>
      </c>
    </row>
    <row r="2133" spans="1:2" x14ac:dyDescent="0.3">
      <c r="A2133" s="6" t="s">
        <v>2975</v>
      </c>
      <c r="B2133" s="7">
        <v>0.43</v>
      </c>
    </row>
    <row r="2134" spans="1:2" x14ac:dyDescent="0.3">
      <c r="A2134" s="6" t="s">
        <v>2962</v>
      </c>
      <c r="B2134" s="7">
        <v>0.42</v>
      </c>
    </row>
    <row r="2135" spans="1:2" x14ac:dyDescent="0.3">
      <c r="A2135" s="6" t="s">
        <v>2953</v>
      </c>
      <c r="B2135" s="7">
        <v>0.42</v>
      </c>
    </row>
    <row r="2136" spans="1:2" x14ac:dyDescent="0.3">
      <c r="A2136" s="6" t="s">
        <v>3004</v>
      </c>
      <c r="B2136" s="7">
        <v>0.42</v>
      </c>
    </row>
    <row r="2137" spans="1:2" x14ac:dyDescent="0.3">
      <c r="A2137" s="6" t="s">
        <v>2925</v>
      </c>
      <c r="B2137" s="7">
        <v>0.42</v>
      </c>
    </row>
    <row r="2138" spans="1:2" x14ac:dyDescent="0.3">
      <c r="A2138" s="6" t="s">
        <v>3018</v>
      </c>
      <c r="B2138" s="7">
        <v>0.41</v>
      </c>
    </row>
    <row r="2139" spans="1:2" x14ac:dyDescent="0.3">
      <c r="A2139" s="6" t="s">
        <v>2959</v>
      </c>
      <c r="B2139" s="7">
        <v>0.4</v>
      </c>
    </row>
    <row r="2140" spans="1:2" x14ac:dyDescent="0.3">
      <c r="A2140" s="6" t="s">
        <v>2963</v>
      </c>
      <c r="B2140" s="7">
        <v>0.4</v>
      </c>
    </row>
    <row r="2141" spans="1:2" x14ac:dyDescent="0.3">
      <c r="A2141" s="6" t="s">
        <v>3008</v>
      </c>
      <c r="B2141" s="7">
        <v>0.39</v>
      </c>
    </row>
    <row r="2142" spans="1:2" x14ac:dyDescent="0.3">
      <c r="A2142" s="6" t="s">
        <v>2869</v>
      </c>
      <c r="B2142" s="7">
        <v>0.38</v>
      </c>
    </row>
    <row r="2143" spans="1:2" x14ac:dyDescent="0.3">
      <c r="A2143" s="6" t="s">
        <v>2922</v>
      </c>
      <c r="B2143" s="7">
        <v>0.38</v>
      </c>
    </row>
    <row r="2144" spans="1:2" x14ac:dyDescent="0.3">
      <c r="A2144" s="6" t="s">
        <v>3009</v>
      </c>
      <c r="B2144" s="7">
        <v>0.38</v>
      </c>
    </row>
    <row r="2145" spans="1:2" x14ac:dyDescent="0.3">
      <c r="A2145" s="6" t="s">
        <v>2976</v>
      </c>
      <c r="B2145" s="7">
        <v>0.37</v>
      </c>
    </row>
    <row r="2146" spans="1:2" x14ac:dyDescent="0.3">
      <c r="A2146" s="6" t="s">
        <v>3011</v>
      </c>
      <c r="B2146" s="7">
        <v>0.37</v>
      </c>
    </row>
    <row r="2147" spans="1:2" x14ac:dyDescent="0.3">
      <c r="A2147" s="6" t="s">
        <v>2885</v>
      </c>
      <c r="B2147" s="7">
        <v>0.35</v>
      </c>
    </row>
    <row r="2148" spans="1:2" x14ac:dyDescent="0.3">
      <c r="A2148" s="6" t="s">
        <v>3013</v>
      </c>
      <c r="B2148" s="7">
        <v>0.35</v>
      </c>
    </row>
    <row r="2149" spans="1:2" x14ac:dyDescent="0.3">
      <c r="A2149" s="6" t="s">
        <v>2836</v>
      </c>
      <c r="B2149" s="7">
        <v>0.35</v>
      </c>
    </row>
    <row r="2150" spans="1:2" x14ac:dyDescent="0.3">
      <c r="A2150" s="6" t="s">
        <v>2929</v>
      </c>
      <c r="B2150" s="7">
        <v>0.34</v>
      </c>
    </row>
    <row r="2151" spans="1:2" x14ac:dyDescent="0.3">
      <c r="A2151" s="6" t="s">
        <v>2791</v>
      </c>
      <c r="B2151" s="7">
        <v>0.34</v>
      </c>
    </row>
    <row r="2152" spans="1:2" x14ac:dyDescent="0.3">
      <c r="A2152" s="6" t="s">
        <v>2870</v>
      </c>
      <c r="B2152" s="7">
        <v>0.34</v>
      </c>
    </row>
    <row r="2153" spans="1:2" x14ac:dyDescent="0.3">
      <c r="A2153" s="6" t="s">
        <v>2919</v>
      </c>
      <c r="B2153" s="7">
        <v>0.34</v>
      </c>
    </row>
    <row r="2154" spans="1:2" x14ac:dyDescent="0.3">
      <c r="A2154" s="6" t="s">
        <v>2921</v>
      </c>
      <c r="B2154" s="7">
        <v>0.33</v>
      </c>
    </row>
    <row r="2155" spans="1:2" x14ac:dyDescent="0.3">
      <c r="A2155" s="6" t="s">
        <v>3003</v>
      </c>
      <c r="B2155" s="7">
        <v>0.33</v>
      </c>
    </row>
    <row r="2156" spans="1:2" x14ac:dyDescent="0.3">
      <c r="A2156" s="6" t="s">
        <v>2927</v>
      </c>
      <c r="B2156" s="7">
        <v>0.33</v>
      </c>
    </row>
    <row r="2157" spans="1:2" x14ac:dyDescent="0.3">
      <c r="A2157" s="6" t="s">
        <v>2981</v>
      </c>
      <c r="B2157" s="7">
        <v>0.33</v>
      </c>
    </row>
    <row r="2158" spans="1:2" x14ac:dyDescent="0.3">
      <c r="A2158" s="6" t="s">
        <v>2911</v>
      </c>
      <c r="B2158" s="7">
        <v>0.33</v>
      </c>
    </row>
    <row r="2159" spans="1:2" x14ac:dyDescent="0.3">
      <c r="A2159" s="6" t="s">
        <v>2901</v>
      </c>
      <c r="B2159" s="7">
        <v>0.31</v>
      </c>
    </row>
    <row r="2160" spans="1:2" x14ac:dyDescent="0.3">
      <c r="A2160" s="6" t="s">
        <v>2871</v>
      </c>
      <c r="B2160" s="7">
        <v>0.31</v>
      </c>
    </row>
    <row r="2161" spans="1:2" x14ac:dyDescent="0.3">
      <c r="A2161" s="6" t="s">
        <v>2996</v>
      </c>
      <c r="B2161" s="7">
        <v>0.3</v>
      </c>
    </row>
    <row r="2162" spans="1:2" x14ac:dyDescent="0.3">
      <c r="A2162" s="6" t="s">
        <v>2907</v>
      </c>
      <c r="B2162" s="7">
        <v>0.3</v>
      </c>
    </row>
    <row r="2163" spans="1:2" x14ac:dyDescent="0.3">
      <c r="A2163" s="6" t="s">
        <v>3006</v>
      </c>
      <c r="B2163" s="7">
        <v>0.28999999999999998</v>
      </c>
    </row>
    <row r="2164" spans="1:2" x14ac:dyDescent="0.3">
      <c r="A2164" s="6" t="s">
        <v>3025</v>
      </c>
      <c r="B2164" s="7">
        <v>0.28999999999999998</v>
      </c>
    </row>
    <row r="2165" spans="1:2" x14ac:dyDescent="0.3">
      <c r="A2165" s="6" t="s">
        <v>2819</v>
      </c>
      <c r="B2165" s="7">
        <v>0.28000000000000003</v>
      </c>
    </row>
    <row r="2166" spans="1:2" x14ac:dyDescent="0.3">
      <c r="A2166" s="6" t="s">
        <v>3012</v>
      </c>
      <c r="B2166" s="7">
        <v>0.28000000000000003</v>
      </c>
    </row>
    <row r="2167" spans="1:2" x14ac:dyDescent="0.3">
      <c r="A2167" s="6" t="s">
        <v>2853</v>
      </c>
      <c r="B2167" s="7">
        <v>0.28000000000000003</v>
      </c>
    </row>
    <row r="2168" spans="1:2" x14ac:dyDescent="0.3">
      <c r="A2168" s="6" t="s">
        <v>2874</v>
      </c>
      <c r="B2168" s="7">
        <v>0.28000000000000003</v>
      </c>
    </row>
    <row r="2169" spans="1:2" x14ac:dyDescent="0.3">
      <c r="A2169" s="6" t="s">
        <v>2865</v>
      </c>
      <c r="B2169" s="7">
        <v>0.27</v>
      </c>
    </row>
    <row r="2170" spans="1:2" x14ac:dyDescent="0.3">
      <c r="A2170" s="6" t="s">
        <v>2914</v>
      </c>
      <c r="B2170" s="7">
        <v>0.27</v>
      </c>
    </row>
    <row r="2171" spans="1:2" x14ac:dyDescent="0.3">
      <c r="A2171" s="6" t="s">
        <v>2866</v>
      </c>
      <c r="B2171" s="7">
        <v>0.27</v>
      </c>
    </row>
    <row r="2172" spans="1:2" x14ac:dyDescent="0.3">
      <c r="A2172" s="6" t="s">
        <v>2935</v>
      </c>
      <c r="B2172" s="7">
        <v>0.26</v>
      </c>
    </row>
    <row r="2173" spans="1:2" x14ac:dyDescent="0.3">
      <c r="A2173" s="6" t="s">
        <v>2997</v>
      </c>
      <c r="B2173" s="7">
        <v>0.26</v>
      </c>
    </row>
    <row r="2174" spans="1:2" x14ac:dyDescent="0.3">
      <c r="A2174" s="6" t="s">
        <v>2878</v>
      </c>
      <c r="B2174" s="7">
        <v>0.26</v>
      </c>
    </row>
    <row r="2175" spans="1:2" x14ac:dyDescent="0.3">
      <c r="A2175" s="6" t="s">
        <v>2941</v>
      </c>
      <c r="B2175" s="7">
        <v>0.26</v>
      </c>
    </row>
    <row r="2176" spans="1:2" x14ac:dyDescent="0.3">
      <c r="A2176" s="6" t="s">
        <v>2908</v>
      </c>
      <c r="B2176" s="7">
        <v>0.25</v>
      </c>
    </row>
    <row r="2177" spans="1:2" x14ac:dyDescent="0.3">
      <c r="A2177" s="6" t="s">
        <v>2794</v>
      </c>
      <c r="B2177" s="7">
        <v>0.25</v>
      </c>
    </row>
    <row r="2178" spans="1:2" x14ac:dyDescent="0.3">
      <c r="A2178" s="6" t="s">
        <v>2868</v>
      </c>
      <c r="B2178" s="7">
        <v>0.25</v>
      </c>
    </row>
    <row r="2179" spans="1:2" x14ac:dyDescent="0.3">
      <c r="A2179" s="6" t="s">
        <v>2817</v>
      </c>
      <c r="B2179" s="7">
        <v>0.25</v>
      </c>
    </row>
    <row r="2180" spans="1:2" x14ac:dyDescent="0.3">
      <c r="A2180" s="6" t="s">
        <v>2994</v>
      </c>
      <c r="B2180" s="7">
        <v>0.25</v>
      </c>
    </row>
    <row r="2181" spans="1:2" x14ac:dyDescent="0.3">
      <c r="A2181" s="6" t="s">
        <v>2884</v>
      </c>
      <c r="B2181" s="7">
        <v>0.24</v>
      </c>
    </row>
    <row r="2182" spans="1:2" x14ac:dyDescent="0.3">
      <c r="A2182" s="6" t="s">
        <v>2979</v>
      </c>
      <c r="B2182" s="7">
        <v>0.24</v>
      </c>
    </row>
    <row r="2183" spans="1:2" x14ac:dyDescent="0.3">
      <c r="A2183" s="6" t="s">
        <v>2894</v>
      </c>
      <c r="B2183" s="7">
        <v>0.24</v>
      </c>
    </row>
    <row r="2184" spans="1:2" x14ac:dyDescent="0.3">
      <c r="A2184" s="6" t="s">
        <v>2792</v>
      </c>
      <c r="B2184" s="7">
        <v>0.24</v>
      </c>
    </row>
    <row r="2185" spans="1:2" x14ac:dyDescent="0.3">
      <c r="A2185" s="6" t="s">
        <v>2924</v>
      </c>
      <c r="B2185" s="7">
        <v>0.23</v>
      </c>
    </row>
    <row r="2186" spans="1:2" x14ac:dyDescent="0.3">
      <c r="A2186" s="6" t="s">
        <v>2915</v>
      </c>
      <c r="B2186" s="7">
        <v>0.23</v>
      </c>
    </row>
    <row r="2187" spans="1:2" x14ac:dyDescent="0.3">
      <c r="A2187" s="6" t="s">
        <v>2898</v>
      </c>
      <c r="B2187" s="7">
        <v>0.23</v>
      </c>
    </row>
    <row r="2188" spans="1:2" x14ac:dyDescent="0.3">
      <c r="A2188" s="6" t="s">
        <v>2862</v>
      </c>
      <c r="B2188" s="7">
        <v>0.23</v>
      </c>
    </row>
    <row r="2189" spans="1:2" x14ac:dyDescent="0.3">
      <c r="A2189" s="6" t="s">
        <v>2872</v>
      </c>
      <c r="B2189" s="7">
        <v>0.23</v>
      </c>
    </row>
    <row r="2190" spans="1:2" x14ac:dyDescent="0.3">
      <c r="A2190" s="6" t="s">
        <v>3010</v>
      </c>
      <c r="B2190" s="7">
        <v>0.22</v>
      </c>
    </row>
    <row r="2191" spans="1:2" x14ac:dyDescent="0.3">
      <c r="A2191" s="6" t="s">
        <v>3028</v>
      </c>
      <c r="B2191" s="7">
        <v>0.22</v>
      </c>
    </row>
    <row r="2192" spans="1:2" x14ac:dyDescent="0.3">
      <c r="A2192" s="6" t="s">
        <v>2883</v>
      </c>
      <c r="B2192" s="7">
        <v>0.22</v>
      </c>
    </row>
    <row r="2193" spans="1:2" x14ac:dyDescent="0.3">
      <c r="A2193" s="6" t="s">
        <v>2950</v>
      </c>
      <c r="B2193" s="7">
        <v>0.22</v>
      </c>
    </row>
    <row r="2194" spans="1:2" x14ac:dyDescent="0.3">
      <c r="A2194" s="6" t="s">
        <v>2918</v>
      </c>
      <c r="B2194" s="7">
        <v>0.22</v>
      </c>
    </row>
    <row r="2195" spans="1:2" x14ac:dyDescent="0.3">
      <c r="A2195" s="6" t="s">
        <v>2837</v>
      </c>
      <c r="B2195" s="7">
        <v>0.22</v>
      </c>
    </row>
    <row r="2196" spans="1:2" x14ac:dyDescent="0.3">
      <c r="A2196" s="6" t="s">
        <v>3021</v>
      </c>
      <c r="B2196" s="7">
        <v>0.22</v>
      </c>
    </row>
    <row r="2197" spans="1:2" x14ac:dyDescent="0.3">
      <c r="A2197" s="6" t="s">
        <v>2875</v>
      </c>
      <c r="B2197" s="7">
        <v>0.22</v>
      </c>
    </row>
    <row r="2198" spans="1:2" x14ac:dyDescent="0.3">
      <c r="A2198" s="6" t="s">
        <v>2899</v>
      </c>
      <c r="B2198" s="7">
        <v>0.21</v>
      </c>
    </row>
    <row r="2199" spans="1:2" x14ac:dyDescent="0.3">
      <c r="A2199" s="6" t="s">
        <v>2873</v>
      </c>
      <c r="B2199" s="7">
        <v>0.21</v>
      </c>
    </row>
    <row r="2200" spans="1:2" x14ac:dyDescent="0.3">
      <c r="A2200" s="6" t="s">
        <v>2982</v>
      </c>
      <c r="B2200" s="7">
        <v>0.2</v>
      </c>
    </row>
    <row r="2201" spans="1:2" x14ac:dyDescent="0.3">
      <c r="A2201" s="6" t="s">
        <v>2955</v>
      </c>
      <c r="B2201" s="7">
        <v>0.19</v>
      </c>
    </row>
    <row r="2202" spans="1:2" x14ac:dyDescent="0.3">
      <c r="A2202" s="6" t="s">
        <v>2882</v>
      </c>
      <c r="B2202" s="7">
        <v>0.19</v>
      </c>
    </row>
    <row r="2203" spans="1:2" x14ac:dyDescent="0.3">
      <c r="A2203" s="6" t="s">
        <v>3014</v>
      </c>
      <c r="B2203" s="7">
        <v>0.18</v>
      </c>
    </row>
    <row r="2204" spans="1:2" x14ac:dyDescent="0.3">
      <c r="A2204" s="6" t="s">
        <v>2932</v>
      </c>
      <c r="B2204" s="7">
        <v>0.18</v>
      </c>
    </row>
    <row r="2205" spans="1:2" x14ac:dyDescent="0.3">
      <c r="A2205" s="6" t="s">
        <v>2895</v>
      </c>
      <c r="B2205" s="7">
        <v>0.17</v>
      </c>
    </row>
    <row r="2206" spans="1:2" x14ac:dyDescent="0.3">
      <c r="A2206" s="6" t="s">
        <v>2795</v>
      </c>
      <c r="B2206" s="7">
        <v>0.17</v>
      </c>
    </row>
    <row r="2207" spans="1:2" x14ac:dyDescent="0.3">
      <c r="A2207" s="6" t="s">
        <v>2834</v>
      </c>
      <c r="B2207" s="7">
        <v>0.17</v>
      </c>
    </row>
    <row r="2208" spans="1:2" x14ac:dyDescent="0.3">
      <c r="A2208" s="6" t="s">
        <v>2983</v>
      </c>
      <c r="B2208" s="7">
        <v>0.16</v>
      </c>
    </row>
    <row r="2209" spans="1:2" x14ac:dyDescent="0.3">
      <c r="A2209" s="6" t="s">
        <v>2881</v>
      </c>
      <c r="B2209" s="7">
        <v>0.16</v>
      </c>
    </row>
    <row r="2210" spans="1:2" x14ac:dyDescent="0.3">
      <c r="A2210" s="6" t="s">
        <v>2800</v>
      </c>
      <c r="B2210" s="7">
        <v>0.16</v>
      </c>
    </row>
    <row r="2211" spans="1:2" x14ac:dyDescent="0.3">
      <c r="A2211" s="6" t="s">
        <v>2945</v>
      </c>
      <c r="B2211" s="7">
        <v>0.15</v>
      </c>
    </row>
    <row r="2212" spans="1:2" x14ac:dyDescent="0.3">
      <c r="A2212" s="6" t="s">
        <v>2832</v>
      </c>
      <c r="B2212" s="7">
        <v>0.15</v>
      </c>
    </row>
    <row r="2213" spans="1:2" x14ac:dyDescent="0.3">
      <c r="A2213" s="6" t="s">
        <v>2810</v>
      </c>
      <c r="B2213" s="7">
        <v>0.15</v>
      </c>
    </row>
    <row r="2214" spans="1:2" x14ac:dyDescent="0.3">
      <c r="A2214" s="6" t="s">
        <v>2977</v>
      </c>
      <c r="B2214" s="7">
        <v>0.15</v>
      </c>
    </row>
    <row r="2215" spans="1:2" x14ac:dyDescent="0.3">
      <c r="A2215" s="6" t="s">
        <v>2778</v>
      </c>
      <c r="B2215" s="7">
        <v>0.14000000000000001</v>
      </c>
    </row>
    <row r="2216" spans="1:2" x14ac:dyDescent="0.3">
      <c r="A2216" s="6" t="s">
        <v>2948</v>
      </c>
      <c r="B2216" s="7">
        <v>0.13</v>
      </c>
    </row>
    <row r="2217" spans="1:2" x14ac:dyDescent="0.3">
      <c r="A2217" s="6" t="s">
        <v>2877</v>
      </c>
      <c r="B2217" s="7">
        <v>0.13</v>
      </c>
    </row>
    <row r="2218" spans="1:2" x14ac:dyDescent="0.3">
      <c r="A2218" s="6" t="s">
        <v>2842</v>
      </c>
      <c r="B2218" s="7">
        <v>0.13</v>
      </c>
    </row>
    <row r="2219" spans="1:2" x14ac:dyDescent="0.3">
      <c r="A2219" s="6" t="s">
        <v>2891</v>
      </c>
      <c r="B2219" s="7">
        <v>0.13</v>
      </c>
    </row>
    <row r="2220" spans="1:2" x14ac:dyDescent="0.3">
      <c r="A2220" s="6" t="s">
        <v>2984</v>
      </c>
      <c r="B2220" s="7">
        <v>0.12</v>
      </c>
    </row>
    <row r="2221" spans="1:2" x14ac:dyDescent="0.3">
      <c r="A2221" s="6" t="s">
        <v>2933</v>
      </c>
      <c r="B2221" s="7">
        <v>0.12</v>
      </c>
    </row>
    <row r="2222" spans="1:2" x14ac:dyDescent="0.3">
      <c r="A2222" s="6" t="s">
        <v>2928</v>
      </c>
      <c r="B2222" s="7">
        <v>0.11</v>
      </c>
    </row>
    <row r="2223" spans="1:2" x14ac:dyDescent="0.3">
      <c r="A2223" s="6" t="s">
        <v>2973</v>
      </c>
      <c r="B2223" s="7">
        <v>0.11</v>
      </c>
    </row>
    <row r="2224" spans="1:2" x14ac:dyDescent="0.3">
      <c r="A2224" s="6" t="s">
        <v>2936</v>
      </c>
      <c r="B2224" s="7">
        <v>0.11</v>
      </c>
    </row>
    <row r="2225" spans="1:2" x14ac:dyDescent="0.3">
      <c r="A2225" s="6" t="s">
        <v>2812</v>
      </c>
      <c r="B2225" s="7">
        <v>0.1</v>
      </c>
    </row>
    <row r="2226" spans="1:2" x14ac:dyDescent="0.3">
      <c r="A2226" s="6" t="s">
        <v>2876</v>
      </c>
      <c r="B2226" s="7">
        <v>0.1</v>
      </c>
    </row>
    <row r="2227" spans="1:2" x14ac:dyDescent="0.3">
      <c r="A2227" s="6" t="s">
        <v>2822</v>
      </c>
      <c r="B2227" s="7">
        <v>0.1</v>
      </c>
    </row>
    <row r="2228" spans="1:2" x14ac:dyDescent="0.3">
      <c r="A2228" s="6" t="s">
        <v>2893</v>
      </c>
      <c r="B2228" s="7">
        <v>0.1</v>
      </c>
    </row>
    <row r="2229" spans="1:2" x14ac:dyDescent="0.3">
      <c r="A2229" s="6" t="s">
        <v>2843</v>
      </c>
      <c r="B2229" s="7">
        <v>0.1</v>
      </c>
    </row>
    <row r="2230" spans="1:2" x14ac:dyDescent="0.3">
      <c r="A2230" s="6" t="s">
        <v>2821</v>
      </c>
      <c r="B2230" s="7">
        <v>0.09</v>
      </c>
    </row>
    <row r="2231" spans="1:2" x14ac:dyDescent="0.3">
      <c r="A2231" s="6" t="s">
        <v>2830</v>
      </c>
      <c r="B2231" s="7">
        <v>0.09</v>
      </c>
    </row>
    <row r="2232" spans="1:2" x14ac:dyDescent="0.3">
      <c r="A2232" s="6" t="s">
        <v>2856</v>
      </c>
      <c r="B2232" s="7">
        <v>0.09</v>
      </c>
    </row>
    <row r="2233" spans="1:2" x14ac:dyDescent="0.3">
      <c r="A2233" s="6" t="s">
        <v>2826</v>
      </c>
      <c r="B2233" s="7">
        <v>0.08</v>
      </c>
    </row>
    <row r="2234" spans="1:2" x14ac:dyDescent="0.3">
      <c r="A2234" s="6" t="s">
        <v>2952</v>
      </c>
      <c r="B2234" s="7">
        <v>0.08</v>
      </c>
    </row>
    <row r="2235" spans="1:2" x14ac:dyDescent="0.3">
      <c r="A2235" s="6" t="s">
        <v>2829</v>
      </c>
      <c r="B2235" s="7">
        <v>0.08</v>
      </c>
    </row>
    <row r="2236" spans="1:2" x14ac:dyDescent="0.3">
      <c r="A2236" s="6" t="s">
        <v>2854</v>
      </c>
      <c r="B2236" s="7">
        <v>0.08</v>
      </c>
    </row>
    <row r="2237" spans="1:2" x14ac:dyDescent="0.3">
      <c r="A2237" s="6" t="s">
        <v>2828</v>
      </c>
      <c r="B2237" s="7">
        <v>7.0000000000000007E-2</v>
      </c>
    </row>
    <row r="2238" spans="1:2" x14ac:dyDescent="0.3">
      <c r="A2238" s="6" t="s">
        <v>2892</v>
      </c>
      <c r="B2238" s="7">
        <v>7.0000000000000007E-2</v>
      </c>
    </row>
    <row r="2239" spans="1:2" x14ac:dyDescent="0.3">
      <c r="A2239" s="6" t="s">
        <v>2946</v>
      </c>
      <c r="B2239" s="7">
        <v>7.0000000000000007E-2</v>
      </c>
    </row>
    <row r="2240" spans="1:2" x14ac:dyDescent="0.3">
      <c r="A2240" s="6" t="s">
        <v>2985</v>
      </c>
      <c r="B2240" s="7">
        <v>7.0000000000000007E-2</v>
      </c>
    </row>
    <row r="2241" spans="1:2" x14ac:dyDescent="0.3">
      <c r="A2241" s="6" t="s">
        <v>2863</v>
      </c>
      <c r="B2241" s="7">
        <v>7.0000000000000007E-2</v>
      </c>
    </row>
    <row r="2242" spans="1:2" x14ac:dyDescent="0.3">
      <c r="A2242" s="6" t="s">
        <v>2796</v>
      </c>
      <c r="B2242" s="7">
        <v>7.0000000000000007E-2</v>
      </c>
    </row>
    <row r="2243" spans="1:2" x14ac:dyDescent="0.3">
      <c r="A2243" s="6" t="s">
        <v>2825</v>
      </c>
      <c r="B2243" s="7">
        <v>7.0000000000000007E-2</v>
      </c>
    </row>
    <row r="2244" spans="1:2" x14ac:dyDescent="0.3">
      <c r="A2244" s="6" t="s">
        <v>2824</v>
      </c>
      <c r="B2244" s="7">
        <v>0.06</v>
      </c>
    </row>
    <row r="2245" spans="1:2" x14ac:dyDescent="0.3">
      <c r="A2245" s="6" t="s">
        <v>2974</v>
      </c>
      <c r="B2245" s="7">
        <v>0.06</v>
      </c>
    </row>
    <row r="2246" spans="1:2" x14ac:dyDescent="0.3">
      <c r="A2246" s="6" t="s">
        <v>2949</v>
      </c>
      <c r="B2246" s="7">
        <v>0.06</v>
      </c>
    </row>
    <row r="2247" spans="1:2" x14ac:dyDescent="0.3">
      <c r="A2247" s="6" t="s">
        <v>2820</v>
      </c>
      <c r="B2247" s="7">
        <v>0.06</v>
      </c>
    </row>
    <row r="2248" spans="1:2" x14ac:dyDescent="0.3">
      <c r="A2248" s="6" t="s">
        <v>2833</v>
      </c>
      <c r="B2248" s="7">
        <v>0.06</v>
      </c>
    </row>
    <row r="2249" spans="1:2" x14ac:dyDescent="0.3">
      <c r="A2249" s="6" t="s">
        <v>2917</v>
      </c>
      <c r="B2249" s="7">
        <v>0.06</v>
      </c>
    </row>
    <row r="2250" spans="1:2" x14ac:dyDescent="0.3">
      <c r="A2250" s="6" t="s">
        <v>2831</v>
      </c>
      <c r="B2250" s="7">
        <v>0.05</v>
      </c>
    </row>
    <row r="2251" spans="1:2" x14ac:dyDescent="0.3">
      <c r="A2251" s="6" t="s">
        <v>2957</v>
      </c>
      <c r="B2251" s="7">
        <v>0.05</v>
      </c>
    </row>
    <row r="2252" spans="1:2" x14ac:dyDescent="0.3">
      <c r="A2252" s="6" t="s">
        <v>2850</v>
      </c>
      <c r="B2252" s="7">
        <v>0.04</v>
      </c>
    </row>
    <row r="2253" spans="1:2" x14ac:dyDescent="0.3">
      <c r="A2253" s="6" t="s">
        <v>2851</v>
      </c>
      <c r="B2253" s="7">
        <v>0.04</v>
      </c>
    </row>
    <row r="2254" spans="1:2" x14ac:dyDescent="0.3">
      <c r="A2254" s="6" t="s">
        <v>2798</v>
      </c>
      <c r="B2254" s="7">
        <v>0.04</v>
      </c>
    </row>
    <row r="2255" spans="1:2" x14ac:dyDescent="0.3">
      <c r="A2255" s="6" t="s">
        <v>2849</v>
      </c>
      <c r="B2255" s="7">
        <v>0.03</v>
      </c>
    </row>
    <row r="2256" spans="1:2" x14ac:dyDescent="0.3">
      <c r="A2256" s="6" t="s">
        <v>2857</v>
      </c>
      <c r="B2256" s="7">
        <v>0.02</v>
      </c>
    </row>
    <row r="2257" spans="1:2" x14ac:dyDescent="0.3">
      <c r="A2257" s="6" t="s">
        <v>2958</v>
      </c>
      <c r="B2257" s="7">
        <v>0.02</v>
      </c>
    </row>
    <row r="2258" spans="1:2" x14ac:dyDescent="0.3">
      <c r="A2258" s="6" t="s">
        <v>2827</v>
      </c>
      <c r="B2258" s="7">
        <v>0.02</v>
      </c>
    </row>
    <row r="2259" spans="1:2" x14ac:dyDescent="0.3">
      <c r="A2259" s="6" t="s">
        <v>2896</v>
      </c>
      <c r="B2259" s="7">
        <v>0.01</v>
      </c>
    </row>
    <row r="2260" spans="1:2" x14ac:dyDescent="0.3">
      <c r="A2260" s="6" t="s">
        <v>2845</v>
      </c>
      <c r="B2260" s="7">
        <v>0</v>
      </c>
    </row>
    <row r="2261" spans="1:2" x14ac:dyDescent="0.3">
      <c r="A2261" s="5" t="s">
        <v>3029</v>
      </c>
      <c r="B2261" s="7">
        <v>1052.44</v>
      </c>
    </row>
    <row r="2262" spans="1:2" x14ac:dyDescent="0.3">
      <c r="A2262" s="6" t="s">
        <v>3118</v>
      </c>
      <c r="B2262" s="7">
        <v>1052.44</v>
      </c>
    </row>
    <row r="2263" spans="1:2" x14ac:dyDescent="0.3">
      <c r="A2263" s="6" t="s">
        <v>3086</v>
      </c>
      <c r="B2263" s="7">
        <v>1019.69</v>
      </c>
    </row>
    <row r="2264" spans="1:2" x14ac:dyDescent="0.3">
      <c r="A2264" s="6" t="s">
        <v>3087</v>
      </c>
      <c r="B2264" s="7">
        <v>796.59</v>
      </c>
    </row>
    <row r="2265" spans="1:2" x14ac:dyDescent="0.3">
      <c r="A2265" s="6" t="s">
        <v>3187</v>
      </c>
      <c r="B2265" s="7">
        <v>731.18</v>
      </c>
    </row>
    <row r="2266" spans="1:2" x14ac:dyDescent="0.3">
      <c r="A2266" s="6" t="s">
        <v>3042</v>
      </c>
      <c r="B2266" s="7">
        <v>725.35</v>
      </c>
    </row>
    <row r="2267" spans="1:2" x14ac:dyDescent="0.3">
      <c r="A2267" s="6" t="s">
        <v>3207</v>
      </c>
      <c r="B2267" s="7">
        <v>701.93</v>
      </c>
    </row>
    <row r="2268" spans="1:2" x14ac:dyDescent="0.3">
      <c r="A2268" s="6" t="s">
        <v>3125</v>
      </c>
      <c r="B2268" s="7">
        <v>613.49</v>
      </c>
    </row>
    <row r="2269" spans="1:2" x14ac:dyDescent="0.3">
      <c r="A2269" s="6" t="s">
        <v>3062</v>
      </c>
      <c r="B2269" s="7">
        <v>536.04999999999995</v>
      </c>
    </row>
    <row r="2270" spans="1:2" x14ac:dyDescent="0.3">
      <c r="A2270" s="6" t="s">
        <v>3056</v>
      </c>
      <c r="B2270" s="7">
        <v>530.63</v>
      </c>
    </row>
    <row r="2271" spans="1:2" x14ac:dyDescent="0.3">
      <c r="A2271" s="6" t="s">
        <v>3185</v>
      </c>
      <c r="B2271" s="7">
        <v>449.98</v>
      </c>
    </row>
    <row r="2272" spans="1:2" x14ac:dyDescent="0.3">
      <c r="A2272" s="6" t="s">
        <v>3040</v>
      </c>
      <c r="B2272" s="7">
        <v>444.2</v>
      </c>
    </row>
    <row r="2273" spans="1:2" x14ac:dyDescent="0.3">
      <c r="A2273" s="6" t="s">
        <v>3043</v>
      </c>
      <c r="B2273" s="7">
        <v>329.54</v>
      </c>
    </row>
    <row r="2274" spans="1:2" x14ac:dyDescent="0.3">
      <c r="A2274" s="6" t="s">
        <v>3088</v>
      </c>
      <c r="B2274" s="7">
        <v>320.7</v>
      </c>
    </row>
    <row r="2275" spans="1:2" x14ac:dyDescent="0.3">
      <c r="A2275" s="6" t="s">
        <v>3166</v>
      </c>
      <c r="B2275" s="7">
        <v>301.83</v>
      </c>
    </row>
    <row r="2276" spans="1:2" x14ac:dyDescent="0.3">
      <c r="A2276" s="6" t="s">
        <v>3050</v>
      </c>
      <c r="B2276" s="7">
        <v>293.77999999999997</v>
      </c>
    </row>
    <row r="2277" spans="1:2" x14ac:dyDescent="0.3">
      <c r="A2277" s="6" t="s">
        <v>3124</v>
      </c>
      <c r="B2277" s="7">
        <v>288.68</v>
      </c>
    </row>
    <row r="2278" spans="1:2" x14ac:dyDescent="0.3">
      <c r="A2278" s="6" t="s">
        <v>3127</v>
      </c>
      <c r="B2278" s="7">
        <v>281.2</v>
      </c>
    </row>
    <row r="2279" spans="1:2" x14ac:dyDescent="0.3">
      <c r="A2279" s="6" t="s">
        <v>3161</v>
      </c>
      <c r="B2279" s="7">
        <v>281.14</v>
      </c>
    </row>
    <row r="2280" spans="1:2" x14ac:dyDescent="0.3">
      <c r="A2280" s="6" t="s">
        <v>3084</v>
      </c>
      <c r="B2280" s="7">
        <v>260.97000000000003</v>
      </c>
    </row>
    <row r="2281" spans="1:2" x14ac:dyDescent="0.3">
      <c r="A2281" s="6" t="s">
        <v>3081</v>
      </c>
      <c r="B2281" s="7">
        <v>249.56</v>
      </c>
    </row>
    <row r="2282" spans="1:2" x14ac:dyDescent="0.3">
      <c r="A2282" s="6" t="s">
        <v>3110</v>
      </c>
      <c r="B2282" s="7">
        <v>235.55</v>
      </c>
    </row>
    <row r="2283" spans="1:2" x14ac:dyDescent="0.3">
      <c r="A2283" s="6" t="s">
        <v>3052</v>
      </c>
      <c r="B2283" s="7">
        <v>222.32</v>
      </c>
    </row>
    <row r="2284" spans="1:2" x14ac:dyDescent="0.3">
      <c r="A2284" s="6" t="s">
        <v>3189</v>
      </c>
      <c r="B2284" s="7">
        <v>197.6</v>
      </c>
    </row>
    <row r="2285" spans="1:2" x14ac:dyDescent="0.3">
      <c r="A2285" s="6" t="s">
        <v>3178</v>
      </c>
      <c r="B2285" s="7">
        <v>185.74</v>
      </c>
    </row>
    <row r="2286" spans="1:2" x14ac:dyDescent="0.3">
      <c r="A2286" s="6" t="s">
        <v>3078</v>
      </c>
      <c r="B2286" s="7">
        <v>165.9</v>
      </c>
    </row>
    <row r="2287" spans="1:2" x14ac:dyDescent="0.3">
      <c r="A2287" s="6" t="s">
        <v>3184</v>
      </c>
      <c r="B2287" s="7">
        <v>140.08000000000001</v>
      </c>
    </row>
    <row r="2288" spans="1:2" x14ac:dyDescent="0.3">
      <c r="A2288" s="6" t="s">
        <v>3097</v>
      </c>
      <c r="B2288" s="7">
        <v>138.54</v>
      </c>
    </row>
    <row r="2289" spans="1:2" x14ac:dyDescent="0.3">
      <c r="A2289" s="6" t="s">
        <v>3158</v>
      </c>
      <c r="B2289" s="7">
        <v>118.54</v>
      </c>
    </row>
    <row r="2290" spans="1:2" x14ac:dyDescent="0.3">
      <c r="A2290" s="6" t="s">
        <v>3111</v>
      </c>
      <c r="B2290" s="7">
        <v>108.13</v>
      </c>
    </row>
    <row r="2291" spans="1:2" x14ac:dyDescent="0.3">
      <c r="A2291" s="6" t="s">
        <v>3200</v>
      </c>
      <c r="B2291" s="7">
        <v>87.7</v>
      </c>
    </row>
    <row r="2292" spans="1:2" x14ac:dyDescent="0.3">
      <c r="A2292" s="6" t="s">
        <v>3193</v>
      </c>
      <c r="B2292" s="7">
        <v>77.48</v>
      </c>
    </row>
    <row r="2293" spans="1:2" x14ac:dyDescent="0.3">
      <c r="A2293" s="6" t="s">
        <v>3175</v>
      </c>
      <c r="B2293" s="7">
        <v>65.81</v>
      </c>
    </row>
    <row r="2294" spans="1:2" x14ac:dyDescent="0.3">
      <c r="A2294" s="6" t="s">
        <v>3130</v>
      </c>
      <c r="B2294" s="7">
        <v>62.16</v>
      </c>
    </row>
    <row r="2295" spans="1:2" x14ac:dyDescent="0.3">
      <c r="A2295" s="6" t="s">
        <v>3164</v>
      </c>
      <c r="B2295" s="7">
        <v>56.69</v>
      </c>
    </row>
    <row r="2296" spans="1:2" x14ac:dyDescent="0.3">
      <c r="A2296" s="6" t="s">
        <v>3065</v>
      </c>
      <c r="B2296" s="7">
        <v>52.51</v>
      </c>
    </row>
    <row r="2297" spans="1:2" x14ac:dyDescent="0.3">
      <c r="A2297" s="6" t="s">
        <v>3137</v>
      </c>
      <c r="B2297" s="7">
        <v>51.38</v>
      </c>
    </row>
    <row r="2298" spans="1:2" x14ac:dyDescent="0.3">
      <c r="A2298" s="6" t="s">
        <v>3128</v>
      </c>
      <c r="B2298" s="7">
        <v>49.62</v>
      </c>
    </row>
    <row r="2299" spans="1:2" x14ac:dyDescent="0.3">
      <c r="A2299" s="6" t="s">
        <v>3169</v>
      </c>
      <c r="B2299" s="7">
        <v>49.58</v>
      </c>
    </row>
    <row r="2300" spans="1:2" x14ac:dyDescent="0.3">
      <c r="A2300" s="6" t="s">
        <v>3064</v>
      </c>
      <c r="B2300" s="7">
        <v>44.8</v>
      </c>
    </row>
    <row r="2301" spans="1:2" x14ac:dyDescent="0.3">
      <c r="A2301" s="6" t="s">
        <v>3067</v>
      </c>
      <c r="B2301" s="7">
        <v>43.56</v>
      </c>
    </row>
    <row r="2302" spans="1:2" x14ac:dyDescent="0.3">
      <c r="A2302" s="6" t="s">
        <v>3135</v>
      </c>
      <c r="B2302" s="7">
        <v>42.83</v>
      </c>
    </row>
    <row r="2303" spans="1:2" x14ac:dyDescent="0.3">
      <c r="A2303" s="6" t="s">
        <v>3099</v>
      </c>
      <c r="B2303" s="7">
        <v>39.97</v>
      </c>
    </row>
    <row r="2304" spans="1:2" x14ac:dyDescent="0.3">
      <c r="A2304" s="6" t="s">
        <v>3112</v>
      </c>
      <c r="B2304" s="7">
        <v>36.270000000000003</v>
      </c>
    </row>
    <row r="2305" spans="1:2" x14ac:dyDescent="0.3">
      <c r="A2305" s="6" t="s">
        <v>3102</v>
      </c>
      <c r="B2305" s="7">
        <v>35.85</v>
      </c>
    </row>
    <row r="2306" spans="1:2" x14ac:dyDescent="0.3">
      <c r="A2306" s="6" t="s">
        <v>3037</v>
      </c>
      <c r="B2306" s="7">
        <v>35.68</v>
      </c>
    </row>
    <row r="2307" spans="1:2" x14ac:dyDescent="0.3">
      <c r="A2307" s="6" t="s">
        <v>3165</v>
      </c>
      <c r="B2307" s="7">
        <v>32.479999999999997</v>
      </c>
    </row>
    <row r="2308" spans="1:2" x14ac:dyDescent="0.3">
      <c r="A2308" s="6" t="s">
        <v>3036</v>
      </c>
      <c r="B2308" s="7">
        <v>30.81</v>
      </c>
    </row>
    <row r="2309" spans="1:2" x14ac:dyDescent="0.3">
      <c r="A2309" s="6" t="s">
        <v>3191</v>
      </c>
      <c r="B2309" s="7">
        <v>29.97</v>
      </c>
    </row>
    <row r="2310" spans="1:2" x14ac:dyDescent="0.3">
      <c r="A2310" s="6" t="s">
        <v>3038</v>
      </c>
      <c r="B2310" s="7">
        <v>29.72</v>
      </c>
    </row>
    <row r="2311" spans="1:2" x14ac:dyDescent="0.3">
      <c r="A2311" s="6" t="s">
        <v>3162</v>
      </c>
      <c r="B2311" s="7">
        <v>23.25</v>
      </c>
    </row>
    <row r="2312" spans="1:2" x14ac:dyDescent="0.3">
      <c r="A2312" s="6" t="s">
        <v>3181</v>
      </c>
      <c r="B2312" s="7">
        <v>19.36</v>
      </c>
    </row>
    <row r="2313" spans="1:2" x14ac:dyDescent="0.3">
      <c r="A2313" s="6" t="s">
        <v>3160</v>
      </c>
      <c r="B2313" s="7">
        <v>14.76</v>
      </c>
    </row>
    <row r="2314" spans="1:2" x14ac:dyDescent="0.3">
      <c r="A2314" s="6" t="s">
        <v>3071</v>
      </c>
      <c r="B2314" s="7">
        <v>12.58</v>
      </c>
    </row>
    <row r="2315" spans="1:2" x14ac:dyDescent="0.3">
      <c r="A2315" s="6" t="s">
        <v>3083</v>
      </c>
      <c r="B2315" s="7">
        <v>12.35</v>
      </c>
    </row>
    <row r="2316" spans="1:2" x14ac:dyDescent="0.3">
      <c r="A2316" s="6" t="s">
        <v>3205</v>
      </c>
      <c r="B2316" s="7">
        <v>11.29</v>
      </c>
    </row>
    <row r="2317" spans="1:2" x14ac:dyDescent="0.3">
      <c r="A2317" s="6" t="s">
        <v>3048</v>
      </c>
      <c r="B2317" s="7">
        <v>7.13</v>
      </c>
    </row>
    <row r="2318" spans="1:2" x14ac:dyDescent="0.3">
      <c r="A2318" s="6" t="s">
        <v>3119</v>
      </c>
      <c r="B2318" s="7">
        <v>6.05</v>
      </c>
    </row>
    <row r="2319" spans="1:2" x14ac:dyDescent="0.3">
      <c r="A2319" s="6" t="s">
        <v>3109</v>
      </c>
      <c r="B2319" s="7">
        <v>5.97</v>
      </c>
    </row>
    <row r="2320" spans="1:2" x14ac:dyDescent="0.3">
      <c r="A2320" s="6" t="s">
        <v>3197</v>
      </c>
      <c r="B2320" s="7">
        <v>4.7</v>
      </c>
    </row>
    <row r="2321" spans="1:2" x14ac:dyDescent="0.3">
      <c r="A2321" s="6" t="s">
        <v>3163</v>
      </c>
      <c r="B2321" s="7">
        <v>4.4800000000000004</v>
      </c>
    </row>
    <row r="2322" spans="1:2" x14ac:dyDescent="0.3">
      <c r="A2322" s="6" t="s">
        <v>3131</v>
      </c>
      <c r="B2322" s="7">
        <v>4.26</v>
      </c>
    </row>
    <row r="2323" spans="1:2" x14ac:dyDescent="0.3">
      <c r="A2323" s="6" t="s">
        <v>3209</v>
      </c>
      <c r="B2323" s="7">
        <v>3.88</v>
      </c>
    </row>
    <row r="2324" spans="1:2" x14ac:dyDescent="0.3">
      <c r="A2324" s="6" t="s">
        <v>3123</v>
      </c>
      <c r="B2324" s="7">
        <v>3.71</v>
      </c>
    </row>
    <row r="2325" spans="1:2" x14ac:dyDescent="0.3">
      <c r="A2325" s="6" t="s">
        <v>3155</v>
      </c>
      <c r="B2325" s="7">
        <v>3.47</v>
      </c>
    </row>
    <row r="2326" spans="1:2" x14ac:dyDescent="0.3">
      <c r="A2326" s="6" t="s">
        <v>3171</v>
      </c>
      <c r="B2326" s="7">
        <v>3.27</v>
      </c>
    </row>
    <row r="2327" spans="1:2" x14ac:dyDescent="0.3">
      <c r="A2327" s="6" t="s">
        <v>3141</v>
      </c>
      <c r="B2327" s="7">
        <v>3.11</v>
      </c>
    </row>
    <row r="2328" spans="1:2" x14ac:dyDescent="0.3">
      <c r="A2328" s="6" t="s">
        <v>3204</v>
      </c>
      <c r="B2328" s="7">
        <v>3.04</v>
      </c>
    </row>
    <row r="2329" spans="1:2" x14ac:dyDescent="0.3">
      <c r="A2329" s="6" t="s">
        <v>3199</v>
      </c>
      <c r="B2329" s="7">
        <v>2.95</v>
      </c>
    </row>
    <row r="2330" spans="1:2" x14ac:dyDescent="0.3">
      <c r="A2330" s="6" t="s">
        <v>3148</v>
      </c>
      <c r="B2330" s="7">
        <v>2.56</v>
      </c>
    </row>
    <row r="2331" spans="1:2" x14ac:dyDescent="0.3">
      <c r="A2331" s="6" t="s">
        <v>3198</v>
      </c>
      <c r="B2331" s="7">
        <v>2.5299999999999998</v>
      </c>
    </row>
    <row r="2332" spans="1:2" x14ac:dyDescent="0.3">
      <c r="A2332" s="6" t="s">
        <v>3108</v>
      </c>
      <c r="B2332" s="7">
        <v>2.4500000000000002</v>
      </c>
    </row>
    <row r="2333" spans="1:2" x14ac:dyDescent="0.3">
      <c r="A2333" s="6" t="s">
        <v>3068</v>
      </c>
      <c r="B2333" s="7">
        <v>2.29</v>
      </c>
    </row>
    <row r="2334" spans="1:2" x14ac:dyDescent="0.3">
      <c r="A2334" s="6" t="s">
        <v>3034</v>
      </c>
      <c r="B2334" s="7">
        <v>2.2799999999999998</v>
      </c>
    </row>
    <row r="2335" spans="1:2" x14ac:dyDescent="0.3">
      <c r="A2335" s="6" t="s">
        <v>3151</v>
      </c>
      <c r="B2335" s="7">
        <v>2.13</v>
      </c>
    </row>
    <row r="2336" spans="1:2" x14ac:dyDescent="0.3">
      <c r="A2336" s="6" t="s">
        <v>3054</v>
      </c>
      <c r="B2336" s="7">
        <v>2.0299999999999998</v>
      </c>
    </row>
    <row r="2337" spans="1:2" x14ac:dyDescent="0.3">
      <c r="A2337" s="6" t="s">
        <v>3196</v>
      </c>
      <c r="B2337" s="7">
        <v>1.99</v>
      </c>
    </row>
    <row r="2338" spans="1:2" x14ac:dyDescent="0.3">
      <c r="A2338" s="6" t="s">
        <v>3116</v>
      </c>
      <c r="B2338" s="7">
        <v>1.78</v>
      </c>
    </row>
    <row r="2339" spans="1:2" x14ac:dyDescent="0.3">
      <c r="A2339" s="6" t="s">
        <v>3059</v>
      </c>
      <c r="B2339" s="7">
        <v>1.74</v>
      </c>
    </row>
    <row r="2340" spans="1:2" x14ac:dyDescent="0.3">
      <c r="A2340" s="6" t="s">
        <v>3121</v>
      </c>
      <c r="B2340" s="7">
        <v>1.48</v>
      </c>
    </row>
    <row r="2341" spans="1:2" x14ac:dyDescent="0.3">
      <c r="A2341" s="6" t="s">
        <v>3202</v>
      </c>
      <c r="B2341" s="7">
        <v>1.4</v>
      </c>
    </row>
    <row r="2342" spans="1:2" x14ac:dyDescent="0.3">
      <c r="A2342" s="6" t="s">
        <v>3173</v>
      </c>
      <c r="B2342" s="7">
        <v>1.38</v>
      </c>
    </row>
    <row r="2343" spans="1:2" x14ac:dyDescent="0.3">
      <c r="A2343" s="6" t="s">
        <v>3103</v>
      </c>
      <c r="B2343" s="7">
        <v>1.2</v>
      </c>
    </row>
    <row r="2344" spans="1:2" x14ac:dyDescent="0.3">
      <c r="A2344" s="6" t="s">
        <v>3031</v>
      </c>
      <c r="B2344" s="7">
        <v>1.1299999999999999</v>
      </c>
    </row>
    <row r="2345" spans="1:2" x14ac:dyDescent="0.3">
      <c r="A2345" s="6" t="s">
        <v>3073</v>
      </c>
      <c r="B2345" s="7">
        <v>1.07</v>
      </c>
    </row>
    <row r="2346" spans="1:2" x14ac:dyDescent="0.3">
      <c r="A2346" s="6" t="s">
        <v>3045</v>
      </c>
      <c r="B2346" s="7">
        <v>0.98</v>
      </c>
    </row>
    <row r="2347" spans="1:2" x14ac:dyDescent="0.3">
      <c r="A2347" s="6" t="s">
        <v>3179</v>
      </c>
      <c r="B2347" s="7">
        <v>0.95</v>
      </c>
    </row>
    <row r="2348" spans="1:2" x14ac:dyDescent="0.3">
      <c r="A2348" s="6" t="s">
        <v>3061</v>
      </c>
      <c r="B2348" s="7">
        <v>0.95</v>
      </c>
    </row>
    <row r="2349" spans="1:2" x14ac:dyDescent="0.3">
      <c r="A2349" s="6" t="s">
        <v>3186</v>
      </c>
      <c r="B2349" s="7">
        <v>0.94</v>
      </c>
    </row>
    <row r="2350" spans="1:2" x14ac:dyDescent="0.3">
      <c r="A2350" s="6" t="s">
        <v>3057</v>
      </c>
      <c r="B2350" s="7">
        <v>0.88</v>
      </c>
    </row>
    <row r="2351" spans="1:2" x14ac:dyDescent="0.3">
      <c r="A2351" s="6" t="s">
        <v>3082</v>
      </c>
      <c r="B2351" s="7">
        <v>0.77</v>
      </c>
    </row>
    <row r="2352" spans="1:2" x14ac:dyDescent="0.3">
      <c r="A2352" s="6" t="s">
        <v>3152</v>
      </c>
      <c r="B2352" s="7">
        <v>0.69</v>
      </c>
    </row>
    <row r="2353" spans="1:2" x14ac:dyDescent="0.3">
      <c r="A2353" s="6" t="s">
        <v>3117</v>
      </c>
      <c r="B2353" s="7">
        <v>0.69</v>
      </c>
    </row>
    <row r="2354" spans="1:2" x14ac:dyDescent="0.3">
      <c r="A2354" s="6" t="s">
        <v>3107</v>
      </c>
      <c r="B2354" s="7">
        <v>0.67</v>
      </c>
    </row>
    <row r="2355" spans="1:2" x14ac:dyDescent="0.3">
      <c r="A2355" s="6" t="s">
        <v>3093</v>
      </c>
      <c r="B2355" s="7">
        <v>0.67</v>
      </c>
    </row>
    <row r="2356" spans="1:2" x14ac:dyDescent="0.3">
      <c r="A2356" s="6" t="s">
        <v>3094</v>
      </c>
      <c r="B2356" s="7">
        <v>0.66</v>
      </c>
    </row>
    <row r="2357" spans="1:2" x14ac:dyDescent="0.3">
      <c r="A2357" s="6" t="s">
        <v>3047</v>
      </c>
      <c r="B2357" s="7">
        <v>0.64</v>
      </c>
    </row>
    <row r="2358" spans="1:2" x14ac:dyDescent="0.3">
      <c r="A2358" s="6" t="s">
        <v>3143</v>
      </c>
      <c r="B2358" s="7">
        <v>0.62</v>
      </c>
    </row>
    <row r="2359" spans="1:2" x14ac:dyDescent="0.3">
      <c r="A2359" s="6" t="s">
        <v>3132</v>
      </c>
      <c r="B2359" s="7">
        <v>0.56999999999999995</v>
      </c>
    </row>
    <row r="2360" spans="1:2" x14ac:dyDescent="0.3">
      <c r="A2360" s="6" t="s">
        <v>3090</v>
      </c>
      <c r="B2360" s="7">
        <v>0.55000000000000004</v>
      </c>
    </row>
    <row r="2361" spans="1:2" x14ac:dyDescent="0.3">
      <c r="A2361" s="6" t="s">
        <v>3176</v>
      </c>
      <c r="B2361" s="7">
        <v>0.49</v>
      </c>
    </row>
    <row r="2362" spans="1:2" x14ac:dyDescent="0.3">
      <c r="A2362" s="6" t="s">
        <v>3079</v>
      </c>
      <c r="B2362" s="7">
        <v>0.42</v>
      </c>
    </row>
    <row r="2363" spans="1:2" x14ac:dyDescent="0.3">
      <c r="A2363" s="6" t="s">
        <v>3075</v>
      </c>
      <c r="B2363" s="7">
        <v>0.34</v>
      </c>
    </row>
    <row r="2364" spans="1:2" x14ac:dyDescent="0.3">
      <c r="A2364" s="6" t="s">
        <v>3134</v>
      </c>
      <c r="B2364" s="7">
        <v>0.34</v>
      </c>
    </row>
    <row r="2365" spans="1:2" x14ac:dyDescent="0.3">
      <c r="A2365" s="6" t="s">
        <v>3101</v>
      </c>
      <c r="B2365" s="7">
        <v>0.33</v>
      </c>
    </row>
    <row r="2366" spans="1:2" x14ac:dyDescent="0.3">
      <c r="A2366" s="6" t="s">
        <v>3154</v>
      </c>
      <c r="B2366" s="7">
        <v>0.32</v>
      </c>
    </row>
    <row r="2367" spans="1:2" x14ac:dyDescent="0.3">
      <c r="A2367" s="6" t="s">
        <v>3105</v>
      </c>
      <c r="B2367" s="7">
        <v>0.2</v>
      </c>
    </row>
    <row r="2368" spans="1:2" x14ac:dyDescent="0.3">
      <c r="A2368" s="6" t="s">
        <v>3085</v>
      </c>
      <c r="B2368" s="7">
        <v>0.19</v>
      </c>
    </row>
    <row r="2369" spans="1:2" x14ac:dyDescent="0.3">
      <c r="A2369" s="6" t="s">
        <v>3139</v>
      </c>
      <c r="B2369" s="7">
        <v>0.15</v>
      </c>
    </row>
    <row r="2370" spans="1:2" x14ac:dyDescent="0.3">
      <c r="A2370" s="6" t="s">
        <v>3153</v>
      </c>
      <c r="B2370" s="7">
        <v>0.15</v>
      </c>
    </row>
    <row r="2371" spans="1:2" x14ac:dyDescent="0.3">
      <c r="A2371" s="6" t="s">
        <v>3150</v>
      </c>
      <c r="B2371" s="7">
        <v>0.14000000000000001</v>
      </c>
    </row>
    <row r="2372" spans="1:2" x14ac:dyDescent="0.3">
      <c r="A2372" s="6" t="s">
        <v>3032</v>
      </c>
      <c r="B2372" s="7">
        <v>0.13</v>
      </c>
    </row>
    <row r="2373" spans="1:2" x14ac:dyDescent="0.3">
      <c r="A2373" s="6" t="s">
        <v>3156</v>
      </c>
      <c r="B2373" s="7">
        <v>0.12</v>
      </c>
    </row>
    <row r="2374" spans="1:2" x14ac:dyDescent="0.3">
      <c r="A2374" s="6" t="s">
        <v>3144</v>
      </c>
      <c r="B2374" s="7">
        <v>0.12</v>
      </c>
    </row>
    <row r="2375" spans="1:2" x14ac:dyDescent="0.3">
      <c r="A2375" s="6" t="s">
        <v>3168</v>
      </c>
      <c r="B2375" s="7">
        <v>0.11</v>
      </c>
    </row>
    <row r="2376" spans="1:2" x14ac:dyDescent="0.3">
      <c r="A2376" s="6" t="s">
        <v>3077</v>
      </c>
      <c r="B2376" s="7">
        <v>0.08</v>
      </c>
    </row>
    <row r="2377" spans="1:2" x14ac:dyDescent="0.3">
      <c r="A2377" s="6" t="s">
        <v>3147</v>
      </c>
      <c r="B2377" s="7">
        <v>0.08</v>
      </c>
    </row>
    <row r="2378" spans="1:2" x14ac:dyDescent="0.3">
      <c r="A2378" s="6" t="s">
        <v>3142</v>
      </c>
      <c r="B2378" s="7">
        <v>7.0000000000000007E-2</v>
      </c>
    </row>
    <row r="2379" spans="1:2" x14ac:dyDescent="0.3">
      <c r="A2379" s="6" t="s">
        <v>3149</v>
      </c>
      <c r="B2379" s="7">
        <v>7.0000000000000007E-2</v>
      </c>
    </row>
    <row r="2380" spans="1:2" x14ac:dyDescent="0.3">
      <c r="A2380" s="6" t="s">
        <v>3069</v>
      </c>
      <c r="B2380" s="7">
        <v>0.05</v>
      </c>
    </row>
    <row r="2381" spans="1:2" x14ac:dyDescent="0.3">
      <c r="A2381" s="6" t="s">
        <v>3095</v>
      </c>
      <c r="B2381" s="7">
        <v>0.05</v>
      </c>
    </row>
    <row r="2382" spans="1:2" x14ac:dyDescent="0.3">
      <c r="A2382" s="6" t="s">
        <v>3146</v>
      </c>
      <c r="B2382" s="7">
        <v>0.04</v>
      </c>
    </row>
    <row r="2383" spans="1:2" x14ac:dyDescent="0.3">
      <c r="A2383" s="6" t="s">
        <v>3208</v>
      </c>
      <c r="B2383" s="7">
        <v>0.04</v>
      </c>
    </row>
    <row r="2384" spans="1:2" x14ac:dyDescent="0.3">
      <c r="A2384" s="6" t="s">
        <v>3092</v>
      </c>
      <c r="B2384" s="7">
        <v>0.04</v>
      </c>
    </row>
    <row r="2385" spans="1:2" x14ac:dyDescent="0.3">
      <c r="A2385" s="6" t="s">
        <v>3194</v>
      </c>
      <c r="B2385" s="7">
        <v>0.04</v>
      </c>
    </row>
    <row r="2386" spans="1:2" x14ac:dyDescent="0.3">
      <c r="A2386" s="6" t="s">
        <v>3115</v>
      </c>
      <c r="B2386" s="7">
        <v>0.02</v>
      </c>
    </row>
    <row r="2387" spans="1:2" x14ac:dyDescent="0.3">
      <c r="A2387" s="6" t="s">
        <v>3183</v>
      </c>
      <c r="B2387" s="7">
        <v>0.01</v>
      </c>
    </row>
    <row r="2388" spans="1:2" x14ac:dyDescent="0.3">
      <c r="A2388" s="6" t="s">
        <v>3114</v>
      </c>
      <c r="B2388" s="7">
        <v>0.01</v>
      </c>
    </row>
    <row r="2389" spans="1:2" x14ac:dyDescent="0.3">
      <c r="A2389" s="6" t="s">
        <v>3145</v>
      </c>
      <c r="B2389" s="7">
        <v>0.01</v>
      </c>
    </row>
    <row r="2390" spans="1:2" x14ac:dyDescent="0.3">
      <c r="A2390" s="5" t="s">
        <v>3221</v>
      </c>
      <c r="B2390" s="7">
        <v>2897.11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4A67-E8D2-4540-8713-0FD10329E081}">
  <sheetPr filterMode="1"/>
  <dimension ref="A1:B2392"/>
  <sheetViews>
    <sheetView tabSelected="1" zoomScale="110" zoomScaleNormal="110" workbookViewId="0">
      <selection activeCell="M16" sqref="M16"/>
    </sheetView>
  </sheetViews>
  <sheetFormatPr defaultRowHeight="15.6" x14ac:dyDescent="0.3"/>
  <cols>
    <col min="1" max="1" width="28.296875" customWidth="1"/>
    <col min="2" max="2" width="30.69921875" customWidth="1"/>
  </cols>
  <sheetData>
    <row r="1" spans="1:2" x14ac:dyDescent="0.3">
      <c r="A1" s="2" t="s">
        <v>3226</v>
      </c>
      <c r="B1" s="2"/>
    </row>
    <row r="2" spans="1:2" x14ac:dyDescent="0.3">
      <c r="A2" s="1" t="s">
        <v>3212</v>
      </c>
      <c r="B2" s="3">
        <f>AVERAGE(antioxidant)</f>
        <v>11.545331632653081</v>
      </c>
    </row>
    <row r="3" spans="1:2" x14ac:dyDescent="0.3">
      <c r="A3" s="1" t="s">
        <v>3213</v>
      </c>
      <c r="B3" s="3">
        <f>MEDIAN(antioxidant)</f>
        <v>0.5</v>
      </c>
    </row>
    <row r="4" spans="1:2" x14ac:dyDescent="0.3">
      <c r="A4" s="1" t="s">
        <v>3214</v>
      </c>
      <c r="B4" s="3">
        <f>MIN(antioxidant)</f>
        <v>0</v>
      </c>
    </row>
    <row r="5" spans="1:2" x14ac:dyDescent="0.3">
      <c r="A5" s="1" t="s">
        <v>3215</v>
      </c>
      <c r="B5" s="3">
        <f>MAX(antioxidant)</f>
        <v>2897.11</v>
      </c>
    </row>
    <row r="6" spans="1:2" x14ac:dyDescent="0.3">
      <c r="A6" s="1" t="s">
        <v>3216</v>
      </c>
      <c r="B6" s="3">
        <f>QUARTILE(antioxidant,1)</f>
        <v>0.17</v>
      </c>
    </row>
    <row r="7" spans="1:2" x14ac:dyDescent="0.3">
      <c r="A7" s="1" t="s">
        <v>3217</v>
      </c>
      <c r="B7" s="3">
        <f>QUARTILE(antioxidant,3)</f>
        <v>2.2824999999999998</v>
      </c>
    </row>
    <row r="8" spans="1:2" x14ac:dyDescent="0.3">
      <c r="A8" s="1" t="s">
        <v>3218</v>
      </c>
      <c r="B8" s="3">
        <f>B7-B6</f>
        <v>2.1124999999999998</v>
      </c>
    </row>
    <row r="10" spans="1:2" x14ac:dyDescent="0.3">
      <c r="A10" t="s">
        <v>3219</v>
      </c>
      <c r="B10">
        <f>B6-(1.5*B8)</f>
        <v>-2.9987499999999998</v>
      </c>
    </row>
    <row r="11" spans="1:2" x14ac:dyDescent="0.3">
      <c r="A11" t="s">
        <v>3223</v>
      </c>
      <c r="B11">
        <f>B7+(1.5*B8)</f>
        <v>5.4512499999999999</v>
      </c>
    </row>
    <row r="14" spans="1:2" x14ac:dyDescent="0.3">
      <c r="A14" s="10" t="s">
        <v>3224</v>
      </c>
      <c r="B14" s="10" t="s">
        <v>3225</v>
      </c>
    </row>
    <row r="15" spans="1:2" x14ac:dyDescent="0.3">
      <c r="A15" s="6" t="s">
        <v>5</v>
      </c>
      <c r="B15" s="7">
        <v>261.52999999999997</v>
      </c>
    </row>
    <row r="16" spans="1:2" x14ac:dyDescent="0.3">
      <c r="A16" s="6" t="s">
        <v>87</v>
      </c>
      <c r="B16" s="7">
        <v>78.09</v>
      </c>
    </row>
    <row r="17" spans="1:2" x14ac:dyDescent="0.3">
      <c r="A17" s="6" t="s">
        <v>95</v>
      </c>
      <c r="B17" s="7">
        <v>75.84</v>
      </c>
    </row>
    <row r="18" spans="1:2" x14ac:dyDescent="0.3">
      <c r="A18" s="6" t="s">
        <v>89</v>
      </c>
      <c r="B18" s="7">
        <v>54.3</v>
      </c>
    </row>
    <row r="19" spans="1:2" x14ac:dyDescent="0.3">
      <c r="A19" s="6" t="s">
        <v>12</v>
      </c>
      <c r="B19" s="7">
        <v>48.32</v>
      </c>
    </row>
    <row r="20" spans="1:2" x14ac:dyDescent="0.3">
      <c r="A20" s="6" t="s">
        <v>26</v>
      </c>
      <c r="B20" s="7">
        <v>37.08</v>
      </c>
    </row>
    <row r="21" spans="1:2" x14ac:dyDescent="0.3">
      <c r="A21" s="6" t="s">
        <v>83</v>
      </c>
      <c r="B21" s="7">
        <v>34.49</v>
      </c>
    </row>
    <row r="22" spans="1:2" x14ac:dyDescent="0.3">
      <c r="A22" s="6" t="s">
        <v>125</v>
      </c>
      <c r="B22" s="7">
        <v>32.28</v>
      </c>
    </row>
    <row r="23" spans="1:2" x14ac:dyDescent="0.3">
      <c r="A23" s="6" t="s">
        <v>8</v>
      </c>
      <c r="B23" s="7">
        <v>29.7</v>
      </c>
    </row>
    <row r="24" spans="1:2" x14ac:dyDescent="0.3">
      <c r="A24" s="6" t="s">
        <v>93</v>
      </c>
      <c r="B24" s="7">
        <v>28.49</v>
      </c>
    </row>
    <row r="25" spans="1:2" x14ac:dyDescent="0.3">
      <c r="A25" s="6" t="s">
        <v>148</v>
      </c>
      <c r="B25" s="7">
        <v>27.3</v>
      </c>
    </row>
    <row r="26" spans="1:2" x14ac:dyDescent="0.3">
      <c r="A26" s="6" t="s">
        <v>91</v>
      </c>
      <c r="B26" s="7">
        <v>20.82</v>
      </c>
    </row>
    <row r="27" spans="1:2" x14ac:dyDescent="0.3">
      <c r="A27" s="6" t="s">
        <v>132</v>
      </c>
      <c r="B27" s="7">
        <v>19.13</v>
      </c>
    </row>
    <row r="28" spans="1:2" x14ac:dyDescent="0.3">
      <c r="A28" s="6" t="s">
        <v>64</v>
      </c>
      <c r="B28" s="7">
        <v>13.48</v>
      </c>
    </row>
    <row r="29" spans="1:2" x14ac:dyDescent="0.3">
      <c r="A29" s="6" t="s">
        <v>7</v>
      </c>
      <c r="B29" s="7">
        <v>13.27</v>
      </c>
    </row>
    <row r="30" spans="1:2" x14ac:dyDescent="0.3">
      <c r="A30" s="6" t="s">
        <v>78</v>
      </c>
      <c r="B30" s="7">
        <v>10.8</v>
      </c>
    </row>
    <row r="31" spans="1:2" x14ac:dyDescent="0.3">
      <c r="A31" s="6" t="s">
        <v>40</v>
      </c>
      <c r="B31" s="7">
        <v>9.24</v>
      </c>
    </row>
    <row r="32" spans="1:2" x14ac:dyDescent="0.3">
      <c r="A32" s="6" t="s">
        <v>30</v>
      </c>
      <c r="B32" s="7">
        <v>9.09</v>
      </c>
    </row>
    <row r="33" spans="1:2" x14ac:dyDescent="0.3">
      <c r="A33" s="6" t="s">
        <v>10</v>
      </c>
      <c r="B33" s="7">
        <v>8.5500000000000007</v>
      </c>
    </row>
    <row r="34" spans="1:2" x14ac:dyDescent="0.3">
      <c r="A34" s="6" t="s">
        <v>131</v>
      </c>
      <c r="B34" s="7">
        <v>8.51</v>
      </c>
    </row>
    <row r="35" spans="1:2" x14ac:dyDescent="0.3">
      <c r="A35" s="6" t="s">
        <v>77</v>
      </c>
      <c r="B35" s="7">
        <v>8.4499999999999993</v>
      </c>
    </row>
    <row r="36" spans="1:2" x14ac:dyDescent="0.3">
      <c r="A36" s="6" t="s">
        <v>137</v>
      </c>
      <c r="B36" s="7">
        <v>7.14</v>
      </c>
    </row>
    <row r="37" spans="1:2" x14ac:dyDescent="0.3">
      <c r="A37" s="6" t="s">
        <v>50</v>
      </c>
      <c r="B37" s="7">
        <v>7.13</v>
      </c>
    </row>
    <row r="38" spans="1:2" x14ac:dyDescent="0.3">
      <c r="A38" s="6" t="s">
        <v>99</v>
      </c>
      <c r="B38" s="7">
        <v>6.31</v>
      </c>
    </row>
    <row r="39" spans="1:2" x14ac:dyDescent="0.3">
      <c r="A39" s="6" t="s">
        <v>14</v>
      </c>
      <c r="B39" s="7">
        <v>6.14</v>
      </c>
    </row>
    <row r="40" spans="1:2" x14ac:dyDescent="0.3">
      <c r="A40" s="6" t="s">
        <v>27</v>
      </c>
      <c r="B40" s="7">
        <v>6.13</v>
      </c>
    </row>
    <row r="41" spans="1:2" x14ac:dyDescent="0.3">
      <c r="A41" s="6" t="s">
        <v>138</v>
      </c>
      <c r="B41" s="7">
        <v>6.07</v>
      </c>
    </row>
    <row r="42" spans="1:2" x14ac:dyDescent="0.3">
      <c r="A42" s="6" t="s">
        <v>25</v>
      </c>
      <c r="B42" s="7">
        <v>5.98</v>
      </c>
    </row>
    <row r="43" spans="1:2" x14ac:dyDescent="0.3">
      <c r="A43" s="6" t="s">
        <v>63</v>
      </c>
      <c r="B43" s="7">
        <v>5.91</v>
      </c>
    </row>
    <row r="44" spans="1:2" x14ac:dyDescent="0.3">
      <c r="A44" s="6" t="s">
        <v>82</v>
      </c>
      <c r="B44" s="7">
        <v>5.9</v>
      </c>
    </row>
    <row r="45" spans="1:2" x14ac:dyDescent="0.3">
      <c r="A45" s="6" t="s">
        <v>28</v>
      </c>
      <c r="B45" s="7">
        <v>5.49</v>
      </c>
    </row>
    <row r="46" spans="1:2" hidden="1" x14ac:dyDescent="0.3">
      <c r="A46" s="6" t="s">
        <v>146</v>
      </c>
      <c r="B46" s="7">
        <v>5.44</v>
      </c>
    </row>
    <row r="47" spans="1:2" hidden="1" x14ac:dyDescent="0.3">
      <c r="A47" s="6" t="s">
        <v>96</v>
      </c>
      <c r="B47" s="7">
        <v>5.24</v>
      </c>
    </row>
    <row r="48" spans="1:2" hidden="1" x14ac:dyDescent="0.3">
      <c r="A48" s="6" t="s">
        <v>128</v>
      </c>
      <c r="B48" s="7">
        <v>5</v>
      </c>
    </row>
    <row r="49" spans="1:2" hidden="1" x14ac:dyDescent="0.3">
      <c r="A49" s="6" t="s">
        <v>126</v>
      </c>
      <c r="B49" s="7">
        <v>4.9800000000000004</v>
      </c>
    </row>
    <row r="50" spans="1:2" hidden="1" x14ac:dyDescent="0.3">
      <c r="A50" s="6" t="s">
        <v>23</v>
      </c>
      <c r="B50" s="7">
        <v>4.76</v>
      </c>
    </row>
    <row r="51" spans="1:2" hidden="1" x14ac:dyDescent="0.3">
      <c r="A51" s="6" t="s">
        <v>57</v>
      </c>
      <c r="B51" s="7">
        <v>4.71</v>
      </c>
    </row>
    <row r="52" spans="1:2" hidden="1" x14ac:dyDescent="0.3">
      <c r="A52" s="6" t="s">
        <v>136</v>
      </c>
      <c r="B52" s="7">
        <v>4.58</v>
      </c>
    </row>
    <row r="53" spans="1:2" hidden="1" x14ac:dyDescent="0.3">
      <c r="A53" s="6" t="s">
        <v>81</v>
      </c>
      <c r="B53" s="7">
        <v>4.5</v>
      </c>
    </row>
    <row r="54" spans="1:2" hidden="1" x14ac:dyDescent="0.3">
      <c r="A54" s="6" t="s">
        <v>101</v>
      </c>
      <c r="B54" s="7">
        <v>4.3099999999999996</v>
      </c>
    </row>
    <row r="55" spans="1:2" hidden="1" x14ac:dyDescent="0.3">
      <c r="A55" s="6" t="s">
        <v>38</v>
      </c>
      <c r="B55" s="7">
        <v>4.1500000000000004</v>
      </c>
    </row>
    <row r="56" spans="1:2" hidden="1" x14ac:dyDescent="0.3">
      <c r="A56" s="6" t="s">
        <v>20</v>
      </c>
      <c r="B56" s="7">
        <v>4.0599999999999996</v>
      </c>
    </row>
    <row r="57" spans="1:2" hidden="1" x14ac:dyDescent="0.3">
      <c r="A57" s="6" t="s">
        <v>118</v>
      </c>
      <c r="B57" s="7">
        <v>3.97</v>
      </c>
    </row>
    <row r="58" spans="1:2" hidden="1" x14ac:dyDescent="0.3">
      <c r="A58" s="6" t="s">
        <v>49</v>
      </c>
      <c r="B58" s="7">
        <v>3.96</v>
      </c>
    </row>
    <row r="59" spans="1:2" hidden="1" x14ac:dyDescent="0.3">
      <c r="A59" s="6" t="s">
        <v>48</v>
      </c>
      <c r="B59" s="7">
        <v>3.79</v>
      </c>
    </row>
    <row r="60" spans="1:2" hidden="1" x14ac:dyDescent="0.3">
      <c r="A60" s="6" t="s">
        <v>58</v>
      </c>
      <c r="B60" s="7">
        <v>3.6</v>
      </c>
    </row>
    <row r="61" spans="1:2" hidden="1" x14ac:dyDescent="0.3">
      <c r="A61" s="6" t="s">
        <v>116</v>
      </c>
      <c r="B61" s="7">
        <v>3.46</v>
      </c>
    </row>
    <row r="62" spans="1:2" hidden="1" x14ac:dyDescent="0.3">
      <c r="A62" s="6" t="s">
        <v>67</v>
      </c>
      <c r="B62" s="7">
        <v>3.44</v>
      </c>
    </row>
    <row r="63" spans="1:2" hidden="1" x14ac:dyDescent="0.3">
      <c r="A63" s="6" t="s">
        <v>97</v>
      </c>
      <c r="B63" s="7">
        <v>3.37</v>
      </c>
    </row>
    <row r="64" spans="1:2" hidden="1" x14ac:dyDescent="0.3">
      <c r="A64" s="6" t="s">
        <v>115</v>
      </c>
      <c r="B64" s="7">
        <v>3.35</v>
      </c>
    </row>
    <row r="65" spans="1:2" hidden="1" x14ac:dyDescent="0.3">
      <c r="A65" s="6" t="s">
        <v>68</v>
      </c>
      <c r="B65" s="7">
        <v>3.29</v>
      </c>
    </row>
    <row r="66" spans="1:2" hidden="1" x14ac:dyDescent="0.3">
      <c r="A66" s="6" t="s">
        <v>36</v>
      </c>
      <c r="B66" s="7">
        <v>2.98</v>
      </c>
    </row>
    <row r="67" spans="1:2" hidden="1" x14ac:dyDescent="0.3">
      <c r="A67" s="6" t="s">
        <v>54</v>
      </c>
      <c r="B67" s="7">
        <v>2.88</v>
      </c>
    </row>
    <row r="68" spans="1:2" hidden="1" x14ac:dyDescent="0.3">
      <c r="A68" s="6" t="s">
        <v>43</v>
      </c>
      <c r="B68" s="7">
        <v>2.79</v>
      </c>
    </row>
    <row r="69" spans="1:2" hidden="1" x14ac:dyDescent="0.3">
      <c r="A69" s="6" t="s">
        <v>34</v>
      </c>
      <c r="B69" s="7">
        <v>2.73</v>
      </c>
    </row>
    <row r="70" spans="1:2" hidden="1" x14ac:dyDescent="0.3">
      <c r="A70" s="6" t="s">
        <v>110</v>
      </c>
      <c r="B70" s="7">
        <v>2.57</v>
      </c>
    </row>
    <row r="71" spans="1:2" hidden="1" x14ac:dyDescent="0.3">
      <c r="A71" s="6" t="s">
        <v>42</v>
      </c>
      <c r="B71" s="7">
        <v>2.5299999999999998</v>
      </c>
    </row>
    <row r="72" spans="1:2" hidden="1" x14ac:dyDescent="0.3">
      <c r="A72" s="6" t="s">
        <v>65</v>
      </c>
      <c r="B72" s="7">
        <v>2.5299999999999998</v>
      </c>
    </row>
    <row r="73" spans="1:2" hidden="1" x14ac:dyDescent="0.3">
      <c r="A73" s="6" t="s">
        <v>62</v>
      </c>
      <c r="B73" s="7">
        <v>2.41</v>
      </c>
    </row>
    <row r="74" spans="1:2" hidden="1" x14ac:dyDescent="0.3">
      <c r="A74" s="6" t="s">
        <v>32</v>
      </c>
      <c r="B74" s="7">
        <v>2.38</v>
      </c>
    </row>
    <row r="75" spans="1:2" hidden="1" x14ac:dyDescent="0.3">
      <c r="A75" s="6" t="s">
        <v>134</v>
      </c>
      <c r="B75" s="7">
        <v>2.36</v>
      </c>
    </row>
    <row r="76" spans="1:2" hidden="1" x14ac:dyDescent="0.3">
      <c r="A76" s="6" t="s">
        <v>127</v>
      </c>
      <c r="B76" s="7">
        <v>2.34</v>
      </c>
    </row>
    <row r="77" spans="1:2" hidden="1" x14ac:dyDescent="0.3">
      <c r="A77" s="6" t="s">
        <v>18</v>
      </c>
      <c r="B77" s="7">
        <v>2.34</v>
      </c>
    </row>
    <row r="78" spans="1:2" hidden="1" x14ac:dyDescent="0.3">
      <c r="A78" s="6" t="s">
        <v>141</v>
      </c>
      <c r="B78" s="7">
        <v>2.33</v>
      </c>
    </row>
    <row r="79" spans="1:2" hidden="1" x14ac:dyDescent="0.3">
      <c r="A79" s="6" t="s">
        <v>140</v>
      </c>
      <c r="B79" s="7">
        <v>2.16</v>
      </c>
    </row>
    <row r="80" spans="1:2" hidden="1" x14ac:dyDescent="0.3">
      <c r="A80" s="6" t="s">
        <v>139</v>
      </c>
      <c r="B80" s="7">
        <v>2.0499999999999998</v>
      </c>
    </row>
    <row r="81" spans="1:2" hidden="1" x14ac:dyDescent="0.3">
      <c r="A81" s="6" t="s">
        <v>79</v>
      </c>
      <c r="B81" s="7">
        <v>2.0499999999999998</v>
      </c>
    </row>
    <row r="82" spans="1:2" hidden="1" x14ac:dyDescent="0.3">
      <c r="A82" s="6" t="s">
        <v>70</v>
      </c>
      <c r="B82" s="7">
        <v>2.0299999999999998</v>
      </c>
    </row>
    <row r="83" spans="1:2" hidden="1" x14ac:dyDescent="0.3">
      <c r="A83" s="6" t="s">
        <v>46</v>
      </c>
      <c r="B83" s="7">
        <v>2.0099999999999998</v>
      </c>
    </row>
    <row r="84" spans="1:2" hidden="1" x14ac:dyDescent="0.3">
      <c r="A84" s="6" t="s">
        <v>109</v>
      </c>
      <c r="B84" s="7">
        <v>2</v>
      </c>
    </row>
    <row r="85" spans="1:2" hidden="1" x14ac:dyDescent="0.3">
      <c r="A85" s="6" t="s">
        <v>75</v>
      </c>
      <c r="B85" s="7">
        <v>1.93</v>
      </c>
    </row>
    <row r="86" spans="1:2" hidden="1" x14ac:dyDescent="0.3">
      <c r="A86" s="6" t="s">
        <v>47</v>
      </c>
      <c r="B86" s="7">
        <v>1.92</v>
      </c>
    </row>
    <row r="87" spans="1:2" hidden="1" x14ac:dyDescent="0.3">
      <c r="A87" s="6" t="s">
        <v>130</v>
      </c>
      <c r="B87" s="7">
        <v>1.87</v>
      </c>
    </row>
    <row r="88" spans="1:2" hidden="1" x14ac:dyDescent="0.3">
      <c r="A88" s="6" t="s">
        <v>142</v>
      </c>
      <c r="B88" s="7">
        <v>1.85</v>
      </c>
    </row>
    <row r="89" spans="1:2" hidden="1" x14ac:dyDescent="0.3">
      <c r="A89" s="6" t="s">
        <v>45</v>
      </c>
      <c r="B89" s="7">
        <v>1.65</v>
      </c>
    </row>
    <row r="90" spans="1:2" hidden="1" x14ac:dyDescent="0.3">
      <c r="A90" s="6" t="s">
        <v>129</v>
      </c>
      <c r="B90" s="7">
        <v>1.61</v>
      </c>
    </row>
    <row r="91" spans="1:2" hidden="1" x14ac:dyDescent="0.3">
      <c r="A91" s="6" t="s">
        <v>73</v>
      </c>
      <c r="B91" s="7">
        <v>1.47</v>
      </c>
    </row>
    <row r="92" spans="1:2" hidden="1" x14ac:dyDescent="0.3">
      <c r="A92" s="6" t="s">
        <v>102</v>
      </c>
      <c r="B92" s="7">
        <v>1.45</v>
      </c>
    </row>
    <row r="93" spans="1:2" hidden="1" x14ac:dyDescent="0.3">
      <c r="A93" s="6" t="s">
        <v>60</v>
      </c>
      <c r="B93" s="7">
        <v>1.44</v>
      </c>
    </row>
    <row r="94" spans="1:2" hidden="1" x14ac:dyDescent="0.3">
      <c r="A94" s="6" t="s">
        <v>145</v>
      </c>
      <c r="B94" s="7">
        <v>1.42</v>
      </c>
    </row>
    <row r="95" spans="1:2" hidden="1" x14ac:dyDescent="0.3">
      <c r="A95" s="6" t="s">
        <v>123</v>
      </c>
      <c r="B95" s="7">
        <v>1.4</v>
      </c>
    </row>
    <row r="96" spans="1:2" hidden="1" x14ac:dyDescent="0.3">
      <c r="A96" s="6" t="s">
        <v>52</v>
      </c>
      <c r="B96" s="7">
        <v>1.32</v>
      </c>
    </row>
    <row r="97" spans="1:2" hidden="1" x14ac:dyDescent="0.3">
      <c r="A97" s="6" t="s">
        <v>124</v>
      </c>
      <c r="B97" s="7">
        <v>1.27</v>
      </c>
    </row>
    <row r="98" spans="1:2" hidden="1" x14ac:dyDescent="0.3">
      <c r="A98" s="6" t="s">
        <v>103</v>
      </c>
      <c r="B98" s="7">
        <v>1.27</v>
      </c>
    </row>
    <row r="99" spans="1:2" hidden="1" x14ac:dyDescent="0.3">
      <c r="A99" s="6" t="s">
        <v>120</v>
      </c>
      <c r="B99" s="7">
        <v>1.26</v>
      </c>
    </row>
    <row r="100" spans="1:2" hidden="1" x14ac:dyDescent="0.3">
      <c r="A100" s="6" t="s">
        <v>121</v>
      </c>
      <c r="B100" s="7">
        <v>1.1200000000000001</v>
      </c>
    </row>
    <row r="101" spans="1:2" hidden="1" x14ac:dyDescent="0.3">
      <c r="A101" s="6" t="s">
        <v>107</v>
      </c>
      <c r="B101" s="7">
        <v>1.01</v>
      </c>
    </row>
    <row r="102" spans="1:2" hidden="1" x14ac:dyDescent="0.3">
      <c r="A102" s="6" t="s">
        <v>105</v>
      </c>
      <c r="B102" s="7">
        <v>1</v>
      </c>
    </row>
    <row r="103" spans="1:2" hidden="1" x14ac:dyDescent="0.3">
      <c r="A103" s="6" t="s">
        <v>113</v>
      </c>
      <c r="B103" s="7">
        <v>0.78</v>
      </c>
    </row>
    <row r="104" spans="1:2" hidden="1" x14ac:dyDescent="0.3">
      <c r="A104" s="6" t="s">
        <v>144</v>
      </c>
      <c r="B104" s="7">
        <v>0.68</v>
      </c>
    </row>
    <row r="105" spans="1:2" hidden="1" x14ac:dyDescent="0.3">
      <c r="A105" s="6" t="s">
        <v>111</v>
      </c>
      <c r="B105" s="7">
        <v>0.67</v>
      </c>
    </row>
    <row r="106" spans="1:2" hidden="1" x14ac:dyDescent="0.3">
      <c r="A106" s="6" t="s">
        <v>143</v>
      </c>
      <c r="B106" s="7">
        <v>0.64</v>
      </c>
    </row>
    <row r="107" spans="1:2" hidden="1" x14ac:dyDescent="0.3">
      <c r="A107" s="6" t="s">
        <v>114</v>
      </c>
      <c r="B107" s="7">
        <v>0.43</v>
      </c>
    </row>
    <row r="108" spans="1:2" hidden="1" x14ac:dyDescent="0.3">
      <c r="A108" s="6" t="s">
        <v>98</v>
      </c>
      <c r="B108" s="7">
        <v>0.06</v>
      </c>
    </row>
    <row r="109" spans="1:2" hidden="1" x14ac:dyDescent="0.3">
      <c r="A109" s="8" t="s">
        <v>149</v>
      </c>
      <c r="B109" s="9"/>
    </row>
    <row r="110" spans="1:2" x14ac:dyDescent="0.3">
      <c r="A110" s="6" t="s">
        <v>401</v>
      </c>
      <c r="B110" s="7">
        <v>1347.83</v>
      </c>
    </row>
    <row r="111" spans="1:2" x14ac:dyDescent="0.3">
      <c r="A111" s="6" t="s">
        <v>433</v>
      </c>
      <c r="B111" s="7">
        <v>165.86</v>
      </c>
    </row>
    <row r="112" spans="1:2" x14ac:dyDescent="0.3">
      <c r="A112" s="6" t="s">
        <v>445</v>
      </c>
      <c r="B112" s="7">
        <v>155.41999999999999</v>
      </c>
    </row>
    <row r="113" spans="1:2" x14ac:dyDescent="0.3">
      <c r="A113" s="6" t="s">
        <v>438</v>
      </c>
      <c r="B113" s="7">
        <v>57.72</v>
      </c>
    </row>
    <row r="114" spans="1:2" x14ac:dyDescent="0.3">
      <c r="A114" s="6" t="s">
        <v>391</v>
      </c>
      <c r="B114" s="7">
        <v>57.57</v>
      </c>
    </row>
    <row r="115" spans="1:2" x14ac:dyDescent="0.3">
      <c r="A115" s="6" t="s">
        <v>354</v>
      </c>
      <c r="B115" s="7">
        <v>51.86</v>
      </c>
    </row>
    <row r="116" spans="1:2" x14ac:dyDescent="0.3">
      <c r="A116" s="6" t="s">
        <v>435</v>
      </c>
      <c r="B116" s="7">
        <v>26.55</v>
      </c>
    </row>
    <row r="117" spans="1:2" x14ac:dyDescent="0.3">
      <c r="A117" s="6" t="s">
        <v>403</v>
      </c>
      <c r="B117" s="7">
        <v>24.31</v>
      </c>
    </row>
    <row r="118" spans="1:2" x14ac:dyDescent="0.3">
      <c r="A118" s="6" t="s">
        <v>217</v>
      </c>
      <c r="B118" s="7">
        <v>22.73</v>
      </c>
    </row>
    <row r="119" spans="1:2" x14ac:dyDescent="0.3">
      <c r="A119" s="6" t="s">
        <v>216</v>
      </c>
      <c r="B119" s="7">
        <v>22.29</v>
      </c>
    </row>
    <row r="120" spans="1:2" x14ac:dyDescent="0.3">
      <c r="A120" s="6" t="s">
        <v>212</v>
      </c>
      <c r="B120" s="7">
        <v>20.18</v>
      </c>
    </row>
    <row r="121" spans="1:2" x14ac:dyDescent="0.3">
      <c r="A121" s="6" t="s">
        <v>244</v>
      </c>
      <c r="B121" s="7">
        <v>16.329999999999998</v>
      </c>
    </row>
    <row r="122" spans="1:2" x14ac:dyDescent="0.3">
      <c r="A122" s="6" t="s">
        <v>245</v>
      </c>
      <c r="B122" s="7">
        <v>15.83</v>
      </c>
    </row>
    <row r="123" spans="1:2" x14ac:dyDescent="0.3">
      <c r="A123" s="6" t="s">
        <v>215</v>
      </c>
      <c r="B123" s="7">
        <v>15.19</v>
      </c>
    </row>
    <row r="124" spans="1:2" x14ac:dyDescent="0.3">
      <c r="A124" s="6" t="s">
        <v>322</v>
      </c>
      <c r="B124" s="7">
        <v>12.75</v>
      </c>
    </row>
    <row r="125" spans="1:2" x14ac:dyDescent="0.3">
      <c r="A125" s="6" t="s">
        <v>267</v>
      </c>
      <c r="B125" s="7">
        <v>11.3</v>
      </c>
    </row>
    <row r="126" spans="1:2" x14ac:dyDescent="0.3">
      <c r="A126" s="6" t="s">
        <v>418</v>
      </c>
      <c r="B126" s="7">
        <v>10.130000000000001</v>
      </c>
    </row>
    <row r="127" spans="1:2" x14ac:dyDescent="0.3">
      <c r="A127" s="6" t="s">
        <v>397</v>
      </c>
      <c r="B127" s="7">
        <v>6.99</v>
      </c>
    </row>
    <row r="128" spans="1:2" x14ac:dyDescent="0.3">
      <c r="A128" s="6" t="s">
        <v>409</v>
      </c>
      <c r="B128" s="7">
        <v>6.77</v>
      </c>
    </row>
    <row r="129" spans="1:2" x14ac:dyDescent="0.3">
      <c r="A129" s="6" t="s">
        <v>268</v>
      </c>
      <c r="B129" s="7">
        <v>6.48</v>
      </c>
    </row>
    <row r="130" spans="1:2" x14ac:dyDescent="0.3">
      <c r="A130" s="6" t="s">
        <v>292</v>
      </c>
      <c r="B130" s="7">
        <v>5.83</v>
      </c>
    </row>
    <row r="131" spans="1:2" hidden="1" x14ac:dyDescent="0.3">
      <c r="A131" s="6" t="s">
        <v>294</v>
      </c>
      <c r="B131" s="7">
        <v>4.96</v>
      </c>
    </row>
    <row r="132" spans="1:2" hidden="1" x14ac:dyDescent="0.3">
      <c r="A132" s="6" t="s">
        <v>269</v>
      </c>
      <c r="B132" s="7">
        <v>4.2</v>
      </c>
    </row>
    <row r="133" spans="1:2" hidden="1" x14ac:dyDescent="0.3">
      <c r="A133" s="6" t="s">
        <v>476</v>
      </c>
      <c r="B133" s="7">
        <v>3.66</v>
      </c>
    </row>
    <row r="134" spans="1:2" hidden="1" x14ac:dyDescent="0.3">
      <c r="A134" s="6" t="s">
        <v>274</v>
      </c>
      <c r="B134" s="7">
        <v>3.6</v>
      </c>
    </row>
    <row r="135" spans="1:2" hidden="1" x14ac:dyDescent="0.3">
      <c r="A135" s="6" t="s">
        <v>266</v>
      </c>
      <c r="B135" s="7">
        <v>3.34</v>
      </c>
    </row>
    <row r="136" spans="1:2" hidden="1" x14ac:dyDescent="0.3">
      <c r="A136" s="6" t="s">
        <v>203</v>
      </c>
      <c r="B136" s="7">
        <v>3.28</v>
      </c>
    </row>
    <row r="137" spans="1:2" hidden="1" x14ac:dyDescent="0.3">
      <c r="A137" s="6" t="s">
        <v>276</v>
      </c>
      <c r="B137" s="7">
        <v>3.11</v>
      </c>
    </row>
    <row r="138" spans="1:2" hidden="1" x14ac:dyDescent="0.3">
      <c r="A138" s="6" t="s">
        <v>273</v>
      </c>
      <c r="B138" s="7">
        <v>3.09</v>
      </c>
    </row>
    <row r="139" spans="1:2" hidden="1" x14ac:dyDescent="0.3">
      <c r="A139" s="6" t="s">
        <v>296</v>
      </c>
      <c r="B139" s="7">
        <v>3.09</v>
      </c>
    </row>
    <row r="140" spans="1:2" hidden="1" x14ac:dyDescent="0.3">
      <c r="A140" s="6" t="s">
        <v>463</v>
      </c>
      <c r="B140" s="7">
        <v>3.08</v>
      </c>
    </row>
    <row r="141" spans="1:2" hidden="1" x14ac:dyDescent="0.3">
      <c r="A141" s="6" t="s">
        <v>458</v>
      </c>
      <c r="B141" s="7">
        <v>3.05</v>
      </c>
    </row>
    <row r="142" spans="1:2" hidden="1" x14ac:dyDescent="0.3">
      <c r="A142" s="6" t="s">
        <v>254</v>
      </c>
      <c r="B142" s="7">
        <v>3.03</v>
      </c>
    </row>
    <row r="143" spans="1:2" hidden="1" x14ac:dyDescent="0.3">
      <c r="A143" s="6" t="s">
        <v>265</v>
      </c>
      <c r="B143" s="7">
        <v>3.03</v>
      </c>
    </row>
    <row r="144" spans="1:2" hidden="1" x14ac:dyDescent="0.3">
      <c r="A144" s="6" t="s">
        <v>272</v>
      </c>
      <c r="B144" s="7">
        <v>2.99</v>
      </c>
    </row>
    <row r="145" spans="1:2" hidden="1" x14ac:dyDescent="0.3">
      <c r="A145" s="6" t="s">
        <v>392</v>
      </c>
      <c r="B145" s="7">
        <v>2.93</v>
      </c>
    </row>
    <row r="146" spans="1:2" hidden="1" x14ac:dyDescent="0.3">
      <c r="A146" s="6" t="s">
        <v>475</v>
      </c>
      <c r="B146" s="7">
        <v>2.9</v>
      </c>
    </row>
    <row r="147" spans="1:2" hidden="1" x14ac:dyDescent="0.3">
      <c r="A147" s="6" t="s">
        <v>238</v>
      </c>
      <c r="B147" s="7">
        <v>2.86</v>
      </c>
    </row>
    <row r="148" spans="1:2" hidden="1" x14ac:dyDescent="0.3">
      <c r="A148" s="6" t="s">
        <v>470</v>
      </c>
      <c r="B148" s="7">
        <v>2.83</v>
      </c>
    </row>
    <row r="149" spans="1:2" hidden="1" x14ac:dyDescent="0.3">
      <c r="A149" s="6" t="s">
        <v>263</v>
      </c>
      <c r="B149" s="7">
        <v>2.83</v>
      </c>
    </row>
    <row r="150" spans="1:2" hidden="1" x14ac:dyDescent="0.3">
      <c r="A150" s="6" t="s">
        <v>459</v>
      </c>
      <c r="B150" s="7">
        <v>2.82</v>
      </c>
    </row>
    <row r="151" spans="1:2" hidden="1" x14ac:dyDescent="0.3">
      <c r="A151" s="6" t="s">
        <v>227</v>
      </c>
      <c r="B151" s="7">
        <v>2.78</v>
      </c>
    </row>
    <row r="152" spans="1:2" hidden="1" x14ac:dyDescent="0.3">
      <c r="A152" s="6" t="s">
        <v>480</v>
      </c>
      <c r="B152" s="7">
        <v>2.7</v>
      </c>
    </row>
    <row r="153" spans="1:2" hidden="1" x14ac:dyDescent="0.3">
      <c r="A153" s="6" t="s">
        <v>243</v>
      </c>
      <c r="B153" s="7">
        <v>2.7</v>
      </c>
    </row>
    <row r="154" spans="1:2" hidden="1" x14ac:dyDescent="0.3">
      <c r="A154" s="6" t="s">
        <v>479</v>
      </c>
      <c r="B154" s="7">
        <v>2.69</v>
      </c>
    </row>
    <row r="155" spans="1:2" hidden="1" x14ac:dyDescent="0.3">
      <c r="A155" s="6" t="s">
        <v>229</v>
      </c>
      <c r="B155" s="7">
        <v>2.69</v>
      </c>
    </row>
    <row r="156" spans="1:2" hidden="1" x14ac:dyDescent="0.3">
      <c r="A156" s="6" t="s">
        <v>466</v>
      </c>
      <c r="B156" s="7">
        <v>2.68</v>
      </c>
    </row>
    <row r="157" spans="1:2" hidden="1" x14ac:dyDescent="0.3">
      <c r="A157" s="6" t="s">
        <v>200</v>
      </c>
      <c r="B157" s="7">
        <v>2.64</v>
      </c>
    </row>
    <row r="158" spans="1:2" hidden="1" x14ac:dyDescent="0.3">
      <c r="A158" s="6" t="s">
        <v>222</v>
      </c>
      <c r="B158" s="7">
        <v>2.62</v>
      </c>
    </row>
    <row r="159" spans="1:2" hidden="1" x14ac:dyDescent="0.3">
      <c r="A159" s="6" t="s">
        <v>465</v>
      </c>
      <c r="B159" s="7">
        <v>2.62</v>
      </c>
    </row>
    <row r="160" spans="1:2" hidden="1" x14ac:dyDescent="0.3">
      <c r="A160" s="6" t="s">
        <v>407</v>
      </c>
      <c r="B160" s="7">
        <v>2.62</v>
      </c>
    </row>
    <row r="161" spans="1:2" hidden="1" x14ac:dyDescent="0.3">
      <c r="A161" s="6" t="s">
        <v>221</v>
      </c>
      <c r="B161" s="7">
        <v>2.61</v>
      </c>
    </row>
    <row r="162" spans="1:2" hidden="1" x14ac:dyDescent="0.3">
      <c r="A162" s="6" t="s">
        <v>249</v>
      </c>
      <c r="B162" s="7">
        <v>2.58</v>
      </c>
    </row>
    <row r="163" spans="1:2" hidden="1" x14ac:dyDescent="0.3">
      <c r="A163" s="6" t="s">
        <v>223</v>
      </c>
      <c r="B163" s="7">
        <v>2.5499999999999998</v>
      </c>
    </row>
    <row r="164" spans="1:2" hidden="1" x14ac:dyDescent="0.3">
      <c r="A164" s="6" t="s">
        <v>469</v>
      </c>
      <c r="B164" s="7">
        <v>2.5499999999999998</v>
      </c>
    </row>
    <row r="165" spans="1:2" hidden="1" x14ac:dyDescent="0.3">
      <c r="A165" s="6" t="s">
        <v>248</v>
      </c>
      <c r="B165" s="7">
        <v>2.52</v>
      </c>
    </row>
    <row r="166" spans="1:2" hidden="1" x14ac:dyDescent="0.3">
      <c r="A166" s="6" t="s">
        <v>461</v>
      </c>
      <c r="B166" s="7">
        <v>2.4900000000000002</v>
      </c>
    </row>
    <row r="167" spans="1:2" hidden="1" x14ac:dyDescent="0.3">
      <c r="A167" s="6" t="s">
        <v>462</v>
      </c>
      <c r="B167" s="7">
        <v>2.4900000000000002</v>
      </c>
    </row>
    <row r="168" spans="1:2" hidden="1" x14ac:dyDescent="0.3">
      <c r="A168" s="6" t="s">
        <v>395</v>
      </c>
      <c r="B168" s="7">
        <v>2.4900000000000002</v>
      </c>
    </row>
    <row r="169" spans="1:2" hidden="1" x14ac:dyDescent="0.3">
      <c r="A169" s="6" t="s">
        <v>228</v>
      </c>
      <c r="B169" s="7">
        <v>2.4500000000000002</v>
      </c>
    </row>
    <row r="170" spans="1:2" hidden="1" x14ac:dyDescent="0.3">
      <c r="A170" s="6" t="s">
        <v>444</v>
      </c>
      <c r="B170" s="7">
        <v>2.4500000000000002</v>
      </c>
    </row>
    <row r="171" spans="1:2" hidden="1" x14ac:dyDescent="0.3">
      <c r="A171" s="6" t="s">
        <v>453</v>
      </c>
      <c r="B171" s="7">
        <v>2.44</v>
      </c>
    </row>
    <row r="172" spans="1:2" hidden="1" x14ac:dyDescent="0.3">
      <c r="A172" s="6" t="s">
        <v>478</v>
      </c>
      <c r="B172" s="7">
        <v>2.41</v>
      </c>
    </row>
    <row r="173" spans="1:2" hidden="1" x14ac:dyDescent="0.3">
      <c r="A173" s="6" t="s">
        <v>247</v>
      </c>
      <c r="B173" s="7">
        <v>2.39</v>
      </c>
    </row>
    <row r="174" spans="1:2" hidden="1" x14ac:dyDescent="0.3">
      <c r="A174" s="6" t="s">
        <v>473</v>
      </c>
      <c r="B174" s="7">
        <v>2.37</v>
      </c>
    </row>
    <row r="175" spans="1:2" hidden="1" x14ac:dyDescent="0.3">
      <c r="A175" s="6" t="s">
        <v>471</v>
      </c>
      <c r="B175" s="7">
        <v>2.33</v>
      </c>
    </row>
    <row r="176" spans="1:2" hidden="1" x14ac:dyDescent="0.3">
      <c r="A176" s="6" t="s">
        <v>416</v>
      </c>
      <c r="B176" s="7">
        <v>2.31</v>
      </c>
    </row>
    <row r="177" spans="1:2" hidden="1" x14ac:dyDescent="0.3">
      <c r="A177" s="6" t="s">
        <v>219</v>
      </c>
      <c r="B177" s="7">
        <v>2.2799999999999998</v>
      </c>
    </row>
    <row r="178" spans="1:2" hidden="1" x14ac:dyDescent="0.3">
      <c r="A178" s="6" t="s">
        <v>253</v>
      </c>
      <c r="B178" s="7">
        <v>2.25</v>
      </c>
    </row>
    <row r="179" spans="1:2" hidden="1" x14ac:dyDescent="0.3">
      <c r="A179" s="6" t="s">
        <v>275</v>
      </c>
      <c r="B179" s="7">
        <v>2.25</v>
      </c>
    </row>
    <row r="180" spans="1:2" hidden="1" x14ac:dyDescent="0.3">
      <c r="A180" s="6" t="s">
        <v>468</v>
      </c>
      <c r="B180" s="7">
        <v>2.2400000000000002</v>
      </c>
    </row>
    <row r="181" spans="1:2" hidden="1" x14ac:dyDescent="0.3">
      <c r="A181" s="6" t="s">
        <v>220</v>
      </c>
      <c r="B181" s="7">
        <v>2.23</v>
      </c>
    </row>
    <row r="182" spans="1:2" hidden="1" x14ac:dyDescent="0.3">
      <c r="A182" s="6" t="s">
        <v>233</v>
      </c>
      <c r="B182" s="7">
        <v>2.2000000000000002</v>
      </c>
    </row>
    <row r="183" spans="1:2" hidden="1" x14ac:dyDescent="0.3">
      <c r="A183" s="6" t="s">
        <v>231</v>
      </c>
      <c r="B183" s="7">
        <v>2.1800000000000002</v>
      </c>
    </row>
    <row r="184" spans="1:2" hidden="1" x14ac:dyDescent="0.3">
      <c r="A184" s="6" t="s">
        <v>452</v>
      </c>
      <c r="B184" s="7">
        <v>2.15</v>
      </c>
    </row>
    <row r="185" spans="1:2" hidden="1" x14ac:dyDescent="0.3">
      <c r="A185" s="6" t="s">
        <v>239</v>
      </c>
      <c r="B185" s="7">
        <v>2.14</v>
      </c>
    </row>
    <row r="186" spans="1:2" hidden="1" x14ac:dyDescent="0.3">
      <c r="A186" s="6" t="s">
        <v>241</v>
      </c>
      <c r="B186" s="7">
        <v>2.13</v>
      </c>
    </row>
    <row r="187" spans="1:2" hidden="1" x14ac:dyDescent="0.3">
      <c r="A187" s="6" t="s">
        <v>474</v>
      </c>
      <c r="B187" s="7">
        <v>2.13</v>
      </c>
    </row>
    <row r="188" spans="1:2" hidden="1" x14ac:dyDescent="0.3">
      <c r="A188" s="6" t="s">
        <v>413</v>
      </c>
      <c r="B188" s="7">
        <v>2.11</v>
      </c>
    </row>
    <row r="189" spans="1:2" hidden="1" x14ac:dyDescent="0.3">
      <c r="A189" s="6" t="s">
        <v>477</v>
      </c>
      <c r="B189" s="7">
        <v>2.1</v>
      </c>
    </row>
    <row r="190" spans="1:2" hidden="1" x14ac:dyDescent="0.3">
      <c r="A190" s="6" t="s">
        <v>252</v>
      </c>
      <c r="B190" s="7">
        <v>2.1</v>
      </c>
    </row>
    <row r="191" spans="1:2" hidden="1" x14ac:dyDescent="0.3">
      <c r="A191" s="6" t="s">
        <v>456</v>
      </c>
      <c r="B191" s="7">
        <v>2.06</v>
      </c>
    </row>
    <row r="192" spans="1:2" hidden="1" x14ac:dyDescent="0.3">
      <c r="A192" s="6" t="s">
        <v>379</v>
      </c>
      <c r="B192" s="7">
        <v>2.0499999999999998</v>
      </c>
    </row>
    <row r="193" spans="1:2" hidden="1" x14ac:dyDescent="0.3">
      <c r="A193" s="6" t="s">
        <v>455</v>
      </c>
      <c r="B193" s="7">
        <v>2.0299999999999998</v>
      </c>
    </row>
    <row r="194" spans="1:2" hidden="1" x14ac:dyDescent="0.3">
      <c r="A194" s="6" t="s">
        <v>454</v>
      </c>
      <c r="B194" s="7">
        <v>1.97</v>
      </c>
    </row>
    <row r="195" spans="1:2" hidden="1" x14ac:dyDescent="0.3">
      <c r="A195" s="6" t="s">
        <v>235</v>
      </c>
      <c r="B195" s="7">
        <v>1.96</v>
      </c>
    </row>
    <row r="196" spans="1:2" hidden="1" x14ac:dyDescent="0.3">
      <c r="A196" s="6" t="s">
        <v>464</v>
      </c>
      <c r="B196" s="7">
        <v>1.94</v>
      </c>
    </row>
    <row r="197" spans="1:2" hidden="1" x14ac:dyDescent="0.3">
      <c r="A197" s="6" t="s">
        <v>251</v>
      </c>
      <c r="B197" s="7">
        <v>1.86</v>
      </c>
    </row>
    <row r="198" spans="1:2" hidden="1" x14ac:dyDescent="0.3">
      <c r="A198" s="6" t="s">
        <v>246</v>
      </c>
      <c r="B198" s="7">
        <v>1.84</v>
      </c>
    </row>
    <row r="199" spans="1:2" hidden="1" x14ac:dyDescent="0.3">
      <c r="A199" s="6" t="s">
        <v>472</v>
      </c>
      <c r="B199" s="7">
        <v>1.82</v>
      </c>
    </row>
    <row r="200" spans="1:2" hidden="1" x14ac:dyDescent="0.3">
      <c r="A200" s="6" t="s">
        <v>240</v>
      </c>
      <c r="B200" s="7">
        <v>1.79</v>
      </c>
    </row>
    <row r="201" spans="1:2" hidden="1" x14ac:dyDescent="0.3">
      <c r="A201" s="6" t="s">
        <v>352</v>
      </c>
      <c r="B201" s="7">
        <v>1.79</v>
      </c>
    </row>
    <row r="202" spans="1:2" hidden="1" x14ac:dyDescent="0.3">
      <c r="A202" s="6" t="s">
        <v>467</v>
      </c>
      <c r="B202" s="7">
        <v>1.78</v>
      </c>
    </row>
    <row r="203" spans="1:2" hidden="1" x14ac:dyDescent="0.3">
      <c r="A203" s="6" t="s">
        <v>261</v>
      </c>
      <c r="B203" s="7">
        <v>1.68</v>
      </c>
    </row>
    <row r="204" spans="1:2" hidden="1" x14ac:dyDescent="0.3">
      <c r="A204" s="6" t="s">
        <v>258</v>
      </c>
      <c r="B204" s="7">
        <v>1.67</v>
      </c>
    </row>
    <row r="205" spans="1:2" hidden="1" x14ac:dyDescent="0.3">
      <c r="A205" s="6" t="s">
        <v>299</v>
      </c>
      <c r="B205" s="7">
        <v>1.61</v>
      </c>
    </row>
    <row r="206" spans="1:2" hidden="1" x14ac:dyDescent="0.3">
      <c r="A206" s="6" t="s">
        <v>260</v>
      </c>
      <c r="B206" s="7">
        <v>1.6</v>
      </c>
    </row>
    <row r="207" spans="1:2" hidden="1" x14ac:dyDescent="0.3">
      <c r="A207" s="6" t="s">
        <v>226</v>
      </c>
      <c r="B207" s="7">
        <v>1.55</v>
      </c>
    </row>
    <row r="208" spans="1:2" hidden="1" x14ac:dyDescent="0.3">
      <c r="A208" s="6" t="s">
        <v>402</v>
      </c>
      <c r="B208" s="7">
        <v>1.49</v>
      </c>
    </row>
    <row r="209" spans="1:2" hidden="1" x14ac:dyDescent="0.3">
      <c r="A209" s="6" t="s">
        <v>423</v>
      </c>
      <c r="B209" s="7">
        <v>1.43</v>
      </c>
    </row>
    <row r="210" spans="1:2" hidden="1" x14ac:dyDescent="0.3">
      <c r="A210" s="6" t="s">
        <v>404</v>
      </c>
      <c r="B210" s="7">
        <v>1.43</v>
      </c>
    </row>
    <row r="211" spans="1:2" hidden="1" x14ac:dyDescent="0.3">
      <c r="A211" s="6" t="s">
        <v>406</v>
      </c>
      <c r="B211" s="7">
        <v>1.36</v>
      </c>
    </row>
    <row r="212" spans="1:2" hidden="1" x14ac:dyDescent="0.3">
      <c r="A212" s="6" t="s">
        <v>411</v>
      </c>
      <c r="B212" s="7">
        <v>1.31</v>
      </c>
    </row>
    <row r="213" spans="1:2" hidden="1" x14ac:dyDescent="0.3">
      <c r="A213" s="6" t="s">
        <v>371</v>
      </c>
      <c r="B213" s="7">
        <v>1.27</v>
      </c>
    </row>
    <row r="214" spans="1:2" hidden="1" x14ac:dyDescent="0.3">
      <c r="A214" s="6" t="s">
        <v>412</v>
      </c>
      <c r="B214" s="7">
        <v>1.27</v>
      </c>
    </row>
    <row r="215" spans="1:2" hidden="1" x14ac:dyDescent="0.3">
      <c r="A215" s="6" t="s">
        <v>419</v>
      </c>
      <c r="B215" s="7">
        <v>1.26</v>
      </c>
    </row>
    <row r="216" spans="1:2" hidden="1" x14ac:dyDescent="0.3">
      <c r="A216" s="6" t="s">
        <v>422</v>
      </c>
      <c r="B216" s="7">
        <v>1.24</v>
      </c>
    </row>
    <row r="217" spans="1:2" hidden="1" x14ac:dyDescent="0.3">
      <c r="A217" s="6" t="s">
        <v>384</v>
      </c>
      <c r="B217" s="7">
        <v>1.21</v>
      </c>
    </row>
    <row r="218" spans="1:2" hidden="1" x14ac:dyDescent="0.3">
      <c r="A218" s="6" t="s">
        <v>381</v>
      </c>
      <c r="B218" s="7">
        <v>1.1200000000000001</v>
      </c>
    </row>
    <row r="219" spans="1:2" hidden="1" x14ac:dyDescent="0.3">
      <c r="A219" s="6" t="s">
        <v>385</v>
      </c>
      <c r="B219" s="7">
        <v>1.1200000000000001</v>
      </c>
    </row>
    <row r="220" spans="1:2" hidden="1" x14ac:dyDescent="0.3">
      <c r="A220" s="6" t="s">
        <v>256</v>
      </c>
      <c r="B220" s="7">
        <v>1.05</v>
      </c>
    </row>
    <row r="221" spans="1:2" hidden="1" x14ac:dyDescent="0.3">
      <c r="A221" s="6" t="s">
        <v>398</v>
      </c>
      <c r="B221" s="7">
        <v>0.98</v>
      </c>
    </row>
    <row r="222" spans="1:2" hidden="1" x14ac:dyDescent="0.3">
      <c r="A222" s="6" t="s">
        <v>387</v>
      </c>
      <c r="B222" s="7">
        <v>0.95</v>
      </c>
    </row>
    <row r="223" spans="1:2" hidden="1" x14ac:dyDescent="0.3">
      <c r="A223" s="6" t="s">
        <v>237</v>
      </c>
      <c r="B223" s="7">
        <v>0.94</v>
      </c>
    </row>
    <row r="224" spans="1:2" hidden="1" x14ac:dyDescent="0.3">
      <c r="A224" s="6" t="s">
        <v>434</v>
      </c>
      <c r="B224" s="7">
        <v>0.94</v>
      </c>
    </row>
    <row r="225" spans="1:2" hidden="1" x14ac:dyDescent="0.3">
      <c r="A225" s="6" t="s">
        <v>255</v>
      </c>
      <c r="B225" s="7">
        <v>0.93</v>
      </c>
    </row>
    <row r="226" spans="1:2" hidden="1" x14ac:dyDescent="0.3">
      <c r="A226" s="6" t="s">
        <v>420</v>
      </c>
      <c r="B226" s="7">
        <v>0.88</v>
      </c>
    </row>
    <row r="227" spans="1:2" hidden="1" x14ac:dyDescent="0.3">
      <c r="A227" s="6" t="s">
        <v>312</v>
      </c>
      <c r="B227" s="7">
        <v>0.87</v>
      </c>
    </row>
    <row r="228" spans="1:2" hidden="1" x14ac:dyDescent="0.3">
      <c r="A228" s="6" t="s">
        <v>321</v>
      </c>
      <c r="B228" s="7">
        <v>0.85</v>
      </c>
    </row>
    <row r="229" spans="1:2" hidden="1" x14ac:dyDescent="0.3">
      <c r="A229" s="6" t="s">
        <v>319</v>
      </c>
      <c r="B229" s="7">
        <v>0.77</v>
      </c>
    </row>
    <row r="230" spans="1:2" hidden="1" x14ac:dyDescent="0.3">
      <c r="A230" s="6" t="s">
        <v>382</v>
      </c>
      <c r="B230" s="7">
        <v>0.75</v>
      </c>
    </row>
    <row r="231" spans="1:2" hidden="1" x14ac:dyDescent="0.3">
      <c r="A231" s="6" t="s">
        <v>307</v>
      </c>
      <c r="B231" s="7">
        <v>0.73</v>
      </c>
    </row>
    <row r="232" spans="1:2" hidden="1" x14ac:dyDescent="0.3">
      <c r="A232" s="6" t="s">
        <v>302</v>
      </c>
      <c r="B232" s="7">
        <v>0.72</v>
      </c>
    </row>
    <row r="233" spans="1:2" hidden="1" x14ac:dyDescent="0.3">
      <c r="A233" s="6" t="s">
        <v>282</v>
      </c>
      <c r="B233" s="7">
        <v>0.62</v>
      </c>
    </row>
    <row r="234" spans="1:2" hidden="1" x14ac:dyDescent="0.3">
      <c r="A234" s="6" t="s">
        <v>443</v>
      </c>
      <c r="B234" s="7">
        <v>0.61</v>
      </c>
    </row>
    <row r="235" spans="1:2" hidden="1" x14ac:dyDescent="0.3">
      <c r="A235" s="6" t="s">
        <v>210</v>
      </c>
      <c r="B235" s="7">
        <v>0.6</v>
      </c>
    </row>
    <row r="236" spans="1:2" hidden="1" x14ac:dyDescent="0.3">
      <c r="A236" s="6" t="s">
        <v>313</v>
      </c>
      <c r="B236" s="7">
        <v>0.6</v>
      </c>
    </row>
    <row r="237" spans="1:2" hidden="1" x14ac:dyDescent="0.3">
      <c r="A237" s="6" t="s">
        <v>333</v>
      </c>
      <c r="B237" s="7">
        <v>0.59</v>
      </c>
    </row>
    <row r="238" spans="1:2" hidden="1" x14ac:dyDescent="0.3">
      <c r="A238" s="6" t="s">
        <v>421</v>
      </c>
      <c r="B238" s="7">
        <v>0.56999999999999995</v>
      </c>
    </row>
    <row r="239" spans="1:2" hidden="1" x14ac:dyDescent="0.3">
      <c r="A239" s="6" t="s">
        <v>495</v>
      </c>
      <c r="B239" s="7">
        <v>0.56000000000000005</v>
      </c>
    </row>
    <row r="240" spans="1:2" hidden="1" x14ac:dyDescent="0.3">
      <c r="A240" s="6" t="s">
        <v>380</v>
      </c>
      <c r="B240" s="7">
        <v>0.54</v>
      </c>
    </row>
    <row r="241" spans="1:2" hidden="1" x14ac:dyDescent="0.3">
      <c r="A241" s="6" t="s">
        <v>494</v>
      </c>
      <c r="B241" s="7">
        <v>0.5</v>
      </c>
    </row>
    <row r="242" spans="1:2" hidden="1" x14ac:dyDescent="0.3">
      <c r="A242" s="6" t="s">
        <v>487</v>
      </c>
      <c r="B242" s="7">
        <v>0.5</v>
      </c>
    </row>
    <row r="243" spans="1:2" hidden="1" x14ac:dyDescent="0.3">
      <c r="A243" s="6" t="s">
        <v>399</v>
      </c>
      <c r="B243" s="7">
        <v>0.49</v>
      </c>
    </row>
    <row r="244" spans="1:2" hidden="1" x14ac:dyDescent="0.3">
      <c r="A244" s="6" t="s">
        <v>489</v>
      </c>
      <c r="B244" s="7">
        <v>0.47</v>
      </c>
    </row>
    <row r="245" spans="1:2" hidden="1" x14ac:dyDescent="0.3">
      <c r="A245" s="6" t="s">
        <v>427</v>
      </c>
      <c r="B245" s="7">
        <v>0.46</v>
      </c>
    </row>
    <row r="246" spans="1:2" hidden="1" x14ac:dyDescent="0.3">
      <c r="A246" s="6" t="s">
        <v>194</v>
      </c>
      <c r="B246" s="7">
        <v>0.46</v>
      </c>
    </row>
    <row r="247" spans="1:2" hidden="1" x14ac:dyDescent="0.3">
      <c r="A247" s="6" t="s">
        <v>185</v>
      </c>
      <c r="B247" s="7">
        <v>0.46</v>
      </c>
    </row>
    <row r="248" spans="1:2" hidden="1" x14ac:dyDescent="0.3">
      <c r="A248" s="6" t="s">
        <v>325</v>
      </c>
      <c r="B248" s="7">
        <v>0.46</v>
      </c>
    </row>
    <row r="249" spans="1:2" hidden="1" x14ac:dyDescent="0.3">
      <c r="A249" s="6" t="s">
        <v>283</v>
      </c>
      <c r="B249" s="7">
        <v>0.45</v>
      </c>
    </row>
    <row r="250" spans="1:2" hidden="1" x14ac:dyDescent="0.3">
      <c r="A250" s="6" t="s">
        <v>297</v>
      </c>
      <c r="B250" s="7">
        <v>0.45</v>
      </c>
    </row>
    <row r="251" spans="1:2" hidden="1" x14ac:dyDescent="0.3">
      <c r="A251" s="6" t="s">
        <v>278</v>
      </c>
      <c r="B251" s="7">
        <v>0.45</v>
      </c>
    </row>
    <row r="252" spans="1:2" hidden="1" x14ac:dyDescent="0.3">
      <c r="A252" s="6" t="s">
        <v>280</v>
      </c>
      <c r="B252" s="7">
        <v>0.45</v>
      </c>
    </row>
    <row r="253" spans="1:2" hidden="1" x14ac:dyDescent="0.3">
      <c r="A253" s="6" t="s">
        <v>328</v>
      </c>
      <c r="B253" s="7">
        <v>0.45</v>
      </c>
    </row>
    <row r="254" spans="1:2" hidden="1" x14ac:dyDescent="0.3">
      <c r="A254" s="6" t="s">
        <v>486</v>
      </c>
      <c r="B254" s="7">
        <v>0.44</v>
      </c>
    </row>
    <row r="255" spans="1:2" hidden="1" x14ac:dyDescent="0.3">
      <c r="A255" s="6" t="s">
        <v>171</v>
      </c>
      <c r="B255" s="7">
        <v>0.43</v>
      </c>
    </row>
    <row r="256" spans="1:2" hidden="1" x14ac:dyDescent="0.3">
      <c r="A256" s="6" t="s">
        <v>175</v>
      </c>
      <c r="B256" s="7">
        <v>0.43</v>
      </c>
    </row>
    <row r="257" spans="1:2" hidden="1" x14ac:dyDescent="0.3">
      <c r="A257" s="6" t="s">
        <v>436</v>
      </c>
      <c r="B257" s="7">
        <v>0.43</v>
      </c>
    </row>
    <row r="258" spans="1:2" hidden="1" x14ac:dyDescent="0.3">
      <c r="A258" s="6" t="s">
        <v>441</v>
      </c>
      <c r="B258" s="7">
        <v>0.42</v>
      </c>
    </row>
    <row r="259" spans="1:2" hidden="1" x14ac:dyDescent="0.3">
      <c r="A259" s="6" t="s">
        <v>490</v>
      </c>
      <c r="B259" s="7">
        <v>0.42</v>
      </c>
    </row>
    <row r="260" spans="1:2" hidden="1" x14ac:dyDescent="0.3">
      <c r="A260" s="6" t="s">
        <v>177</v>
      </c>
      <c r="B260" s="7">
        <v>0.42</v>
      </c>
    </row>
    <row r="261" spans="1:2" hidden="1" x14ac:dyDescent="0.3">
      <c r="A261" s="6" t="s">
        <v>295</v>
      </c>
      <c r="B261" s="7">
        <v>0.42</v>
      </c>
    </row>
    <row r="262" spans="1:2" hidden="1" x14ac:dyDescent="0.3">
      <c r="A262" s="6" t="s">
        <v>330</v>
      </c>
      <c r="B262" s="7">
        <v>0.42</v>
      </c>
    </row>
    <row r="263" spans="1:2" hidden="1" x14ac:dyDescent="0.3">
      <c r="A263" s="6" t="s">
        <v>279</v>
      </c>
      <c r="B263" s="7">
        <v>0.4</v>
      </c>
    </row>
    <row r="264" spans="1:2" hidden="1" x14ac:dyDescent="0.3">
      <c r="A264" s="6" t="s">
        <v>492</v>
      </c>
      <c r="B264" s="7">
        <v>0.4</v>
      </c>
    </row>
    <row r="265" spans="1:2" hidden="1" x14ac:dyDescent="0.3">
      <c r="A265" s="6" t="s">
        <v>372</v>
      </c>
      <c r="B265" s="7">
        <v>0.38</v>
      </c>
    </row>
    <row r="266" spans="1:2" hidden="1" x14ac:dyDescent="0.3">
      <c r="A266" s="6" t="s">
        <v>201</v>
      </c>
      <c r="B266" s="7">
        <v>0.38</v>
      </c>
    </row>
    <row r="267" spans="1:2" hidden="1" x14ac:dyDescent="0.3">
      <c r="A267" s="6" t="s">
        <v>491</v>
      </c>
      <c r="B267" s="7">
        <v>0.38</v>
      </c>
    </row>
    <row r="268" spans="1:2" hidden="1" x14ac:dyDescent="0.3">
      <c r="A268" s="6" t="s">
        <v>482</v>
      </c>
      <c r="B268" s="7">
        <v>0.37</v>
      </c>
    </row>
    <row r="269" spans="1:2" hidden="1" x14ac:dyDescent="0.3">
      <c r="A269" s="6" t="s">
        <v>425</v>
      </c>
      <c r="B269" s="7">
        <v>0.37</v>
      </c>
    </row>
    <row r="270" spans="1:2" hidden="1" x14ac:dyDescent="0.3">
      <c r="A270" s="6" t="s">
        <v>314</v>
      </c>
      <c r="B270" s="7">
        <v>0.36</v>
      </c>
    </row>
    <row r="271" spans="1:2" hidden="1" x14ac:dyDescent="0.3">
      <c r="A271" s="6" t="s">
        <v>281</v>
      </c>
      <c r="B271" s="7">
        <v>0.36</v>
      </c>
    </row>
    <row r="272" spans="1:2" hidden="1" x14ac:dyDescent="0.3">
      <c r="A272" s="6" t="s">
        <v>293</v>
      </c>
      <c r="B272" s="7">
        <v>0.33</v>
      </c>
    </row>
    <row r="273" spans="1:2" hidden="1" x14ac:dyDescent="0.3">
      <c r="A273" s="6" t="s">
        <v>181</v>
      </c>
      <c r="B273" s="7">
        <v>0.33</v>
      </c>
    </row>
    <row r="274" spans="1:2" hidden="1" x14ac:dyDescent="0.3">
      <c r="A274" s="6" t="s">
        <v>324</v>
      </c>
      <c r="B274" s="7">
        <v>0.33</v>
      </c>
    </row>
    <row r="275" spans="1:2" hidden="1" x14ac:dyDescent="0.3">
      <c r="A275" s="6" t="s">
        <v>277</v>
      </c>
      <c r="B275" s="7">
        <v>0.32</v>
      </c>
    </row>
    <row r="276" spans="1:2" hidden="1" x14ac:dyDescent="0.3">
      <c r="A276" s="6" t="s">
        <v>179</v>
      </c>
      <c r="B276" s="7">
        <v>0.31</v>
      </c>
    </row>
    <row r="277" spans="1:2" hidden="1" x14ac:dyDescent="0.3">
      <c r="A277" s="6" t="s">
        <v>396</v>
      </c>
      <c r="B277" s="7">
        <v>0.31</v>
      </c>
    </row>
    <row r="278" spans="1:2" hidden="1" x14ac:dyDescent="0.3">
      <c r="A278" s="6" t="s">
        <v>483</v>
      </c>
      <c r="B278" s="7">
        <v>0.3</v>
      </c>
    </row>
    <row r="279" spans="1:2" hidden="1" x14ac:dyDescent="0.3">
      <c r="A279" s="6" t="s">
        <v>493</v>
      </c>
      <c r="B279" s="7">
        <v>0.3</v>
      </c>
    </row>
    <row r="280" spans="1:2" hidden="1" x14ac:dyDescent="0.3">
      <c r="A280" s="6" t="s">
        <v>192</v>
      </c>
      <c r="B280" s="7">
        <v>0.28999999999999998</v>
      </c>
    </row>
    <row r="281" spans="1:2" hidden="1" x14ac:dyDescent="0.3">
      <c r="A281" s="6" t="s">
        <v>310</v>
      </c>
      <c r="B281" s="7">
        <v>0.28000000000000003</v>
      </c>
    </row>
    <row r="282" spans="1:2" hidden="1" x14ac:dyDescent="0.3">
      <c r="A282" s="6" t="s">
        <v>153</v>
      </c>
      <c r="B282" s="7">
        <v>0.27</v>
      </c>
    </row>
    <row r="283" spans="1:2" hidden="1" x14ac:dyDescent="0.3">
      <c r="A283" s="6" t="s">
        <v>424</v>
      </c>
      <c r="B283" s="7">
        <v>0.27</v>
      </c>
    </row>
    <row r="284" spans="1:2" hidden="1" x14ac:dyDescent="0.3">
      <c r="A284" s="6" t="s">
        <v>331</v>
      </c>
      <c r="B284" s="7">
        <v>0.26</v>
      </c>
    </row>
    <row r="285" spans="1:2" hidden="1" x14ac:dyDescent="0.3">
      <c r="A285" s="6" t="s">
        <v>300</v>
      </c>
      <c r="B285" s="7">
        <v>0.26</v>
      </c>
    </row>
    <row r="286" spans="1:2" hidden="1" x14ac:dyDescent="0.3">
      <c r="A286" s="6" t="s">
        <v>485</v>
      </c>
      <c r="B286" s="7">
        <v>0.25</v>
      </c>
    </row>
    <row r="287" spans="1:2" hidden="1" x14ac:dyDescent="0.3">
      <c r="A287" s="6" t="s">
        <v>155</v>
      </c>
      <c r="B287" s="7">
        <v>0.25</v>
      </c>
    </row>
    <row r="288" spans="1:2" hidden="1" x14ac:dyDescent="0.3">
      <c r="A288" s="6" t="s">
        <v>451</v>
      </c>
      <c r="B288" s="7">
        <v>0.23</v>
      </c>
    </row>
    <row r="289" spans="1:2" hidden="1" x14ac:dyDescent="0.3">
      <c r="A289" s="6" t="s">
        <v>183</v>
      </c>
      <c r="B289" s="7">
        <v>0.22</v>
      </c>
    </row>
    <row r="290" spans="1:2" hidden="1" x14ac:dyDescent="0.3">
      <c r="A290" s="6" t="s">
        <v>205</v>
      </c>
      <c r="B290" s="7">
        <v>0.22</v>
      </c>
    </row>
    <row r="291" spans="1:2" hidden="1" x14ac:dyDescent="0.3">
      <c r="A291" s="6" t="s">
        <v>163</v>
      </c>
      <c r="B291" s="7">
        <v>0.22</v>
      </c>
    </row>
    <row r="292" spans="1:2" hidden="1" x14ac:dyDescent="0.3">
      <c r="A292" s="6" t="s">
        <v>159</v>
      </c>
      <c r="B292" s="7">
        <v>0.21</v>
      </c>
    </row>
    <row r="293" spans="1:2" hidden="1" x14ac:dyDescent="0.3">
      <c r="A293" s="6" t="s">
        <v>187</v>
      </c>
      <c r="B293" s="7">
        <v>0.21</v>
      </c>
    </row>
    <row r="294" spans="1:2" hidden="1" x14ac:dyDescent="0.3">
      <c r="A294" s="6" t="s">
        <v>393</v>
      </c>
      <c r="B294" s="7">
        <v>0.2</v>
      </c>
    </row>
    <row r="295" spans="1:2" hidden="1" x14ac:dyDescent="0.3">
      <c r="A295" s="6" t="s">
        <v>481</v>
      </c>
      <c r="B295" s="7">
        <v>0.19</v>
      </c>
    </row>
    <row r="296" spans="1:2" hidden="1" x14ac:dyDescent="0.3">
      <c r="A296" s="6" t="s">
        <v>198</v>
      </c>
      <c r="B296" s="7">
        <v>0.19</v>
      </c>
    </row>
    <row r="297" spans="1:2" hidden="1" x14ac:dyDescent="0.3">
      <c r="A297" s="6" t="s">
        <v>173</v>
      </c>
      <c r="B297" s="7">
        <v>0.18</v>
      </c>
    </row>
    <row r="298" spans="1:2" hidden="1" x14ac:dyDescent="0.3">
      <c r="A298" s="6" t="s">
        <v>484</v>
      </c>
      <c r="B298" s="7">
        <v>0.16</v>
      </c>
    </row>
    <row r="299" spans="1:2" hidden="1" x14ac:dyDescent="0.3">
      <c r="A299" s="6" t="s">
        <v>430</v>
      </c>
      <c r="B299" s="7">
        <v>0.16</v>
      </c>
    </row>
    <row r="300" spans="1:2" hidden="1" x14ac:dyDescent="0.3">
      <c r="A300" s="6" t="s">
        <v>284</v>
      </c>
      <c r="B300" s="7">
        <v>0.15</v>
      </c>
    </row>
    <row r="301" spans="1:2" hidden="1" x14ac:dyDescent="0.3">
      <c r="A301" s="6" t="s">
        <v>188</v>
      </c>
      <c r="B301" s="7">
        <v>0.15</v>
      </c>
    </row>
    <row r="302" spans="1:2" hidden="1" x14ac:dyDescent="0.3">
      <c r="A302" s="6" t="s">
        <v>323</v>
      </c>
      <c r="B302" s="7">
        <v>0.14000000000000001</v>
      </c>
    </row>
    <row r="303" spans="1:2" hidden="1" x14ac:dyDescent="0.3">
      <c r="A303" s="6" t="s">
        <v>157</v>
      </c>
      <c r="B303" s="7">
        <v>0.13</v>
      </c>
    </row>
    <row r="304" spans="1:2" hidden="1" x14ac:dyDescent="0.3">
      <c r="A304" s="6" t="s">
        <v>161</v>
      </c>
      <c r="B304" s="7">
        <v>0.13</v>
      </c>
    </row>
    <row r="305" spans="1:2" hidden="1" x14ac:dyDescent="0.3">
      <c r="A305" s="6" t="s">
        <v>370</v>
      </c>
      <c r="B305" s="7">
        <v>0.13</v>
      </c>
    </row>
    <row r="306" spans="1:2" hidden="1" x14ac:dyDescent="0.3">
      <c r="A306" s="6" t="s">
        <v>151</v>
      </c>
      <c r="B306" s="7">
        <v>0.12</v>
      </c>
    </row>
    <row r="307" spans="1:2" hidden="1" x14ac:dyDescent="0.3">
      <c r="A307" s="6" t="s">
        <v>346</v>
      </c>
      <c r="B307" s="7">
        <v>0.11</v>
      </c>
    </row>
    <row r="308" spans="1:2" hidden="1" x14ac:dyDescent="0.3">
      <c r="A308" s="6" t="s">
        <v>196</v>
      </c>
      <c r="B308" s="7">
        <v>0.11</v>
      </c>
    </row>
    <row r="309" spans="1:2" hidden="1" x14ac:dyDescent="0.3">
      <c r="A309" s="6" t="s">
        <v>165</v>
      </c>
      <c r="B309" s="7">
        <v>0.1</v>
      </c>
    </row>
    <row r="310" spans="1:2" hidden="1" x14ac:dyDescent="0.3">
      <c r="A310" s="6" t="s">
        <v>389</v>
      </c>
      <c r="B310" s="7">
        <v>0.1</v>
      </c>
    </row>
    <row r="311" spans="1:2" hidden="1" x14ac:dyDescent="0.3">
      <c r="A311" s="6" t="s">
        <v>448</v>
      </c>
      <c r="B311" s="7">
        <v>0.1</v>
      </c>
    </row>
    <row r="312" spans="1:2" hidden="1" x14ac:dyDescent="0.3">
      <c r="A312" s="6" t="s">
        <v>356</v>
      </c>
      <c r="B312" s="7">
        <v>0.08</v>
      </c>
    </row>
    <row r="313" spans="1:2" hidden="1" x14ac:dyDescent="0.3">
      <c r="A313" s="6" t="s">
        <v>446</v>
      </c>
      <c r="B313" s="7">
        <v>0.08</v>
      </c>
    </row>
    <row r="314" spans="1:2" hidden="1" x14ac:dyDescent="0.3">
      <c r="A314" s="6" t="s">
        <v>364</v>
      </c>
      <c r="B314" s="7">
        <v>0.08</v>
      </c>
    </row>
    <row r="315" spans="1:2" hidden="1" x14ac:dyDescent="0.3">
      <c r="A315" s="6" t="s">
        <v>343</v>
      </c>
      <c r="B315" s="7">
        <v>7.0000000000000007E-2</v>
      </c>
    </row>
    <row r="316" spans="1:2" hidden="1" x14ac:dyDescent="0.3">
      <c r="A316" s="6" t="s">
        <v>306</v>
      </c>
      <c r="B316" s="7">
        <v>0.06</v>
      </c>
    </row>
    <row r="317" spans="1:2" hidden="1" x14ac:dyDescent="0.3">
      <c r="A317" s="6" t="s">
        <v>357</v>
      </c>
      <c r="B317" s="7">
        <v>0.06</v>
      </c>
    </row>
    <row r="318" spans="1:2" hidden="1" x14ac:dyDescent="0.3">
      <c r="A318" s="6" t="s">
        <v>428</v>
      </c>
      <c r="B318" s="7">
        <v>0.05</v>
      </c>
    </row>
    <row r="319" spans="1:2" hidden="1" x14ac:dyDescent="0.3">
      <c r="A319" s="6" t="s">
        <v>305</v>
      </c>
      <c r="B319" s="7">
        <v>0.05</v>
      </c>
    </row>
    <row r="320" spans="1:2" hidden="1" x14ac:dyDescent="0.3">
      <c r="A320" s="6" t="s">
        <v>432</v>
      </c>
      <c r="B320" s="7">
        <v>0.05</v>
      </c>
    </row>
    <row r="321" spans="1:2" hidden="1" x14ac:dyDescent="0.3">
      <c r="A321" s="6" t="s">
        <v>361</v>
      </c>
      <c r="B321" s="7">
        <v>0.05</v>
      </c>
    </row>
    <row r="322" spans="1:2" hidden="1" x14ac:dyDescent="0.3">
      <c r="A322" s="6" t="s">
        <v>304</v>
      </c>
      <c r="B322" s="7">
        <v>0.03</v>
      </c>
    </row>
    <row r="323" spans="1:2" hidden="1" x14ac:dyDescent="0.3">
      <c r="A323" s="6" t="s">
        <v>208</v>
      </c>
      <c r="B323" s="7">
        <v>0.02</v>
      </c>
    </row>
    <row r="324" spans="1:2" hidden="1" x14ac:dyDescent="0.3">
      <c r="A324" s="6" t="s">
        <v>207</v>
      </c>
      <c r="B324" s="7">
        <v>0.02</v>
      </c>
    </row>
    <row r="325" spans="1:2" hidden="1" x14ac:dyDescent="0.3">
      <c r="A325" s="6" t="s">
        <v>308</v>
      </c>
      <c r="B325" s="7">
        <v>0.02</v>
      </c>
    </row>
    <row r="326" spans="1:2" hidden="1" x14ac:dyDescent="0.3">
      <c r="A326" s="6" t="s">
        <v>344</v>
      </c>
      <c r="B326" s="7">
        <v>0.02</v>
      </c>
    </row>
    <row r="327" spans="1:2" hidden="1" x14ac:dyDescent="0.3">
      <c r="A327" s="6" t="s">
        <v>376</v>
      </c>
      <c r="B327" s="7">
        <v>0.01</v>
      </c>
    </row>
    <row r="328" spans="1:2" hidden="1" x14ac:dyDescent="0.3">
      <c r="A328" s="6" t="s">
        <v>289</v>
      </c>
      <c r="B328" s="7">
        <v>0.01</v>
      </c>
    </row>
    <row r="329" spans="1:2" hidden="1" x14ac:dyDescent="0.3">
      <c r="A329" s="6" t="s">
        <v>374</v>
      </c>
      <c r="B329" s="7">
        <v>0.01</v>
      </c>
    </row>
    <row r="330" spans="1:2" hidden="1" x14ac:dyDescent="0.3">
      <c r="A330" s="6" t="s">
        <v>287</v>
      </c>
      <c r="B330" s="7">
        <v>0</v>
      </c>
    </row>
    <row r="331" spans="1:2" hidden="1" x14ac:dyDescent="0.3">
      <c r="A331" s="6" t="s">
        <v>377</v>
      </c>
      <c r="B331" s="7">
        <v>0</v>
      </c>
    </row>
    <row r="332" spans="1:2" hidden="1" x14ac:dyDescent="0.3">
      <c r="A332" s="6" t="s">
        <v>288</v>
      </c>
      <c r="B332" s="7">
        <v>0</v>
      </c>
    </row>
    <row r="333" spans="1:2" hidden="1" x14ac:dyDescent="0.3">
      <c r="A333" s="6" t="s">
        <v>349</v>
      </c>
      <c r="B333" s="7">
        <v>0</v>
      </c>
    </row>
    <row r="334" spans="1:2" hidden="1" x14ac:dyDescent="0.3">
      <c r="A334" s="6" t="s">
        <v>367</v>
      </c>
      <c r="B334" s="7">
        <v>0</v>
      </c>
    </row>
    <row r="335" spans="1:2" hidden="1" x14ac:dyDescent="0.3">
      <c r="A335" s="6" t="s">
        <v>316</v>
      </c>
      <c r="B335" s="7">
        <v>0</v>
      </c>
    </row>
    <row r="336" spans="1:2" hidden="1" x14ac:dyDescent="0.3">
      <c r="A336" s="6" t="s">
        <v>369</v>
      </c>
      <c r="B336" s="7">
        <v>0</v>
      </c>
    </row>
    <row r="337" spans="1:2" hidden="1" x14ac:dyDescent="0.3">
      <c r="A337" s="6" t="s">
        <v>290</v>
      </c>
      <c r="B337" s="7">
        <v>0</v>
      </c>
    </row>
    <row r="338" spans="1:2" hidden="1" x14ac:dyDescent="0.3">
      <c r="A338" s="6" t="s">
        <v>365</v>
      </c>
      <c r="B338" s="7">
        <v>0</v>
      </c>
    </row>
    <row r="339" spans="1:2" hidden="1" x14ac:dyDescent="0.3">
      <c r="A339" s="6" t="s">
        <v>350</v>
      </c>
      <c r="B339" s="7">
        <v>0</v>
      </c>
    </row>
    <row r="340" spans="1:2" hidden="1" x14ac:dyDescent="0.3">
      <c r="A340" s="6" t="s">
        <v>449</v>
      </c>
      <c r="B340" s="7">
        <v>0</v>
      </c>
    </row>
    <row r="341" spans="1:2" hidden="1" x14ac:dyDescent="0.3">
      <c r="A341" s="6" t="s">
        <v>335</v>
      </c>
      <c r="B341" s="7">
        <v>0</v>
      </c>
    </row>
    <row r="342" spans="1:2" hidden="1" x14ac:dyDescent="0.3">
      <c r="A342" s="6" t="s">
        <v>347</v>
      </c>
      <c r="B342" s="7">
        <v>0</v>
      </c>
    </row>
    <row r="343" spans="1:2" hidden="1" x14ac:dyDescent="0.3">
      <c r="A343" s="6" t="s">
        <v>285</v>
      </c>
      <c r="B343" s="7">
        <v>0</v>
      </c>
    </row>
    <row r="344" spans="1:2" hidden="1" x14ac:dyDescent="0.3">
      <c r="A344" s="6" t="s">
        <v>317</v>
      </c>
      <c r="B344" s="7">
        <v>0</v>
      </c>
    </row>
    <row r="345" spans="1:2" hidden="1" x14ac:dyDescent="0.3">
      <c r="A345" s="8" t="s">
        <v>496</v>
      </c>
      <c r="B345" s="9"/>
    </row>
    <row r="346" spans="1:2" x14ac:dyDescent="0.3">
      <c r="A346" s="6" t="s">
        <v>599</v>
      </c>
      <c r="B346" s="7">
        <v>13.74</v>
      </c>
    </row>
    <row r="347" spans="1:2" hidden="1" x14ac:dyDescent="0.3">
      <c r="A347" s="6" t="s">
        <v>514</v>
      </c>
      <c r="B347" s="7">
        <v>4.84</v>
      </c>
    </row>
    <row r="348" spans="1:2" hidden="1" x14ac:dyDescent="0.3">
      <c r="A348" s="6" t="s">
        <v>506</v>
      </c>
      <c r="B348" s="7">
        <v>4.29</v>
      </c>
    </row>
    <row r="349" spans="1:2" hidden="1" x14ac:dyDescent="0.3">
      <c r="A349" s="6" t="s">
        <v>571</v>
      </c>
      <c r="B349" s="7">
        <v>4.01</v>
      </c>
    </row>
    <row r="350" spans="1:2" hidden="1" x14ac:dyDescent="0.3">
      <c r="A350" s="6" t="s">
        <v>598</v>
      </c>
      <c r="B350" s="7">
        <v>3.41</v>
      </c>
    </row>
    <row r="351" spans="1:2" hidden="1" x14ac:dyDescent="0.3">
      <c r="A351" s="6" t="s">
        <v>589</v>
      </c>
      <c r="B351" s="7">
        <v>2.5099999999999998</v>
      </c>
    </row>
    <row r="352" spans="1:2" hidden="1" x14ac:dyDescent="0.3">
      <c r="A352" s="6" t="s">
        <v>537</v>
      </c>
      <c r="B352" s="7">
        <v>2.17</v>
      </c>
    </row>
    <row r="353" spans="1:2" hidden="1" x14ac:dyDescent="0.3">
      <c r="A353" s="6" t="s">
        <v>565</v>
      </c>
      <c r="B353" s="7">
        <v>2.11</v>
      </c>
    </row>
    <row r="354" spans="1:2" hidden="1" x14ac:dyDescent="0.3">
      <c r="A354" s="6" t="s">
        <v>554</v>
      </c>
      <c r="B354" s="7">
        <v>1.97</v>
      </c>
    </row>
    <row r="355" spans="1:2" hidden="1" x14ac:dyDescent="0.3">
      <c r="A355" s="6" t="s">
        <v>505</v>
      </c>
      <c r="B355" s="7">
        <v>1.96</v>
      </c>
    </row>
    <row r="356" spans="1:2" hidden="1" x14ac:dyDescent="0.3">
      <c r="A356" s="6" t="s">
        <v>586</v>
      </c>
      <c r="B356" s="7">
        <v>1.83</v>
      </c>
    </row>
    <row r="357" spans="1:2" hidden="1" x14ac:dyDescent="0.3">
      <c r="A357" s="6" t="s">
        <v>504</v>
      </c>
      <c r="B357" s="7">
        <v>1.68</v>
      </c>
    </row>
    <row r="358" spans="1:2" hidden="1" x14ac:dyDescent="0.3">
      <c r="A358" s="6" t="s">
        <v>502</v>
      </c>
      <c r="B358" s="7">
        <v>1.68</v>
      </c>
    </row>
    <row r="359" spans="1:2" hidden="1" x14ac:dyDescent="0.3">
      <c r="A359" s="6" t="s">
        <v>597</v>
      </c>
      <c r="B359" s="7">
        <v>1.67</v>
      </c>
    </row>
    <row r="360" spans="1:2" hidden="1" x14ac:dyDescent="0.3">
      <c r="A360" s="6" t="s">
        <v>596</v>
      </c>
      <c r="B360" s="7">
        <v>1.64</v>
      </c>
    </row>
    <row r="361" spans="1:2" hidden="1" x14ac:dyDescent="0.3">
      <c r="A361" s="6" t="s">
        <v>511</v>
      </c>
      <c r="B361" s="7">
        <v>1.56</v>
      </c>
    </row>
    <row r="362" spans="1:2" hidden="1" x14ac:dyDescent="0.3">
      <c r="A362" s="6" t="s">
        <v>601</v>
      </c>
      <c r="B362" s="7">
        <v>1.4</v>
      </c>
    </row>
    <row r="363" spans="1:2" hidden="1" x14ac:dyDescent="0.3">
      <c r="A363" s="6" t="s">
        <v>606</v>
      </c>
      <c r="B363" s="7">
        <v>1.31</v>
      </c>
    </row>
    <row r="364" spans="1:2" hidden="1" x14ac:dyDescent="0.3">
      <c r="A364" s="6" t="s">
        <v>593</v>
      </c>
      <c r="B364" s="7">
        <v>1.3</v>
      </c>
    </row>
    <row r="365" spans="1:2" hidden="1" x14ac:dyDescent="0.3">
      <c r="A365" s="6" t="s">
        <v>522</v>
      </c>
      <c r="B365" s="7">
        <v>1.28</v>
      </c>
    </row>
    <row r="366" spans="1:2" hidden="1" x14ac:dyDescent="0.3">
      <c r="A366" s="6" t="s">
        <v>574</v>
      </c>
      <c r="B366" s="7">
        <v>1.26</v>
      </c>
    </row>
    <row r="367" spans="1:2" hidden="1" x14ac:dyDescent="0.3">
      <c r="A367" s="6" t="s">
        <v>498</v>
      </c>
      <c r="B367" s="7">
        <v>1.2</v>
      </c>
    </row>
    <row r="368" spans="1:2" hidden="1" x14ac:dyDescent="0.3">
      <c r="A368" s="6" t="s">
        <v>521</v>
      </c>
      <c r="B368" s="7">
        <v>1.18</v>
      </c>
    </row>
    <row r="369" spans="1:2" hidden="1" x14ac:dyDescent="0.3">
      <c r="A369" s="6" t="s">
        <v>595</v>
      </c>
      <c r="B369" s="7">
        <v>1.17</v>
      </c>
    </row>
    <row r="370" spans="1:2" hidden="1" x14ac:dyDescent="0.3">
      <c r="A370" s="6" t="s">
        <v>575</v>
      </c>
      <c r="B370" s="7">
        <v>1.1599999999999999</v>
      </c>
    </row>
    <row r="371" spans="1:2" hidden="1" x14ac:dyDescent="0.3">
      <c r="A371" s="6" t="s">
        <v>563</v>
      </c>
      <c r="B371" s="7">
        <v>1.1399999999999999</v>
      </c>
    </row>
    <row r="372" spans="1:2" hidden="1" x14ac:dyDescent="0.3">
      <c r="A372" s="6" t="s">
        <v>515</v>
      </c>
      <c r="B372" s="7">
        <v>1.1299999999999999</v>
      </c>
    </row>
    <row r="373" spans="1:2" hidden="1" x14ac:dyDescent="0.3">
      <c r="A373" s="6" t="s">
        <v>591</v>
      </c>
      <c r="B373" s="7">
        <v>1.1200000000000001</v>
      </c>
    </row>
    <row r="374" spans="1:2" hidden="1" x14ac:dyDescent="0.3">
      <c r="A374" s="6" t="s">
        <v>510</v>
      </c>
      <c r="B374" s="7">
        <v>1.1200000000000001</v>
      </c>
    </row>
    <row r="375" spans="1:2" hidden="1" x14ac:dyDescent="0.3">
      <c r="A375" s="6" t="s">
        <v>544</v>
      </c>
      <c r="B375" s="7">
        <v>1.0900000000000001</v>
      </c>
    </row>
    <row r="376" spans="1:2" hidden="1" x14ac:dyDescent="0.3">
      <c r="A376" s="6" t="s">
        <v>568</v>
      </c>
      <c r="B376" s="7">
        <v>1.05</v>
      </c>
    </row>
    <row r="377" spans="1:2" hidden="1" x14ac:dyDescent="0.3">
      <c r="A377" s="6" t="s">
        <v>546</v>
      </c>
      <c r="B377" s="7">
        <v>1.04</v>
      </c>
    </row>
    <row r="378" spans="1:2" hidden="1" x14ac:dyDescent="0.3">
      <c r="A378" s="6" t="s">
        <v>587</v>
      </c>
      <c r="B378" s="7">
        <v>1.03</v>
      </c>
    </row>
    <row r="379" spans="1:2" hidden="1" x14ac:dyDescent="0.3">
      <c r="A379" s="6" t="s">
        <v>578</v>
      </c>
      <c r="B379" s="7">
        <v>1.02</v>
      </c>
    </row>
    <row r="380" spans="1:2" hidden="1" x14ac:dyDescent="0.3">
      <c r="A380" s="6" t="s">
        <v>588</v>
      </c>
      <c r="B380" s="7">
        <v>1.01</v>
      </c>
    </row>
    <row r="381" spans="1:2" hidden="1" x14ac:dyDescent="0.3">
      <c r="A381" s="6" t="s">
        <v>538</v>
      </c>
      <c r="B381" s="7">
        <v>0.99</v>
      </c>
    </row>
    <row r="382" spans="1:2" hidden="1" x14ac:dyDescent="0.3">
      <c r="A382" s="6" t="s">
        <v>585</v>
      </c>
      <c r="B382" s="7">
        <v>0.9</v>
      </c>
    </row>
    <row r="383" spans="1:2" hidden="1" x14ac:dyDescent="0.3">
      <c r="A383" s="6" t="s">
        <v>540</v>
      </c>
      <c r="B383" s="7">
        <v>0.9</v>
      </c>
    </row>
    <row r="384" spans="1:2" hidden="1" x14ac:dyDescent="0.3">
      <c r="A384" s="6" t="s">
        <v>541</v>
      </c>
      <c r="B384" s="7">
        <v>0.89</v>
      </c>
    </row>
    <row r="385" spans="1:2" hidden="1" x14ac:dyDescent="0.3">
      <c r="A385" s="6" t="s">
        <v>543</v>
      </c>
      <c r="B385" s="7">
        <v>0.88</v>
      </c>
    </row>
    <row r="386" spans="1:2" hidden="1" x14ac:dyDescent="0.3">
      <c r="A386" s="6" t="s">
        <v>579</v>
      </c>
      <c r="B386" s="7">
        <v>0.88</v>
      </c>
    </row>
    <row r="387" spans="1:2" hidden="1" x14ac:dyDescent="0.3">
      <c r="A387" s="6" t="s">
        <v>519</v>
      </c>
      <c r="B387" s="7">
        <v>0.88</v>
      </c>
    </row>
    <row r="388" spans="1:2" hidden="1" x14ac:dyDescent="0.3">
      <c r="A388" s="6" t="s">
        <v>513</v>
      </c>
      <c r="B388" s="7">
        <v>0.88</v>
      </c>
    </row>
    <row r="389" spans="1:2" hidden="1" x14ac:dyDescent="0.3">
      <c r="A389" s="6" t="s">
        <v>561</v>
      </c>
      <c r="B389" s="7">
        <v>0.84</v>
      </c>
    </row>
    <row r="390" spans="1:2" hidden="1" x14ac:dyDescent="0.3">
      <c r="A390" s="6" t="s">
        <v>594</v>
      </c>
      <c r="B390" s="7">
        <v>0.8</v>
      </c>
    </row>
    <row r="391" spans="1:2" hidden="1" x14ac:dyDescent="0.3">
      <c r="A391" s="6" t="s">
        <v>532</v>
      </c>
      <c r="B391" s="7">
        <v>0.74</v>
      </c>
    </row>
    <row r="392" spans="1:2" hidden="1" x14ac:dyDescent="0.3">
      <c r="A392" s="6" t="s">
        <v>602</v>
      </c>
      <c r="B392" s="7">
        <v>0.73</v>
      </c>
    </row>
    <row r="393" spans="1:2" hidden="1" x14ac:dyDescent="0.3">
      <c r="A393" s="6" t="s">
        <v>570</v>
      </c>
      <c r="B393" s="7">
        <v>0.73</v>
      </c>
    </row>
    <row r="394" spans="1:2" hidden="1" x14ac:dyDescent="0.3">
      <c r="A394" s="6" t="s">
        <v>517</v>
      </c>
      <c r="B394" s="7">
        <v>0.72</v>
      </c>
    </row>
    <row r="395" spans="1:2" hidden="1" x14ac:dyDescent="0.3">
      <c r="A395" s="6" t="s">
        <v>604</v>
      </c>
      <c r="B395" s="7">
        <v>0.72</v>
      </c>
    </row>
    <row r="396" spans="1:2" hidden="1" x14ac:dyDescent="0.3">
      <c r="A396" s="6" t="s">
        <v>557</v>
      </c>
      <c r="B396" s="7">
        <v>0.66</v>
      </c>
    </row>
    <row r="397" spans="1:2" hidden="1" x14ac:dyDescent="0.3">
      <c r="A397" s="6" t="s">
        <v>529</v>
      </c>
      <c r="B397" s="7">
        <v>0.66</v>
      </c>
    </row>
    <row r="398" spans="1:2" hidden="1" x14ac:dyDescent="0.3">
      <c r="A398" s="6" t="s">
        <v>553</v>
      </c>
      <c r="B398" s="7">
        <v>0.64</v>
      </c>
    </row>
    <row r="399" spans="1:2" hidden="1" x14ac:dyDescent="0.3">
      <c r="A399" s="6" t="s">
        <v>527</v>
      </c>
      <c r="B399" s="7">
        <v>0.62</v>
      </c>
    </row>
    <row r="400" spans="1:2" hidden="1" x14ac:dyDescent="0.3">
      <c r="A400" s="6" t="s">
        <v>535</v>
      </c>
      <c r="B400" s="7">
        <v>0.59</v>
      </c>
    </row>
    <row r="401" spans="1:2" hidden="1" x14ac:dyDescent="0.3">
      <c r="A401" s="6" t="s">
        <v>547</v>
      </c>
      <c r="B401" s="7">
        <v>0.57999999999999996</v>
      </c>
    </row>
    <row r="402" spans="1:2" hidden="1" x14ac:dyDescent="0.3">
      <c r="A402" s="6" t="s">
        <v>549</v>
      </c>
      <c r="B402" s="7">
        <v>0.55000000000000004</v>
      </c>
    </row>
    <row r="403" spans="1:2" hidden="1" x14ac:dyDescent="0.3">
      <c r="A403" s="6" t="s">
        <v>508</v>
      </c>
      <c r="B403" s="7">
        <v>0.53</v>
      </c>
    </row>
    <row r="404" spans="1:2" hidden="1" x14ac:dyDescent="0.3">
      <c r="A404" s="6" t="s">
        <v>552</v>
      </c>
      <c r="B404" s="7">
        <v>0.53</v>
      </c>
    </row>
    <row r="405" spans="1:2" hidden="1" x14ac:dyDescent="0.3">
      <c r="A405" s="6" t="s">
        <v>539</v>
      </c>
      <c r="B405" s="7">
        <v>0.53</v>
      </c>
    </row>
    <row r="406" spans="1:2" hidden="1" x14ac:dyDescent="0.3">
      <c r="A406" s="6" t="s">
        <v>551</v>
      </c>
      <c r="B406" s="7">
        <v>0.53</v>
      </c>
    </row>
    <row r="407" spans="1:2" hidden="1" x14ac:dyDescent="0.3">
      <c r="A407" s="6" t="s">
        <v>534</v>
      </c>
      <c r="B407" s="7">
        <v>0.52</v>
      </c>
    </row>
    <row r="408" spans="1:2" hidden="1" x14ac:dyDescent="0.3">
      <c r="A408" s="6" t="s">
        <v>531</v>
      </c>
      <c r="B408" s="7">
        <v>0.5</v>
      </c>
    </row>
    <row r="409" spans="1:2" hidden="1" x14ac:dyDescent="0.3">
      <c r="A409" s="6" t="s">
        <v>530</v>
      </c>
      <c r="B409" s="7">
        <v>0.46</v>
      </c>
    </row>
    <row r="410" spans="1:2" hidden="1" x14ac:dyDescent="0.3">
      <c r="A410" s="6" t="s">
        <v>536</v>
      </c>
      <c r="B410" s="7">
        <v>0.45</v>
      </c>
    </row>
    <row r="411" spans="1:2" hidden="1" x14ac:dyDescent="0.3">
      <c r="A411" s="6" t="s">
        <v>560</v>
      </c>
      <c r="B411" s="7">
        <v>0.44</v>
      </c>
    </row>
    <row r="412" spans="1:2" hidden="1" x14ac:dyDescent="0.3">
      <c r="A412" s="6" t="s">
        <v>572</v>
      </c>
      <c r="B412" s="7">
        <v>0.43</v>
      </c>
    </row>
    <row r="413" spans="1:2" hidden="1" x14ac:dyDescent="0.3">
      <c r="A413" s="6" t="s">
        <v>556</v>
      </c>
      <c r="B413" s="7">
        <v>0.41</v>
      </c>
    </row>
    <row r="414" spans="1:2" hidden="1" x14ac:dyDescent="0.3">
      <c r="A414" s="6" t="s">
        <v>577</v>
      </c>
      <c r="B414" s="7">
        <v>0.37</v>
      </c>
    </row>
    <row r="415" spans="1:2" hidden="1" x14ac:dyDescent="0.3">
      <c r="A415" s="6" t="s">
        <v>550</v>
      </c>
      <c r="B415" s="7">
        <v>0.36</v>
      </c>
    </row>
    <row r="416" spans="1:2" hidden="1" x14ac:dyDescent="0.3">
      <c r="A416" s="6" t="s">
        <v>545</v>
      </c>
      <c r="B416" s="7">
        <v>0.34</v>
      </c>
    </row>
    <row r="417" spans="1:2" hidden="1" x14ac:dyDescent="0.3">
      <c r="A417" s="6" t="s">
        <v>581</v>
      </c>
      <c r="B417" s="7">
        <v>0.3</v>
      </c>
    </row>
    <row r="418" spans="1:2" hidden="1" x14ac:dyDescent="0.3">
      <c r="A418" s="6" t="s">
        <v>583</v>
      </c>
      <c r="B418" s="7">
        <v>0.24</v>
      </c>
    </row>
    <row r="419" spans="1:2" hidden="1" x14ac:dyDescent="0.3">
      <c r="A419" s="6" t="s">
        <v>580</v>
      </c>
      <c r="B419" s="7">
        <v>0.24</v>
      </c>
    </row>
    <row r="420" spans="1:2" hidden="1" x14ac:dyDescent="0.3">
      <c r="A420" s="6" t="s">
        <v>542</v>
      </c>
      <c r="B420" s="7">
        <v>0.23</v>
      </c>
    </row>
    <row r="421" spans="1:2" hidden="1" x14ac:dyDescent="0.3">
      <c r="A421" s="6" t="s">
        <v>569</v>
      </c>
      <c r="B421" s="7">
        <v>0.23</v>
      </c>
    </row>
    <row r="422" spans="1:2" hidden="1" x14ac:dyDescent="0.3">
      <c r="A422" s="6" t="s">
        <v>500</v>
      </c>
      <c r="B422" s="7">
        <v>0.16</v>
      </c>
    </row>
    <row r="423" spans="1:2" hidden="1" x14ac:dyDescent="0.3">
      <c r="A423" s="6" t="s">
        <v>608</v>
      </c>
      <c r="B423" s="7">
        <v>0.11</v>
      </c>
    </row>
    <row r="424" spans="1:2" hidden="1" x14ac:dyDescent="0.3">
      <c r="A424" s="8" t="s">
        <v>609</v>
      </c>
      <c r="B424" s="9"/>
    </row>
    <row r="425" spans="1:2" x14ac:dyDescent="0.3">
      <c r="A425" s="6" t="s">
        <v>620</v>
      </c>
      <c r="B425" s="7">
        <v>14.98</v>
      </c>
    </row>
    <row r="426" spans="1:2" x14ac:dyDescent="0.3">
      <c r="A426" s="6" t="s">
        <v>621</v>
      </c>
      <c r="B426" s="7">
        <v>14.79</v>
      </c>
    </row>
    <row r="427" spans="1:2" x14ac:dyDescent="0.3">
      <c r="A427" s="6" t="s">
        <v>623</v>
      </c>
      <c r="B427" s="7">
        <v>14.47</v>
      </c>
    </row>
    <row r="428" spans="1:2" x14ac:dyDescent="0.3">
      <c r="A428" s="6" t="s">
        <v>629</v>
      </c>
      <c r="B428" s="7">
        <v>13.58</v>
      </c>
    </row>
    <row r="429" spans="1:2" x14ac:dyDescent="0.3">
      <c r="A429" s="6" t="s">
        <v>622</v>
      </c>
      <c r="B429" s="7">
        <v>13.56</v>
      </c>
    </row>
    <row r="430" spans="1:2" x14ac:dyDescent="0.3">
      <c r="A430" s="6" t="s">
        <v>624</v>
      </c>
      <c r="B430" s="7">
        <v>13.44</v>
      </c>
    </row>
    <row r="431" spans="1:2" x14ac:dyDescent="0.3">
      <c r="A431" s="6" t="s">
        <v>618</v>
      </c>
      <c r="B431" s="7">
        <v>13.29</v>
      </c>
    </row>
    <row r="432" spans="1:2" x14ac:dyDescent="0.3">
      <c r="A432" s="6" t="s">
        <v>619</v>
      </c>
      <c r="B432" s="7">
        <v>12.62</v>
      </c>
    </row>
    <row r="433" spans="1:2" x14ac:dyDescent="0.3">
      <c r="A433" s="6" t="s">
        <v>634</v>
      </c>
      <c r="B433" s="7">
        <v>12.26</v>
      </c>
    </row>
    <row r="434" spans="1:2" x14ac:dyDescent="0.3">
      <c r="A434" s="6" t="s">
        <v>630</v>
      </c>
      <c r="B434" s="7">
        <v>12.09</v>
      </c>
    </row>
    <row r="435" spans="1:2" x14ac:dyDescent="0.3">
      <c r="A435" s="6" t="s">
        <v>639</v>
      </c>
      <c r="B435" s="7">
        <v>11.67</v>
      </c>
    </row>
    <row r="436" spans="1:2" x14ac:dyDescent="0.3">
      <c r="A436" s="6" t="s">
        <v>641</v>
      </c>
      <c r="B436" s="7">
        <v>11.35</v>
      </c>
    </row>
    <row r="437" spans="1:2" x14ac:dyDescent="0.3">
      <c r="A437" s="6" t="s">
        <v>616</v>
      </c>
      <c r="B437" s="7">
        <v>11.22</v>
      </c>
    </row>
    <row r="438" spans="1:2" x14ac:dyDescent="0.3">
      <c r="A438" s="6" t="s">
        <v>637</v>
      </c>
      <c r="B438" s="7">
        <v>11</v>
      </c>
    </row>
    <row r="439" spans="1:2" x14ac:dyDescent="0.3">
      <c r="A439" s="6" t="s">
        <v>631</v>
      </c>
      <c r="B439" s="7">
        <v>10.74</v>
      </c>
    </row>
    <row r="440" spans="1:2" x14ac:dyDescent="0.3">
      <c r="A440" s="6" t="s">
        <v>647</v>
      </c>
      <c r="B440" s="7">
        <v>10.47</v>
      </c>
    </row>
    <row r="441" spans="1:2" x14ac:dyDescent="0.3">
      <c r="A441" s="6" t="s">
        <v>633</v>
      </c>
      <c r="B441" s="7">
        <v>10.33</v>
      </c>
    </row>
    <row r="442" spans="1:2" x14ac:dyDescent="0.3">
      <c r="A442" s="6" t="s">
        <v>627</v>
      </c>
      <c r="B442" s="7">
        <v>9.0399999999999991</v>
      </c>
    </row>
    <row r="443" spans="1:2" x14ac:dyDescent="0.3">
      <c r="A443" s="6" t="s">
        <v>640</v>
      </c>
      <c r="B443" s="7">
        <v>9.0299999999999994</v>
      </c>
    </row>
    <row r="444" spans="1:2" x14ac:dyDescent="0.3">
      <c r="A444" s="6" t="s">
        <v>671</v>
      </c>
      <c r="B444" s="7">
        <v>8.83</v>
      </c>
    </row>
    <row r="445" spans="1:2" x14ac:dyDescent="0.3">
      <c r="A445" s="6" t="s">
        <v>632</v>
      </c>
      <c r="B445" s="7">
        <v>8.3800000000000008</v>
      </c>
    </row>
    <row r="446" spans="1:2" x14ac:dyDescent="0.3">
      <c r="A446" s="6" t="s">
        <v>663</v>
      </c>
      <c r="B446" s="7">
        <v>7.87</v>
      </c>
    </row>
    <row r="447" spans="1:2" x14ac:dyDescent="0.3">
      <c r="A447" s="6" t="s">
        <v>626</v>
      </c>
      <c r="B447" s="7">
        <v>7.67</v>
      </c>
    </row>
    <row r="448" spans="1:2" x14ac:dyDescent="0.3">
      <c r="A448" s="6" t="s">
        <v>635</v>
      </c>
      <c r="B448" s="7">
        <v>7.64</v>
      </c>
    </row>
    <row r="449" spans="1:2" x14ac:dyDescent="0.3">
      <c r="A449" s="6" t="s">
        <v>666</v>
      </c>
      <c r="B449" s="7">
        <v>7.4</v>
      </c>
    </row>
    <row r="450" spans="1:2" x14ac:dyDescent="0.3">
      <c r="A450" s="6" t="s">
        <v>661</v>
      </c>
      <c r="B450" s="7">
        <v>6.23</v>
      </c>
    </row>
    <row r="451" spans="1:2" hidden="1" x14ac:dyDescent="0.3">
      <c r="A451" s="6" t="s">
        <v>675</v>
      </c>
      <c r="B451" s="7">
        <v>5.31</v>
      </c>
    </row>
    <row r="452" spans="1:2" hidden="1" x14ac:dyDescent="0.3">
      <c r="A452" s="6" t="s">
        <v>658</v>
      </c>
      <c r="B452" s="7">
        <v>5.0599999999999996</v>
      </c>
    </row>
    <row r="453" spans="1:2" hidden="1" x14ac:dyDescent="0.3">
      <c r="A453" s="6" t="s">
        <v>665</v>
      </c>
      <c r="B453" s="7">
        <v>4.9400000000000004</v>
      </c>
    </row>
    <row r="454" spans="1:2" hidden="1" x14ac:dyDescent="0.3">
      <c r="A454" s="6" t="s">
        <v>644</v>
      </c>
      <c r="B454" s="7">
        <v>4.7300000000000004</v>
      </c>
    </row>
    <row r="455" spans="1:2" hidden="1" x14ac:dyDescent="0.3">
      <c r="A455" s="6" t="s">
        <v>687</v>
      </c>
      <c r="B455" s="7">
        <v>4.71</v>
      </c>
    </row>
    <row r="456" spans="1:2" hidden="1" x14ac:dyDescent="0.3">
      <c r="A456" s="6" t="s">
        <v>669</v>
      </c>
      <c r="B456" s="7">
        <v>4.1900000000000004</v>
      </c>
    </row>
    <row r="457" spans="1:2" hidden="1" x14ac:dyDescent="0.3">
      <c r="A457" s="6" t="s">
        <v>645</v>
      </c>
      <c r="B457" s="7">
        <v>3.59</v>
      </c>
    </row>
    <row r="458" spans="1:2" hidden="1" x14ac:dyDescent="0.3">
      <c r="A458" s="6" t="s">
        <v>700</v>
      </c>
      <c r="B458" s="7">
        <v>3.55</v>
      </c>
    </row>
    <row r="459" spans="1:2" hidden="1" x14ac:dyDescent="0.3">
      <c r="A459" s="6" t="s">
        <v>611</v>
      </c>
      <c r="B459" s="7">
        <v>3.08</v>
      </c>
    </row>
    <row r="460" spans="1:2" hidden="1" x14ac:dyDescent="0.3">
      <c r="A460" s="6" t="s">
        <v>696</v>
      </c>
      <c r="B460" s="7">
        <v>2.76</v>
      </c>
    </row>
    <row r="461" spans="1:2" hidden="1" x14ac:dyDescent="0.3">
      <c r="A461" s="6" t="s">
        <v>668</v>
      </c>
      <c r="B461" s="7">
        <v>2.57</v>
      </c>
    </row>
    <row r="462" spans="1:2" hidden="1" x14ac:dyDescent="0.3">
      <c r="A462" s="6" t="s">
        <v>699</v>
      </c>
      <c r="B462" s="7">
        <v>2.1</v>
      </c>
    </row>
    <row r="463" spans="1:2" hidden="1" x14ac:dyDescent="0.3">
      <c r="A463" s="6" t="s">
        <v>698</v>
      </c>
      <c r="B463" s="7">
        <v>1.96</v>
      </c>
    </row>
    <row r="464" spans="1:2" hidden="1" x14ac:dyDescent="0.3">
      <c r="A464" s="6" t="s">
        <v>653</v>
      </c>
      <c r="B464" s="7">
        <v>1.95</v>
      </c>
    </row>
    <row r="465" spans="1:2" hidden="1" x14ac:dyDescent="0.3">
      <c r="A465" s="6" t="s">
        <v>643</v>
      </c>
      <c r="B465" s="7">
        <v>1.71</v>
      </c>
    </row>
    <row r="466" spans="1:2" hidden="1" x14ac:dyDescent="0.3">
      <c r="A466" s="6" t="s">
        <v>655</v>
      </c>
      <c r="B466" s="7">
        <v>1.5</v>
      </c>
    </row>
    <row r="467" spans="1:2" hidden="1" x14ac:dyDescent="0.3">
      <c r="A467" s="6" t="s">
        <v>649</v>
      </c>
      <c r="B467" s="7">
        <v>1.48</v>
      </c>
    </row>
    <row r="468" spans="1:2" hidden="1" x14ac:dyDescent="0.3">
      <c r="A468" s="6" t="s">
        <v>651</v>
      </c>
      <c r="B468" s="7">
        <v>1.44</v>
      </c>
    </row>
    <row r="469" spans="1:2" hidden="1" x14ac:dyDescent="0.3">
      <c r="A469" s="6" t="s">
        <v>688</v>
      </c>
      <c r="B469" s="7">
        <v>1.25</v>
      </c>
    </row>
    <row r="470" spans="1:2" hidden="1" x14ac:dyDescent="0.3">
      <c r="A470" s="6" t="s">
        <v>662</v>
      </c>
      <c r="B470" s="7">
        <v>1.2</v>
      </c>
    </row>
    <row r="471" spans="1:2" hidden="1" x14ac:dyDescent="0.3">
      <c r="A471" s="6" t="s">
        <v>676</v>
      </c>
      <c r="B471" s="7">
        <v>1.2</v>
      </c>
    </row>
    <row r="472" spans="1:2" hidden="1" x14ac:dyDescent="0.3">
      <c r="A472" s="6" t="s">
        <v>613</v>
      </c>
      <c r="B472" s="7">
        <v>1.1499999999999999</v>
      </c>
    </row>
    <row r="473" spans="1:2" hidden="1" x14ac:dyDescent="0.3">
      <c r="A473" s="6" t="s">
        <v>695</v>
      </c>
      <c r="B473" s="7">
        <v>1.1000000000000001</v>
      </c>
    </row>
    <row r="474" spans="1:2" hidden="1" x14ac:dyDescent="0.3">
      <c r="A474" s="6" t="s">
        <v>664</v>
      </c>
      <c r="B474" s="7">
        <v>1.08</v>
      </c>
    </row>
    <row r="475" spans="1:2" hidden="1" x14ac:dyDescent="0.3">
      <c r="A475" s="6" t="s">
        <v>657</v>
      </c>
      <c r="B475" s="7">
        <v>1.07</v>
      </c>
    </row>
    <row r="476" spans="1:2" hidden="1" x14ac:dyDescent="0.3">
      <c r="A476" s="6" t="s">
        <v>694</v>
      </c>
      <c r="B476" s="7">
        <v>0.96</v>
      </c>
    </row>
    <row r="477" spans="1:2" hidden="1" x14ac:dyDescent="0.3">
      <c r="A477" s="6" t="s">
        <v>682</v>
      </c>
      <c r="B477" s="7">
        <v>0.83</v>
      </c>
    </row>
    <row r="478" spans="1:2" hidden="1" x14ac:dyDescent="0.3">
      <c r="A478" s="6" t="s">
        <v>677</v>
      </c>
      <c r="B478" s="7">
        <v>0.82</v>
      </c>
    </row>
    <row r="479" spans="1:2" hidden="1" x14ac:dyDescent="0.3">
      <c r="A479" s="6" t="s">
        <v>667</v>
      </c>
      <c r="B479" s="7">
        <v>0.8</v>
      </c>
    </row>
    <row r="480" spans="1:2" hidden="1" x14ac:dyDescent="0.3">
      <c r="A480" s="6" t="s">
        <v>686</v>
      </c>
      <c r="B480" s="7">
        <v>0.78</v>
      </c>
    </row>
    <row r="481" spans="1:2" hidden="1" x14ac:dyDescent="0.3">
      <c r="A481" s="6" t="s">
        <v>684</v>
      </c>
      <c r="B481" s="7">
        <v>0.76</v>
      </c>
    </row>
    <row r="482" spans="1:2" hidden="1" x14ac:dyDescent="0.3">
      <c r="A482" s="6" t="s">
        <v>660</v>
      </c>
      <c r="B482" s="7">
        <v>0.73</v>
      </c>
    </row>
    <row r="483" spans="1:2" hidden="1" x14ac:dyDescent="0.3">
      <c r="A483" s="6" t="s">
        <v>614</v>
      </c>
      <c r="B483" s="7">
        <v>0.73</v>
      </c>
    </row>
    <row r="484" spans="1:2" hidden="1" x14ac:dyDescent="0.3">
      <c r="A484" s="6" t="s">
        <v>689</v>
      </c>
      <c r="B484" s="7">
        <v>0.69</v>
      </c>
    </row>
    <row r="485" spans="1:2" hidden="1" x14ac:dyDescent="0.3">
      <c r="A485" s="6" t="s">
        <v>673</v>
      </c>
      <c r="B485" s="7">
        <v>0.62</v>
      </c>
    </row>
    <row r="486" spans="1:2" hidden="1" x14ac:dyDescent="0.3">
      <c r="A486" s="6" t="s">
        <v>685</v>
      </c>
      <c r="B486" s="7">
        <v>0.4</v>
      </c>
    </row>
    <row r="487" spans="1:2" hidden="1" x14ac:dyDescent="0.3">
      <c r="A487" s="6" t="s">
        <v>674</v>
      </c>
      <c r="B487" s="7">
        <v>0.23</v>
      </c>
    </row>
    <row r="488" spans="1:2" hidden="1" x14ac:dyDescent="0.3">
      <c r="A488" s="6" t="s">
        <v>680</v>
      </c>
      <c r="B488" s="7">
        <v>0.1</v>
      </c>
    </row>
    <row r="489" spans="1:2" hidden="1" x14ac:dyDescent="0.3">
      <c r="A489" s="6" t="s">
        <v>679</v>
      </c>
      <c r="B489" s="7">
        <v>0.09</v>
      </c>
    </row>
    <row r="490" spans="1:2" hidden="1" x14ac:dyDescent="0.3">
      <c r="A490" s="6" t="s">
        <v>678</v>
      </c>
      <c r="B490" s="7">
        <v>0.09</v>
      </c>
    </row>
    <row r="491" spans="1:2" hidden="1" x14ac:dyDescent="0.3">
      <c r="A491" s="6" t="s">
        <v>691</v>
      </c>
      <c r="B491" s="7">
        <v>0.05</v>
      </c>
    </row>
    <row r="492" spans="1:2" hidden="1" x14ac:dyDescent="0.3">
      <c r="A492" s="6" t="s">
        <v>693</v>
      </c>
      <c r="B492" s="7">
        <v>0.05</v>
      </c>
    </row>
    <row r="493" spans="1:2" hidden="1" x14ac:dyDescent="0.3">
      <c r="A493" s="8" t="s">
        <v>701</v>
      </c>
      <c r="B493" s="9"/>
    </row>
    <row r="494" spans="1:2" hidden="1" x14ac:dyDescent="0.3">
      <c r="A494" s="6" t="s">
        <v>715</v>
      </c>
      <c r="B494" s="7">
        <v>0.78</v>
      </c>
    </row>
    <row r="495" spans="1:2" hidden="1" x14ac:dyDescent="0.3">
      <c r="A495" s="6" t="s">
        <v>740</v>
      </c>
      <c r="B495" s="7">
        <v>0.76</v>
      </c>
    </row>
    <row r="496" spans="1:2" hidden="1" x14ac:dyDescent="0.3">
      <c r="A496" s="6" t="s">
        <v>743</v>
      </c>
      <c r="B496" s="7">
        <v>0.71</v>
      </c>
    </row>
    <row r="497" spans="1:2" hidden="1" x14ac:dyDescent="0.3">
      <c r="A497" s="6" t="s">
        <v>731</v>
      </c>
      <c r="B497" s="7">
        <v>0.65</v>
      </c>
    </row>
    <row r="498" spans="1:2" hidden="1" x14ac:dyDescent="0.3">
      <c r="A498" s="6" t="s">
        <v>717</v>
      </c>
      <c r="B498" s="7">
        <v>0.54</v>
      </c>
    </row>
    <row r="499" spans="1:2" hidden="1" x14ac:dyDescent="0.3">
      <c r="A499" s="6" t="s">
        <v>732</v>
      </c>
      <c r="B499" s="7">
        <v>0.54</v>
      </c>
    </row>
    <row r="500" spans="1:2" hidden="1" x14ac:dyDescent="0.3">
      <c r="A500" s="6" t="s">
        <v>780</v>
      </c>
      <c r="B500" s="7">
        <v>0.45</v>
      </c>
    </row>
    <row r="501" spans="1:2" hidden="1" x14ac:dyDescent="0.3">
      <c r="A501" s="6" t="s">
        <v>730</v>
      </c>
      <c r="B501" s="7">
        <v>0.43</v>
      </c>
    </row>
    <row r="502" spans="1:2" hidden="1" x14ac:dyDescent="0.3">
      <c r="A502" s="6" t="s">
        <v>766</v>
      </c>
      <c r="B502" s="7">
        <v>0.42</v>
      </c>
    </row>
    <row r="503" spans="1:2" hidden="1" x14ac:dyDescent="0.3">
      <c r="A503" s="6" t="s">
        <v>767</v>
      </c>
      <c r="B503" s="7">
        <v>0.35</v>
      </c>
    </row>
    <row r="504" spans="1:2" hidden="1" x14ac:dyDescent="0.3">
      <c r="A504" s="6" t="s">
        <v>745</v>
      </c>
      <c r="B504" s="7">
        <v>0.32</v>
      </c>
    </row>
    <row r="505" spans="1:2" hidden="1" x14ac:dyDescent="0.3">
      <c r="A505" s="6" t="s">
        <v>765</v>
      </c>
      <c r="B505" s="7">
        <v>0.27</v>
      </c>
    </row>
    <row r="506" spans="1:2" hidden="1" x14ac:dyDescent="0.3">
      <c r="A506" s="6" t="s">
        <v>783</v>
      </c>
      <c r="B506" s="7">
        <v>0.25</v>
      </c>
    </row>
    <row r="507" spans="1:2" hidden="1" x14ac:dyDescent="0.3">
      <c r="A507" s="6" t="s">
        <v>714</v>
      </c>
      <c r="B507" s="7">
        <v>0.22</v>
      </c>
    </row>
    <row r="508" spans="1:2" hidden="1" x14ac:dyDescent="0.3">
      <c r="A508" s="6" t="s">
        <v>749</v>
      </c>
      <c r="B508" s="7">
        <v>0.21</v>
      </c>
    </row>
    <row r="509" spans="1:2" hidden="1" x14ac:dyDescent="0.3">
      <c r="A509" s="6" t="s">
        <v>769</v>
      </c>
      <c r="B509" s="7">
        <v>0.2</v>
      </c>
    </row>
    <row r="510" spans="1:2" hidden="1" x14ac:dyDescent="0.3">
      <c r="A510" s="6" t="s">
        <v>724</v>
      </c>
      <c r="B510" s="7">
        <v>0.19</v>
      </c>
    </row>
    <row r="511" spans="1:2" hidden="1" x14ac:dyDescent="0.3">
      <c r="A511" s="6" t="s">
        <v>752</v>
      </c>
      <c r="B511" s="7">
        <v>0.17</v>
      </c>
    </row>
    <row r="512" spans="1:2" hidden="1" x14ac:dyDescent="0.3">
      <c r="A512" s="6" t="s">
        <v>773</v>
      </c>
      <c r="B512" s="7">
        <v>0.15</v>
      </c>
    </row>
    <row r="513" spans="1:2" hidden="1" x14ac:dyDescent="0.3">
      <c r="A513" s="6" t="s">
        <v>753</v>
      </c>
      <c r="B513" s="7">
        <v>0.14000000000000001</v>
      </c>
    </row>
    <row r="514" spans="1:2" hidden="1" x14ac:dyDescent="0.3">
      <c r="A514" s="6" t="s">
        <v>787</v>
      </c>
      <c r="B514" s="7">
        <v>0.13</v>
      </c>
    </row>
    <row r="515" spans="1:2" hidden="1" x14ac:dyDescent="0.3">
      <c r="A515" s="6" t="s">
        <v>720</v>
      </c>
      <c r="B515" s="7">
        <v>0.12</v>
      </c>
    </row>
    <row r="516" spans="1:2" hidden="1" x14ac:dyDescent="0.3">
      <c r="A516" s="6" t="s">
        <v>775</v>
      </c>
      <c r="B516" s="7">
        <v>0.12</v>
      </c>
    </row>
    <row r="517" spans="1:2" hidden="1" x14ac:dyDescent="0.3">
      <c r="A517" s="6" t="s">
        <v>785</v>
      </c>
      <c r="B517" s="7">
        <v>0.11</v>
      </c>
    </row>
    <row r="518" spans="1:2" hidden="1" x14ac:dyDescent="0.3">
      <c r="A518" s="6" t="s">
        <v>779</v>
      </c>
      <c r="B518" s="7">
        <v>0.11</v>
      </c>
    </row>
    <row r="519" spans="1:2" hidden="1" x14ac:dyDescent="0.3">
      <c r="A519" s="6" t="s">
        <v>723</v>
      </c>
      <c r="B519" s="7">
        <v>0.1</v>
      </c>
    </row>
    <row r="520" spans="1:2" hidden="1" x14ac:dyDescent="0.3">
      <c r="A520" s="6" t="s">
        <v>734</v>
      </c>
      <c r="B520" s="7">
        <v>0.1</v>
      </c>
    </row>
    <row r="521" spans="1:2" hidden="1" x14ac:dyDescent="0.3">
      <c r="A521" s="6" t="s">
        <v>774</v>
      </c>
      <c r="B521" s="7">
        <v>0.09</v>
      </c>
    </row>
    <row r="522" spans="1:2" hidden="1" x14ac:dyDescent="0.3">
      <c r="A522" s="6" t="s">
        <v>716</v>
      </c>
      <c r="B522" s="7">
        <v>0.09</v>
      </c>
    </row>
    <row r="523" spans="1:2" hidden="1" x14ac:dyDescent="0.3">
      <c r="A523" s="6" t="s">
        <v>786</v>
      </c>
      <c r="B523" s="7">
        <v>0.08</v>
      </c>
    </row>
    <row r="524" spans="1:2" hidden="1" x14ac:dyDescent="0.3">
      <c r="A524" s="6" t="s">
        <v>733</v>
      </c>
      <c r="B524" s="7">
        <v>0.08</v>
      </c>
    </row>
    <row r="525" spans="1:2" hidden="1" x14ac:dyDescent="0.3">
      <c r="A525" s="6" t="s">
        <v>737</v>
      </c>
      <c r="B525" s="7">
        <v>7.0000000000000007E-2</v>
      </c>
    </row>
    <row r="526" spans="1:2" hidden="1" x14ac:dyDescent="0.3">
      <c r="A526" s="6" t="s">
        <v>747</v>
      </c>
      <c r="B526" s="7">
        <v>7.0000000000000007E-2</v>
      </c>
    </row>
    <row r="527" spans="1:2" hidden="1" x14ac:dyDescent="0.3">
      <c r="A527" s="6" t="s">
        <v>736</v>
      </c>
      <c r="B527" s="7">
        <v>0.06</v>
      </c>
    </row>
    <row r="528" spans="1:2" hidden="1" x14ac:dyDescent="0.3">
      <c r="A528" s="6" t="s">
        <v>781</v>
      </c>
      <c r="B528" s="7">
        <v>0.06</v>
      </c>
    </row>
    <row r="529" spans="1:2" hidden="1" x14ac:dyDescent="0.3">
      <c r="A529" s="6" t="s">
        <v>784</v>
      </c>
      <c r="B529" s="7">
        <v>0.06</v>
      </c>
    </row>
    <row r="530" spans="1:2" hidden="1" x14ac:dyDescent="0.3">
      <c r="A530" s="6" t="s">
        <v>708</v>
      </c>
      <c r="B530" s="7">
        <v>0.06</v>
      </c>
    </row>
    <row r="531" spans="1:2" hidden="1" x14ac:dyDescent="0.3">
      <c r="A531" s="6" t="s">
        <v>744</v>
      </c>
      <c r="B531" s="7">
        <v>0.06</v>
      </c>
    </row>
    <row r="532" spans="1:2" hidden="1" x14ac:dyDescent="0.3">
      <c r="A532" s="6" t="s">
        <v>718</v>
      </c>
      <c r="B532" s="7">
        <v>0.06</v>
      </c>
    </row>
    <row r="533" spans="1:2" hidden="1" x14ac:dyDescent="0.3">
      <c r="A533" s="6" t="s">
        <v>725</v>
      </c>
      <c r="B533" s="7">
        <v>0.06</v>
      </c>
    </row>
    <row r="534" spans="1:2" hidden="1" x14ac:dyDescent="0.3">
      <c r="A534" s="6" t="s">
        <v>706</v>
      </c>
      <c r="B534" s="7">
        <v>0.06</v>
      </c>
    </row>
    <row r="535" spans="1:2" hidden="1" x14ac:dyDescent="0.3">
      <c r="A535" s="6" t="s">
        <v>782</v>
      </c>
      <c r="B535" s="7">
        <v>0.05</v>
      </c>
    </row>
    <row r="536" spans="1:2" hidden="1" x14ac:dyDescent="0.3">
      <c r="A536" s="6" t="s">
        <v>703</v>
      </c>
      <c r="B536" s="7">
        <v>0.05</v>
      </c>
    </row>
    <row r="537" spans="1:2" hidden="1" x14ac:dyDescent="0.3">
      <c r="A537" s="6" t="s">
        <v>768</v>
      </c>
      <c r="B537" s="7">
        <v>0.05</v>
      </c>
    </row>
    <row r="538" spans="1:2" hidden="1" x14ac:dyDescent="0.3">
      <c r="A538" s="6" t="s">
        <v>758</v>
      </c>
      <c r="B538" s="7">
        <v>0.05</v>
      </c>
    </row>
    <row r="539" spans="1:2" hidden="1" x14ac:dyDescent="0.3">
      <c r="A539" s="6" t="s">
        <v>755</v>
      </c>
      <c r="B539" s="7">
        <v>0.05</v>
      </c>
    </row>
    <row r="540" spans="1:2" hidden="1" x14ac:dyDescent="0.3">
      <c r="A540" s="6" t="s">
        <v>735</v>
      </c>
      <c r="B540" s="7">
        <v>0.05</v>
      </c>
    </row>
    <row r="541" spans="1:2" hidden="1" x14ac:dyDescent="0.3">
      <c r="A541" s="6" t="s">
        <v>750</v>
      </c>
      <c r="B541" s="7">
        <v>0.05</v>
      </c>
    </row>
    <row r="542" spans="1:2" hidden="1" x14ac:dyDescent="0.3">
      <c r="A542" s="6" t="s">
        <v>764</v>
      </c>
      <c r="B542" s="7">
        <v>0.05</v>
      </c>
    </row>
    <row r="543" spans="1:2" hidden="1" x14ac:dyDescent="0.3">
      <c r="A543" s="6" t="s">
        <v>729</v>
      </c>
      <c r="B543" s="7">
        <v>0.05</v>
      </c>
    </row>
    <row r="544" spans="1:2" hidden="1" x14ac:dyDescent="0.3">
      <c r="A544" s="6" t="s">
        <v>702</v>
      </c>
      <c r="B544" s="7">
        <v>0.05</v>
      </c>
    </row>
    <row r="545" spans="1:2" hidden="1" x14ac:dyDescent="0.3">
      <c r="A545" s="6" t="s">
        <v>760</v>
      </c>
      <c r="B545" s="7">
        <v>0.05</v>
      </c>
    </row>
    <row r="546" spans="1:2" hidden="1" x14ac:dyDescent="0.3">
      <c r="A546" s="6" t="s">
        <v>738</v>
      </c>
      <c r="B546" s="7">
        <v>0.04</v>
      </c>
    </row>
    <row r="547" spans="1:2" hidden="1" x14ac:dyDescent="0.3">
      <c r="A547" s="6" t="s">
        <v>761</v>
      </c>
      <c r="B547" s="7">
        <v>0.04</v>
      </c>
    </row>
    <row r="548" spans="1:2" hidden="1" x14ac:dyDescent="0.3">
      <c r="A548" s="6" t="s">
        <v>770</v>
      </c>
      <c r="B548" s="7">
        <v>0.04</v>
      </c>
    </row>
    <row r="549" spans="1:2" hidden="1" x14ac:dyDescent="0.3">
      <c r="A549" s="6" t="s">
        <v>762</v>
      </c>
      <c r="B549" s="7">
        <v>0.04</v>
      </c>
    </row>
    <row r="550" spans="1:2" hidden="1" x14ac:dyDescent="0.3">
      <c r="A550" s="6" t="s">
        <v>751</v>
      </c>
      <c r="B550" s="7">
        <v>0.04</v>
      </c>
    </row>
    <row r="551" spans="1:2" hidden="1" x14ac:dyDescent="0.3">
      <c r="A551" s="6" t="s">
        <v>754</v>
      </c>
      <c r="B551" s="7">
        <v>0.04</v>
      </c>
    </row>
    <row r="552" spans="1:2" hidden="1" x14ac:dyDescent="0.3">
      <c r="A552" s="6" t="s">
        <v>712</v>
      </c>
      <c r="B552" s="7">
        <v>0.04</v>
      </c>
    </row>
    <row r="553" spans="1:2" hidden="1" x14ac:dyDescent="0.3">
      <c r="A553" s="6" t="s">
        <v>777</v>
      </c>
      <c r="B553" s="7">
        <v>0.04</v>
      </c>
    </row>
    <row r="554" spans="1:2" hidden="1" x14ac:dyDescent="0.3">
      <c r="A554" s="6" t="s">
        <v>771</v>
      </c>
      <c r="B554" s="7">
        <v>0.04</v>
      </c>
    </row>
    <row r="555" spans="1:2" hidden="1" x14ac:dyDescent="0.3">
      <c r="A555" s="6" t="s">
        <v>713</v>
      </c>
      <c r="B555" s="7">
        <v>0.04</v>
      </c>
    </row>
    <row r="556" spans="1:2" hidden="1" x14ac:dyDescent="0.3">
      <c r="A556" s="6" t="s">
        <v>704</v>
      </c>
      <c r="B556" s="7">
        <v>0.04</v>
      </c>
    </row>
    <row r="557" spans="1:2" hidden="1" x14ac:dyDescent="0.3">
      <c r="A557" s="6" t="s">
        <v>757</v>
      </c>
      <c r="B557" s="7">
        <v>0.04</v>
      </c>
    </row>
    <row r="558" spans="1:2" hidden="1" x14ac:dyDescent="0.3">
      <c r="A558" s="6" t="s">
        <v>756</v>
      </c>
      <c r="B558" s="7">
        <v>0.04</v>
      </c>
    </row>
    <row r="559" spans="1:2" hidden="1" x14ac:dyDescent="0.3">
      <c r="A559" s="6" t="s">
        <v>710</v>
      </c>
      <c r="B559" s="7">
        <v>0.03</v>
      </c>
    </row>
    <row r="560" spans="1:2" hidden="1" x14ac:dyDescent="0.3">
      <c r="A560" s="6" t="s">
        <v>727</v>
      </c>
      <c r="B560" s="7">
        <v>0.03</v>
      </c>
    </row>
    <row r="561" spans="1:2" hidden="1" x14ac:dyDescent="0.3">
      <c r="A561" s="6" t="s">
        <v>739</v>
      </c>
      <c r="B561" s="7">
        <v>0</v>
      </c>
    </row>
    <row r="562" spans="1:2" hidden="1" x14ac:dyDescent="0.3">
      <c r="A562" s="6" t="s">
        <v>776</v>
      </c>
      <c r="B562" s="7">
        <v>0</v>
      </c>
    </row>
    <row r="563" spans="1:2" hidden="1" x14ac:dyDescent="0.3">
      <c r="A563" s="8" t="s">
        <v>788</v>
      </c>
      <c r="B563" s="9"/>
    </row>
    <row r="564" spans="1:2" hidden="1" x14ac:dyDescent="0.3">
      <c r="A564" s="6" t="s">
        <v>880</v>
      </c>
      <c r="B564" s="7">
        <v>4.0999999999999996</v>
      </c>
    </row>
    <row r="565" spans="1:2" hidden="1" x14ac:dyDescent="0.3">
      <c r="A565" s="6" t="s">
        <v>901</v>
      </c>
      <c r="B565" s="7">
        <v>2.79</v>
      </c>
    </row>
    <row r="566" spans="1:2" hidden="1" x14ac:dyDescent="0.3">
      <c r="A566" s="6" t="s">
        <v>881</v>
      </c>
      <c r="B566" s="7">
        <v>2.74</v>
      </c>
    </row>
    <row r="567" spans="1:2" hidden="1" x14ac:dyDescent="0.3">
      <c r="A567" s="6" t="s">
        <v>879</v>
      </c>
      <c r="B567" s="7">
        <v>2.2400000000000002</v>
      </c>
    </row>
    <row r="568" spans="1:2" hidden="1" x14ac:dyDescent="0.3">
      <c r="A568" s="6" t="s">
        <v>823</v>
      </c>
      <c r="B568" s="7">
        <v>2.23</v>
      </c>
    </row>
    <row r="569" spans="1:2" hidden="1" x14ac:dyDescent="0.3">
      <c r="A569" s="6" t="s">
        <v>830</v>
      </c>
      <c r="B569" s="7">
        <v>1.84</v>
      </c>
    </row>
    <row r="570" spans="1:2" hidden="1" x14ac:dyDescent="0.3">
      <c r="A570" s="6" t="s">
        <v>831</v>
      </c>
      <c r="B570" s="7">
        <v>1.54</v>
      </c>
    </row>
    <row r="571" spans="1:2" hidden="1" x14ac:dyDescent="0.3">
      <c r="A571" s="6" t="s">
        <v>833</v>
      </c>
      <c r="B571" s="7">
        <v>1.1499999999999999</v>
      </c>
    </row>
    <row r="572" spans="1:2" hidden="1" x14ac:dyDescent="0.3">
      <c r="A572" s="6" t="s">
        <v>802</v>
      </c>
      <c r="B572" s="7">
        <v>1.0900000000000001</v>
      </c>
    </row>
    <row r="573" spans="1:2" hidden="1" x14ac:dyDescent="0.3">
      <c r="A573" s="6" t="s">
        <v>801</v>
      </c>
      <c r="B573" s="7">
        <v>1.01</v>
      </c>
    </row>
    <row r="574" spans="1:2" hidden="1" x14ac:dyDescent="0.3">
      <c r="A574" s="6" t="s">
        <v>810</v>
      </c>
      <c r="B574" s="7">
        <v>0.98</v>
      </c>
    </row>
    <row r="575" spans="1:2" hidden="1" x14ac:dyDescent="0.3">
      <c r="A575" s="6" t="s">
        <v>820</v>
      </c>
      <c r="B575" s="7">
        <v>0.93</v>
      </c>
    </row>
    <row r="576" spans="1:2" hidden="1" x14ac:dyDescent="0.3">
      <c r="A576" s="6" t="s">
        <v>800</v>
      </c>
      <c r="B576" s="7">
        <v>0.92</v>
      </c>
    </row>
    <row r="577" spans="1:2" hidden="1" x14ac:dyDescent="0.3">
      <c r="A577" s="6" t="s">
        <v>809</v>
      </c>
      <c r="B577" s="7">
        <v>0.9</v>
      </c>
    </row>
    <row r="578" spans="1:2" hidden="1" x14ac:dyDescent="0.3">
      <c r="A578" s="6" t="s">
        <v>828</v>
      </c>
      <c r="B578" s="7">
        <v>0.88</v>
      </c>
    </row>
    <row r="579" spans="1:2" hidden="1" x14ac:dyDescent="0.3">
      <c r="A579" s="6" t="s">
        <v>836</v>
      </c>
      <c r="B579" s="7">
        <v>0.87</v>
      </c>
    </row>
    <row r="580" spans="1:2" hidden="1" x14ac:dyDescent="0.3">
      <c r="A580" s="6" t="s">
        <v>804</v>
      </c>
      <c r="B580" s="7">
        <v>0.81</v>
      </c>
    </row>
    <row r="581" spans="1:2" hidden="1" x14ac:dyDescent="0.3">
      <c r="A581" s="6" t="s">
        <v>816</v>
      </c>
      <c r="B581" s="7">
        <v>0.8</v>
      </c>
    </row>
    <row r="582" spans="1:2" hidden="1" x14ac:dyDescent="0.3">
      <c r="A582" s="6" t="s">
        <v>798</v>
      </c>
      <c r="B582" s="7">
        <v>0.8</v>
      </c>
    </row>
    <row r="583" spans="1:2" hidden="1" x14ac:dyDescent="0.3">
      <c r="A583" s="6" t="s">
        <v>885</v>
      </c>
      <c r="B583" s="7">
        <v>0.75</v>
      </c>
    </row>
    <row r="584" spans="1:2" hidden="1" x14ac:dyDescent="0.3">
      <c r="A584" s="6" t="s">
        <v>818</v>
      </c>
      <c r="B584" s="7">
        <v>0.71</v>
      </c>
    </row>
    <row r="585" spans="1:2" hidden="1" x14ac:dyDescent="0.3">
      <c r="A585" s="6" t="s">
        <v>808</v>
      </c>
      <c r="B585" s="7">
        <v>0.69</v>
      </c>
    </row>
    <row r="586" spans="1:2" hidden="1" x14ac:dyDescent="0.3">
      <c r="A586" s="6" t="s">
        <v>878</v>
      </c>
      <c r="B586" s="7">
        <v>0.67</v>
      </c>
    </row>
    <row r="587" spans="1:2" hidden="1" x14ac:dyDescent="0.3">
      <c r="A587" s="6" t="s">
        <v>819</v>
      </c>
      <c r="B587" s="7">
        <v>0.61</v>
      </c>
    </row>
    <row r="588" spans="1:2" hidden="1" x14ac:dyDescent="0.3">
      <c r="A588" s="6" t="s">
        <v>821</v>
      </c>
      <c r="B588" s="7">
        <v>0.61</v>
      </c>
    </row>
    <row r="589" spans="1:2" hidden="1" x14ac:dyDescent="0.3">
      <c r="A589" s="6" t="s">
        <v>792</v>
      </c>
      <c r="B589" s="7">
        <v>0.6</v>
      </c>
    </row>
    <row r="590" spans="1:2" hidden="1" x14ac:dyDescent="0.3">
      <c r="A590" s="6" t="s">
        <v>794</v>
      </c>
      <c r="B590" s="7">
        <v>0.5</v>
      </c>
    </row>
    <row r="591" spans="1:2" hidden="1" x14ac:dyDescent="0.3">
      <c r="A591" s="6" t="s">
        <v>863</v>
      </c>
      <c r="B591" s="7">
        <v>0.46</v>
      </c>
    </row>
    <row r="592" spans="1:2" hidden="1" x14ac:dyDescent="0.3">
      <c r="A592" s="6" t="s">
        <v>796</v>
      </c>
      <c r="B592" s="7">
        <v>0.46</v>
      </c>
    </row>
    <row r="593" spans="1:2" hidden="1" x14ac:dyDescent="0.3">
      <c r="A593" s="6" t="s">
        <v>840</v>
      </c>
      <c r="B593" s="7">
        <v>0.45</v>
      </c>
    </row>
    <row r="594" spans="1:2" hidden="1" x14ac:dyDescent="0.3">
      <c r="A594" s="6" t="s">
        <v>812</v>
      </c>
      <c r="B594" s="7">
        <v>0.43</v>
      </c>
    </row>
    <row r="595" spans="1:2" hidden="1" x14ac:dyDescent="0.3">
      <c r="A595" s="6" t="s">
        <v>889</v>
      </c>
      <c r="B595" s="7">
        <v>0.41</v>
      </c>
    </row>
    <row r="596" spans="1:2" hidden="1" x14ac:dyDescent="0.3">
      <c r="A596" s="6" t="s">
        <v>891</v>
      </c>
      <c r="B596" s="7">
        <v>0.4</v>
      </c>
    </row>
    <row r="597" spans="1:2" hidden="1" x14ac:dyDescent="0.3">
      <c r="A597" s="6" t="s">
        <v>847</v>
      </c>
      <c r="B597" s="7">
        <v>0.38</v>
      </c>
    </row>
    <row r="598" spans="1:2" hidden="1" x14ac:dyDescent="0.3">
      <c r="A598" s="6" t="s">
        <v>814</v>
      </c>
      <c r="B598" s="7">
        <v>0.38</v>
      </c>
    </row>
    <row r="599" spans="1:2" hidden="1" x14ac:dyDescent="0.3">
      <c r="A599" s="6" t="s">
        <v>811</v>
      </c>
      <c r="B599" s="7">
        <v>0.38</v>
      </c>
    </row>
    <row r="600" spans="1:2" hidden="1" x14ac:dyDescent="0.3">
      <c r="A600" s="6" t="s">
        <v>882</v>
      </c>
      <c r="B600" s="7">
        <v>0.37</v>
      </c>
    </row>
    <row r="601" spans="1:2" hidden="1" x14ac:dyDescent="0.3">
      <c r="A601" s="6" t="s">
        <v>864</v>
      </c>
      <c r="B601" s="7">
        <v>0.37</v>
      </c>
    </row>
    <row r="602" spans="1:2" hidden="1" x14ac:dyDescent="0.3">
      <c r="A602" s="6" t="s">
        <v>795</v>
      </c>
      <c r="B602" s="7">
        <v>0.37</v>
      </c>
    </row>
    <row r="603" spans="1:2" hidden="1" x14ac:dyDescent="0.3">
      <c r="A603" s="6" t="s">
        <v>887</v>
      </c>
      <c r="B603" s="7">
        <v>0.35</v>
      </c>
    </row>
    <row r="604" spans="1:2" hidden="1" x14ac:dyDescent="0.3">
      <c r="A604" s="6" t="s">
        <v>844</v>
      </c>
      <c r="B604" s="7">
        <v>0.32</v>
      </c>
    </row>
    <row r="605" spans="1:2" hidden="1" x14ac:dyDescent="0.3">
      <c r="A605" s="6" t="s">
        <v>877</v>
      </c>
      <c r="B605" s="7">
        <v>0.31</v>
      </c>
    </row>
    <row r="606" spans="1:2" hidden="1" x14ac:dyDescent="0.3">
      <c r="A606" s="6" t="s">
        <v>906</v>
      </c>
      <c r="B606" s="7">
        <v>0.31</v>
      </c>
    </row>
    <row r="607" spans="1:2" hidden="1" x14ac:dyDescent="0.3">
      <c r="A607" s="6" t="s">
        <v>846</v>
      </c>
      <c r="B607" s="7">
        <v>0.28999999999999998</v>
      </c>
    </row>
    <row r="608" spans="1:2" hidden="1" x14ac:dyDescent="0.3">
      <c r="A608" s="6" t="s">
        <v>904</v>
      </c>
      <c r="B608" s="7">
        <v>0.28000000000000003</v>
      </c>
    </row>
    <row r="609" spans="1:2" hidden="1" x14ac:dyDescent="0.3">
      <c r="A609" s="6" t="s">
        <v>870</v>
      </c>
      <c r="B609" s="7">
        <v>0.27</v>
      </c>
    </row>
    <row r="610" spans="1:2" hidden="1" x14ac:dyDescent="0.3">
      <c r="A610" s="6" t="s">
        <v>835</v>
      </c>
      <c r="B610" s="7">
        <v>0.26</v>
      </c>
    </row>
    <row r="611" spans="1:2" hidden="1" x14ac:dyDescent="0.3">
      <c r="A611" s="6" t="s">
        <v>897</v>
      </c>
      <c r="B611" s="7">
        <v>0.26</v>
      </c>
    </row>
    <row r="612" spans="1:2" hidden="1" x14ac:dyDescent="0.3">
      <c r="A612" s="6" t="s">
        <v>871</v>
      </c>
      <c r="B612" s="7">
        <v>0.23</v>
      </c>
    </row>
    <row r="613" spans="1:2" hidden="1" x14ac:dyDescent="0.3">
      <c r="A613" s="6" t="s">
        <v>907</v>
      </c>
      <c r="B613" s="7">
        <v>0.21</v>
      </c>
    </row>
    <row r="614" spans="1:2" hidden="1" x14ac:dyDescent="0.3">
      <c r="A614" s="6" t="s">
        <v>875</v>
      </c>
      <c r="B614" s="7">
        <v>0.21</v>
      </c>
    </row>
    <row r="615" spans="1:2" hidden="1" x14ac:dyDescent="0.3">
      <c r="A615" s="6" t="s">
        <v>911</v>
      </c>
      <c r="B615" s="7">
        <v>0.2</v>
      </c>
    </row>
    <row r="616" spans="1:2" hidden="1" x14ac:dyDescent="0.3">
      <c r="A616" s="6" t="s">
        <v>790</v>
      </c>
      <c r="B616" s="7">
        <v>0.19</v>
      </c>
    </row>
    <row r="617" spans="1:2" hidden="1" x14ac:dyDescent="0.3">
      <c r="A617" s="6" t="s">
        <v>902</v>
      </c>
      <c r="B617" s="7">
        <v>0.18</v>
      </c>
    </row>
    <row r="618" spans="1:2" hidden="1" x14ac:dyDescent="0.3">
      <c r="A618" s="6" t="s">
        <v>841</v>
      </c>
      <c r="B618" s="7">
        <v>0.18</v>
      </c>
    </row>
    <row r="619" spans="1:2" hidden="1" x14ac:dyDescent="0.3">
      <c r="A619" s="6" t="s">
        <v>866</v>
      </c>
      <c r="B619" s="7">
        <v>0.17</v>
      </c>
    </row>
    <row r="620" spans="1:2" hidden="1" x14ac:dyDescent="0.3">
      <c r="A620" s="6" t="s">
        <v>905</v>
      </c>
      <c r="B620" s="7">
        <v>0.17</v>
      </c>
    </row>
    <row r="621" spans="1:2" hidden="1" x14ac:dyDescent="0.3">
      <c r="A621" s="6" t="s">
        <v>915</v>
      </c>
      <c r="B621" s="7">
        <v>0.17</v>
      </c>
    </row>
    <row r="622" spans="1:2" hidden="1" x14ac:dyDescent="0.3">
      <c r="A622" s="6" t="s">
        <v>845</v>
      </c>
      <c r="B622" s="7">
        <v>0.16</v>
      </c>
    </row>
    <row r="623" spans="1:2" hidden="1" x14ac:dyDescent="0.3">
      <c r="A623" s="6" t="s">
        <v>807</v>
      </c>
      <c r="B623" s="7">
        <v>0.15</v>
      </c>
    </row>
    <row r="624" spans="1:2" hidden="1" x14ac:dyDescent="0.3">
      <c r="A624" s="6" t="s">
        <v>839</v>
      </c>
      <c r="B624" s="7">
        <v>0.14000000000000001</v>
      </c>
    </row>
    <row r="625" spans="1:2" hidden="1" x14ac:dyDescent="0.3">
      <c r="A625" s="6" t="s">
        <v>883</v>
      </c>
      <c r="B625" s="7">
        <v>0.14000000000000001</v>
      </c>
    </row>
    <row r="626" spans="1:2" hidden="1" x14ac:dyDescent="0.3">
      <c r="A626" s="6" t="s">
        <v>884</v>
      </c>
      <c r="B626" s="7">
        <v>0.13</v>
      </c>
    </row>
    <row r="627" spans="1:2" hidden="1" x14ac:dyDescent="0.3">
      <c r="A627" s="6" t="s">
        <v>909</v>
      </c>
      <c r="B627" s="7">
        <v>0.12</v>
      </c>
    </row>
    <row r="628" spans="1:2" hidden="1" x14ac:dyDescent="0.3">
      <c r="A628" s="6" t="s">
        <v>908</v>
      </c>
      <c r="B628" s="7">
        <v>0.12</v>
      </c>
    </row>
    <row r="629" spans="1:2" hidden="1" x14ac:dyDescent="0.3">
      <c r="A629" s="6" t="s">
        <v>843</v>
      </c>
      <c r="B629" s="7">
        <v>0.11</v>
      </c>
    </row>
    <row r="630" spans="1:2" hidden="1" x14ac:dyDescent="0.3">
      <c r="A630" s="6" t="s">
        <v>868</v>
      </c>
      <c r="B630" s="7">
        <v>0.1</v>
      </c>
    </row>
    <row r="631" spans="1:2" hidden="1" x14ac:dyDescent="0.3">
      <c r="A631" s="6" t="s">
        <v>912</v>
      </c>
      <c r="B631" s="7">
        <v>0.1</v>
      </c>
    </row>
    <row r="632" spans="1:2" hidden="1" x14ac:dyDescent="0.3">
      <c r="A632" s="6" t="s">
        <v>849</v>
      </c>
      <c r="B632" s="7">
        <v>0.1</v>
      </c>
    </row>
    <row r="633" spans="1:2" hidden="1" x14ac:dyDescent="0.3">
      <c r="A633" s="6" t="s">
        <v>855</v>
      </c>
      <c r="B633" s="7">
        <v>0.09</v>
      </c>
    </row>
    <row r="634" spans="1:2" hidden="1" x14ac:dyDescent="0.3">
      <c r="A634" s="6" t="s">
        <v>854</v>
      </c>
      <c r="B634" s="7">
        <v>0.09</v>
      </c>
    </row>
    <row r="635" spans="1:2" hidden="1" x14ac:dyDescent="0.3">
      <c r="A635" s="6" t="s">
        <v>805</v>
      </c>
      <c r="B635" s="7">
        <v>0.09</v>
      </c>
    </row>
    <row r="636" spans="1:2" hidden="1" x14ac:dyDescent="0.3">
      <c r="A636" s="6" t="s">
        <v>914</v>
      </c>
      <c r="B636" s="7">
        <v>0.09</v>
      </c>
    </row>
    <row r="637" spans="1:2" hidden="1" x14ac:dyDescent="0.3">
      <c r="A637" s="6" t="s">
        <v>856</v>
      </c>
      <c r="B637" s="7">
        <v>0.09</v>
      </c>
    </row>
    <row r="638" spans="1:2" hidden="1" x14ac:dyDescent="0.3">
      <c r="A638" s="6" t="s">
        <v>890</v>
      </c>
      <c r="B638" s="7">
        <v>0.08</v>
      </c>
    </row>
    <row r="639" spans="1:2" hidden="1" x14ac:dyDescent="0.3">
      <c r="A639" s="6" t="s">
        <v>876</v>
      </c>
      <c r="B639" s="7">
        <v>0.08</v>
      </c>
    </row>
    <row r="640" spans="1:2" hidden="1" x14ac:dyDescent="0.3">
      <c r="A640" s="6" t="s">
        <v>913</v>
      </c>
      <c r="B640" s="7">
        <v>0.06</v>
      </c>
    </row>
    <row r="641" spans="1:2" hidden="1" x14ac:dyDescent="0.3">
      <c r="A641" s="6" t="s">
        <v>895</v>
      </c>
      <c r="B641" s="7">
        <v>0.06</v>
      </c>
    </row>
    <row r="642" spans="1:2" hidden="1" x14ac:dyDescent="0.3">
      <c r="A642" s="6" t="s">
        <v>899</v>
      </c>
      <c r="B642" s="7">
        <v>0.06</v>
      </c>
    </row>
    <row r="643" spans="1:2" hidden="1" x14ac:dyDescent="0.3">
      <c r="A643" s="6" t="s">
        <v>862</v>
      </c>
      <c r="B643" s="7">
        <v>0.05</v>
      </c>
    </row>
    <row r="644" spans="1:2" hidden="1" x14ac:dyDescent="0.3">
      <c r="A644" s="6" t="s">
        <v>872</v>
      </c>
      <c r="B644" s="7">
        <v>0.05</v>
      </c>
    </row>
    <row r="645" spans="1:2" hidden="1" x14ac:dyDescent="0.3">
      <c r="A645" s="6" t="s">
        <v>888</v>
      </c>
      <c r="B645" s="7">
        <v>0.05</v>
      </c>
    </row>
    <row r="646" spans="1:2" hidden="1" x14ac:dyDescent="0.3">
      <c r="A646" s="6" t="s">
        <v>806</v>
      </c>
      <c r="B646" s="7">
        <v>0.04</v>
      </c>
    </row>
    <row r="647" spans="1:2" hidden="1" x14ac:dyDescent="0.3">
      <c r="A647" s="6" t="s">
        <v>894</v>
      </c>
      <c r="B647" s="7">
        <v>0.04</v>
      </c>
    </row>
    <row r="648" spans="1:2" hidden="1" x14ac:dyDescent="0.3">
      <c r="A648" s="6" t="s">
        <v>898</v>
      </c>
      <c r="B648" s="7">
        <v>0.03</v>
      </c>
    </row>
    <row r="649" spans="1:2" hidden="1" x14ac:dyDescent="0.3">
      <c r="A649" s="6" t="s">
        <v>886</v>
      </c>
      <c r="B649" s="7">
        <v>0.03</v>
      </c>
    </row>
    <row r="650" spans="1:2" hidden="1" x14ac:dyDescent="0.3">
      <c r="A650" s="6" t="s">
        <v>858</v>
      </c>
      <c r="B650" s="7">
        <v>0.03</v>
      </c>
    </row>
    <row r="651" spans="1:2" hidden="1" x14ac:dyDescent="0.3">
      <c r="A651" s="6" t="s">
        <v>893</v>
      </c>
      <c r="B651" s="7">
        <v>0.02</v>
      </c>
    </row>
    <row r="652" spans="1:2" hidden="1" x14ac:dyDescent="0.3">
      <c r="A652" s="6" t="s">
        <v>852</v>
      </c>
      <c r="B652" s="7">
        <v>0.01</v>
      </c>
    </row>
    <row r="653" spans="1:2" hidden="1" x14ac:dyDescent="0.3">
      <c r="A653" s="6" t="s">
        <v>860</v>
      </c>
      <c r="B653" s="7">
        <v>0.01</v>
      </c>
    </row>
    <row r="654" spans="1:2" hidden="1" x14ac:dyDescent="0.3">
      <c r="A654" s="6" t="s">
        <v>853</v>
      </c>
      <c r="B654" s="7">
        <v>0.01</v>
      </c>
    </row>
    <row r="655" spans="1:2" hidden="1" x14ac:dyDescent="0.3">
      <c r="A655" s="6" t="s">
        <v>851</v>
      </c>
      <c r="B655" s="7">
        <v>0.01</v>
      </c>
    </row>
    <row r="656" spans="1:2" hidden="1" x14ac:dyDescent="0.3">
      <c r="A656" s="6" t="s">
        <v>861</v>
      </c>
      <c r="B656" s="7">
        <v>0</v>
      </c>
    </row>
    <row r="657" spans="1:2" hidden="1" x14ac:dyDescent="0.3">
      <c r="A657" s="8" t="s">
        <v>916</v>
      </c>
      <c r="B657" s="9"/>
    </row>
    <row r="658" spans="1:2" hidden="1" x14ac:dyDescent="0.3">
      <c r="A658" s="6" t="s">
        <v>925</v>
      </c>
      <c r="B658" s="7">
        <v>0.16</v>
      </c>
    </row>
    <row r="659" spans="1:2" hidden="1" x14ac:dyDescent="0.3">
      <c r="A659" s="6" t="s">
        <v>920</v>
      </c>
      <c r="B659" s="7">
        <v>0.08</v>
      </c>
    </row>
    <row r="660" spans="1:2" hidden="1" x14ac:dyDescent="0.3">
      <c r="A660" s="6" t="s">
        <v>922</v>
      </c>
      <c r="B660" s="7">
        <v>0.06</v>
      </c>
    </row>
    <row r="661" spans="1:2" hidden="1" x14ac:dyDescent="0.3">
      <c r="A661" s="6" t="s">
        <v>923</v>
      </c>
      <c r="B661" s="7">
        <v>0.05</v>
      </c>
    </row>
    <row r="662" spans="1:2" hidden="1" x14ac:dyDescent="0.3">
      <c r="A662" s="6" t="s">
        <v>924</v>
      </c>
      <c r="B662" s="7">
        <v>0.04</v>
      </c>
    </row>
    <row r="663" spans="1:2" hidden="1" x14ac:dyDescent="0.3">
      <c r="A663" s="6" t="s">
        <v>921</v>
      </c>
      <c r="B663" s="7">
        <v>0.01</v>
      </c>
    </row>
    <row r="664" spans="1:2" hidden="1" x14ac:dyDescent="0.3">
      <c r="A664" s="6" t="s">
        <v>918</v>
      </c>
      <c r="B664" s="7">
        <v>0</v>
      </c>
    </row>
    <row r="665" spans="1:2" hidden="1" x14ac:dyDescent="0.3">
      <c r="A665" s="8" t="s">
        <v>927</v>
      </c>
      <c r="B665" s="9"/>
    </row>
    <row r="666" spans="1:2" hidden="1" x14ac:dyDescent="0.3">
      <c r="A666" s="6" t="s">
        <v>946</v>
      </c>
      <c r="B666" s="7">
        <v>1.66</v>
      </c>
    </row>
    <row r="667" spans="1:2" hidden="1" x14ac:dyDescent="0.3">
      <c r="A667" s="6" t="s">
        <v>949</v>
      </c>
      <c r="B667" s="7">
        <v>1.53</v>
      </c>
    </row>
    <row r="668" spans="1:2" hidden="1" x14ac:dyDescent="0.3">
      <c r="A668" s="6" t="s">
        <v>944</v>
      </c>
      <c r="B668" s="7">
        <v>1.5</v>
      </c>
    </row>
    <row r="669" spans="1:2" hidden="1" x14ac:dyDescent="0.3">
      <c r="A669" s="6" t="s">
        <v>947</v>
      </c>
      <c r="B669" s="7">
        <v>1.38</v>
      </c>
    </row>
    <row r="670" spans="1:2" hidden="1" x14ac:dyDescent="0.3">
      <c r="A670" s="6" t="s">
        <v>948</v>
      </c>
      <c r="B670" s="7">
        <v>1</v>
      </c>
    </row>
    <row r="671" spans="1:2" hidden="1" x14ac:dyDescent="0.3">
      <c r="A671" s="6" t="s">
        <v>928</v>
      </c>
      <c r="B671" s="7">
        <v>0.73</v>
      </c>
    </row>
    <row r="672" spans="1:2" hidden="1" x14ac:dyDescent="0.3">
      <c r="A672" s="6" t="s">
        <v>963</v>
      </c>
      <c r="B672" s="7">
        <v>0.53</v>
      </c>
    </row>
    <row r="673" spans="1:2" hidden="1" x14ac:dyDescent="0.3">
      <c r="A673" s="6" t="s">
        <v>941</v>
      </c>
      <c r="B673" s="7">
        <v>0.52</v>
      </c>
    </row>
    <row r="674" spans="1:2" hidden="1" x14ac:dyDescent="0.3">
      <c r="A674" s="6" t="s">
        <v>932</v>
      </c>
      <c r="B674" s="7">
        <v>0.51</v>
      </c>
    </row>
    <row r="675" spans="1:2" hidden="1" x14ac:dyDescent="0.3">
      <c r="A675" s="6" t="s">
        <v>938</v>
      </c>
      <c r="B675" s="7">
        <v>0.49</v>
      </c>
    </row>
    <row r="676" spans="1:2" hidden="1" x14ac:dyDescent="0.3">
      <c r="A676" s="6" t="s">
        <v>937</v>
      </c>
      <c r="B676" s="7">
        <v>0.44</v>
      </c>
    </row>
    <row r="677" spans="1:2" hidden="1" x14ac:dyDescent="0.3">
      <c r="A677" s="6" t="s">
        <v>940</v>
      </c>
      <c r="B677" s="7">
        <v>0.44</v>
      </c>
    </row>
    <row r="678" spans="1:2" hidden="1" x14ac:dyDescent="0.3">
      <c r="A678" s="6" t="s">
        <v>967</v>
      </c>
      <c r="B678" s="7">
        <v>0.41</v>
      </c>
    </row>
    <row r="679" spans="1:2" hidden="1" x14ac:dyDescent="0.3">
      <c r="A679" s="6" t="s">
        <v>952</v>
      </c>
      <c r="B679" s="7">
        <v>0.41</v>
      </c>
    </row>
    <row r="680" spans="1:2" hidden="1" x14ac:dyDescent="0.3">
      <c r="A680" s="6" t="s">
        <v>942</v>
      </c>
      <c r="B680" s="7">
        <v>0.4</v>
      </c>
    </row>
    <row r="681" spans="1:2" hidden="1" x14ac:dyDescent="0.3">
      <c r="A681" s="6" t="s">
        <v>929</v>
      </c>
      <c r="B681" s="7">
        <v>0.36</v>
      </c>
    </row>
    <row r="682" spans="1:2" hidden="1" x14ac:dyDescent="0.3">
      <c r="A682" s="6" t="s">
        <v>966</v>
      </c>
      <c r="B682" s="7">
        <v>0.33</v>
      </c>
    </row>
    <row r="683" spans="1:2" hidden="1" x14ac:dyDescent="0.3">
      <c r="A683" s="6" t="s">
        <v>958</v>
      </c>
      <c r="B683" s="7">
        <v>0.31</v>
      </c>
    </row>
    <row r="684" spans="1:2" hidden="1" x14ac:dyDescent="0.3">
      <c r="A684" s="6" t="s">
        <v>930</v>
      </c>
      <c r="B684" s="7">
        <v>0.28999999999999998</v>
      </c>
    </row>
    <row r="685" spans="1:2" hidden="1" x14ac:dyDescent="0.3">
      <c r="A685" s="6" t="s">
        <v>961</v>
      </c>
      <c r="B685" s="7">
        <v>0.28999999999999998</v>
      </c>
    </row>
    <row r="686" spans="1:2" hidden="1" x14ac:dyDescent="0.3">
      <c r="A686" s="6" t="s">
        <v>959</v>
      </c>
      <c r="B686" s="7">
        <v>0.28000000000000003</v>
      </c>
    </row>
    <row r="687" spans="1:2" hidden="1" x14ac:dyDescent="0.3">
      <c r="A687" s="6" t="s">
        <v>962</v>
      </c>
      <c r="B687" s="7">
        <v>0.25</v>
      </c>
    </row>
    <row r="688" spans="1:2" hidden="1" x14ac:dyDescent="0.3">
      <c r="A688" s="6" t="s">
        <v>950</v>
      </c>
      <c r="B688" s="7">
        <v>0.23</v>
      </c>
    </row>
    <row r="689" spans="1:2" hidden="1" x14ac:dyDescent="0.3">
      <c r="A689" s="6" t="s">
        <v>957</v>
      </c>
      <c r="B689" s="7">
        <v>0.19</v>
      </c>
    </row>
    <row r="690" spans="1:2" hidden="1" x14ac:dyDescent="0.3">
      <c r="A690" s="8" t="s">
        <v>968</v>
      </c>
      <c r="B690" s="9"/>
    </row>
    <row r="691" spans="1:2" hidden="1" x14ac:dyDescent="0.3">
      <c r="A691" s="6" t="s">
        <v>982</v>
      </c>
      <c r="B691" s="7">
        <v>0.65</v>
      </c>
    </row>
    <row r="692" spans="1:2" hidden="1" x14ac:dyDescent="0.3">
      <c r="A692" s="6" t="s">
        <v>991</v>
      </c>
      <c r="B692" s="7">
        <v>0.24</v>
      </c>
    </row>
    <row r="693" spans="1:2" hidden="1" x14ac:dyDescent="0.3">
      <c r="A693" s="6" t="s">
        <v>1004</v>
      </c>
      <c r="B693" s="7">
        <v>0.21</v>
      </c>
    </row>
    <row r="694" spans="1:2" hidden="1" x14ac:dyDescent="0.3">
      <c r="A694" s="6" t="s">
        <v>988</v>
      </c>
      <c r="B694" s="7">
        <v>0.2</v>
      </c>
    </row>
    <row r="695" spans="1:2" hidden="1" x14ac:dyDescent="0.3">
      <c r="A695" s="6" t="s">
        <v>999</v>
      </c>
      <c r="B695" s="7">
        <v>0.14000000000000001</v>
      </c>
    </row>
    <row r="696" spans="1:2" hidden="1" x14ac:dyDescent="0.3">
      <c r="A696" s="6" t="s">
        <v>996</v>
      </c>
      <c r="B696" s="7">
        <v>0.13</v>
      </c>
    </row>
    <row r="697" spans="1:2" hidden="1" x14ac:dyDescent="0.3">
      <c r="A697" s="6" t="s">
        <v>970</v>
      </c>
      <c r="B697" s="7">
        <v>0.12</v>
      </c>
    </row>
    <row r="698" spans="1:2" hidden="1" x14ac:dyDescent="0.3">
      <c r="A698" s="6" t="s">
        <v>983</v>
      </c>
      <c r="B698" s="7">
        <v>0.12</v>
      </c>
    </row>
    <row r="699" spans="1:2" hidden="1" x14ac:dyDescent="0.3">
      <c r="A699" s="6" t="s">
        <v>1001</v>
      </c>
      <c r="B699" s="7">
        <v>0.12</v>
      </c>
    </row>
    <row r="700" spans="1:2" hidden="1" x14ac:dyDescent="0.3">
      <c r="A700" s="6" t="s">
        <v>984</v>
      </c>
      <c r="B700" s="7">
        <v>0.11</v>
      </c>
    </row>
    <row r="701" spans="1:2" hidden="1" x14ac:dyDescent="0.3">
      <c r="A701" s="6" t="s">
        <v>1005</v>
      </c>
      <c r="B701" s="7">
        <v>0.09</v>
      </c>
    </row>
    <row r="702" spans="1:2" hidden="1" x14ac:dyDescent="0.3">
      <c r="A702" s="6" t="s">
        <v>976</v>
      </c>
      <c r="B702" s="7">
        <v>0.08</v>
      </c>
    </row>
    <row r="703" spans="1:2" hidden="1" x14ac:dyDescent="0.3">
      <c r="A703" s="6" t="s">
        <v>1000</v>
      </c>
      <c r="B703" s="7">
        <v>0.08</v>
      </c>
    </row>
    <row r="704" spans="1:2" hidden="1" x14ac:dyDescent="0.3">
      <c r="A704" s="6" t="s">
        <v>992</v>
      </c>
      <c r="B704" s="7">
        <v>0.08</v>
      </c>
    </row>
    <row r="705" spans="1:2" hidden="1" x14ac:dyDescent="0.3">
      <c r="A705" s="6" t="s">
        <v>972</v>
      </c>
      <c r="B705" s="7">
        <v>0.08</v>
      </c>
    </row>
    <row r="706" spans="1:2" hidden="1" x14ac:dyDescent="0.3">
      <c r="A706" s="6" t="s">
        <v>980</v>
      </c>
      <c r="B706" s="7">
        <v>7.0000000000000007E-2</v>
      </c>
    </row>
    <row r="707" spans="1:2" hidden="1" x14ac:dyDescent="0.3">
      <c r="A707" s="6" t="s">
        <v>993</v>
      </c>
      <c r="B707" s="7">
        <v>7.0000000000000007E-2</v>
      </c>
    </row>
    <row r="708" spans="1:2" hidden="1" x14ac:dyDescent="0.3">
      <c r="A708" s="6" t="s">
        <v>977</v>
      </c>
      <c r="B708" s="7">
        <v>7.0000000000000007E-2</v>
      </c>
    </row>
    <row r="709" spans="1:2" hidden="1" x14ac:dyDescent="0.3">
      <c r="A709" s="6" t="s">
        <v>974</v>
      </c>
      <c r="B709" s="7">
        <v>7.0000000000000007E-2</v>
      </c>
    </row>
    <row r="710" spans="1:2" hidden="1" x14ac:dyDescent="0.3">
      <c r="A710" s="6" t="s">
        <v>979</v>
      </c>
      <c r="B710" s="7">
        <v>0.06</v>
      </c>
    </row>
    <row r="711" spans="1:2" hidden="1" x14ac:dyDescent="0.3">
      <c r="A711" s="6" t="s">
        <v>989</v>
      </c>
      <c r="B711" s="7">
        <v>0.04</v>
      </c>
    </row>
    <row r="712" spans="1:2" hidden="1" x14ac:dyDescent="0.3">
      <c r="A712" s="6" t="s">
        <v>998</v>
      </c>
      <c r="B712" s="7">
        <v>0.04</v>
      </c>
    </row>
    <row r="713" spans="1:2" hidden="1" x14ac:dyDescent="0.3">
      <c r="A713" s="6" t="s">
        <v>986</v>
      </c>
      <c r="B713" s="7">
        <v>0.04</v>
      </c>
    </row>
    <row r="714" spans="1:2" hidden="1" x14ac:dyDescent="0.3">
      <c r="A714" s="6" t="s">
        <v>985</v>
      </c>
      <c r="B714" s="7">
        <v>0.03</v>
      </c>
    </row>
    <row r="715" spans="1:2" hidden="1" x14ac:dyDescent="0.3">
      <c r="A715" s="6" t="s">
        <v>995</v>
      </c>
      <c r="B715" s="7">
        <v>0.03</v>
      </c>
    </row>
    <row r="716" spans="1:2" hidden="1" x14ac:dyDescent="0.3">
      <c r="A716" s="8" t="s">
        <v>1006</v>
      </c>
      <c r="B716" s="9"/>
    </row>
    <row r="717" spans="1:2" x14ac:dyDescent="0.3">
      <c r="A717" s="6" t="s">
        <v>1240</v>
      </c>
      <c r="B717" s="7">
        <v>55.52</v>
      </c>
    </row>
    <row r="718" spans="1:2" x14ac:dyDescent="0.3">
      <c r="A718" s="6" t="s">
        <v>1058</v>
      </c>
      <c r="B718" s="7">
        <v>10.84</v>
      </c>
    </row>
    <row r="719" spans="1:2" x14ac:dyDescent="0.3">
      <c r="A719" s="6" t="s">
        <v>1235</v>
      </c>
      <c r="B719" s="7">
        <v>9.0500000000000007</v>
      </c>
    </row>
    <row r="720" spans="1:2" x14ac:dyDescent="0.3">
      <c r="A720" s="6" t="s">
        <v>1233</v>
      </c>
      <c r="B720" s="7">
        <v>7.28</v>
      </c>
    </row>
    <row r="721" spans="1:2" x14ac:dyDescent="0.3">
      <c r="A721" s="6" t="s">
        <v>1244</v>
      </c>
      <c r="B721" s="7">
        <v>6.54</v>
      </c>
    </row>
    <row r="722" spans="1:2" x14ac:dyDescent="0.3">
      <c r="A722" s="6" t="s">
        <v>1011</v>
      </c>
      <c r="B722" s="7">
        <v>6.07</v>
      </c>
    </row>
    <row r="723" spans="1:2" x14ac:dyDescent="0.3">
      <c r="A723" s="6" t="s">
        <v>1237</v>
      </c>
      <c r="B723" s="7">
        <v>5.51</v>
      </c>
    </row>
    <row r="724" spans="1:2" hidden="1" x14ac:dyDescent="0.3">
      <c r="A724" s="6" t="s">
        <v>1030</v>
      </c>
      <c r="B724" s="7">
        <v>4.67</v>
      </c>
    </row>
    <row r="725" spans="1:2" hidden="1" x14ac:dyDescent="0.3">
      <c r="A725" s="6" t="s">
        <v>1257</v>
      </c>
      <c r="B725" s="7">
        <v>4.05</v>
      </c>
    </row>
    <row r="726" spans="1:2" hidden="1" x14ac:dyDescent="0.3">
      <c r="A726" s="6" t="s">
        <v>1155</v>
      </c>
      <c r="B726" s="7">
        <v>4</v>
      </c>
    </row>
    <row r="727" spans="1:2" hidden="1" x14ac:dyDescent="0.3">
      <c r="A727" s="6" t="s">
        <v>1246</v>
      </c>
      <c r="B727" s="7">
        <v>3.7</v>
      </c>
    </row>
    <row r="728" spans="1:2" hidden="1" x14ac:dyDescent="0.3">
      <c r="A728" s="6" t="s">
        <v>1009</v>
      </c>
      <c r="B728" s="7">
        <v>3.49</v>
      </c>
    </row>
    <row r="729" spans="1:2" hidden="1" x14ac:dyDescent="0.3">
      <c r="A729" s="6" t="s">
        <v>1184</v>
      </c>
      <c r="B729" s="7">
        <v>3.25</v>
      </c>
    </row>
    <row r="730" spans="1:2" hidden="1" x14ac:dyDescent="0.3">
      <c r="A730" s="6" t="s">
        <v>1228</v>
      </c>
      <c r="B730" s="7">
        <v>3.24</v>
      </c>
    </row>
    <row r="731" spans="1:2" hidden="1" x14ac:dyDescent="0.3">
      <c r="A731" s="6" t="s">
        <v>1195</v>
      </c>
      <c r="B731" s="7">
        <v>3.13</v>
      </c>
    </row>
    <row r="732" spans="1:2" hidden="1" x14ac:dyDescent="0.3">
      <c r="A732" s="6" t="s">
        <v>1164</v>
      </c>
      <c r="B732" s="7">
        <v>3.05</v>
      </c>
    </row>
    <row r="733" spans="1:2" hidden="1" x14ac:dyDescent="0.3">
      <c r="A733" s="6" t="s">
        <v>1167</v>
      </c>
      <c r="B733" s="7">
        <v>2.82</v>
      </c>
    </row>
    <row r="734" spans="1:2" hidden="1" x14ac:dyDescent="0.3">
      <c r="A734" s="6" t="s">
        <v>1154</v>
      </c>
      <c r="B734" s="7">
        <v>2.74</v>
      </c>
    </row>
    <row r="735" spans="1:2" hidden="1" x14ac:dyDescent="0.3">
      <c r="A735" s="6" t="s">
        <v>1134</v>
      </c>
      <c r="B735" s="7">
        <v>2.57</v>
      </c>
    </row>
    <row r="736" spans="1:2" hidden="1" x14ac:dyDescent="0.3">
      <c r="A736" s="6" t="s">
        <v>1123</v>
      </c>
      <c r="B736" s="7">
        <v>2.5099999999999998</v>
      </c>
    </row>
    <row r="737" spans="1:2" hidden="1" x14ac:dyDescent="0.3">
      <c r="A737" s="6" t="s">
        <v>1158</v>
      </c>
      <c r="B737" s="7">
        <v>2.44</v>
      </c>
    </row>
    <row r="738" spans="1:2" hidden="1" x14ac:dyDescent="0.3">
      <c r="A738" s="6" t="s">
        <v>1068</v>
      </c>
      <c r="B738" s="7">
        <v>2.42</v>
      </c>
    </row>
    <row r="739" spans="1:2" hidden="1" x14ac:dyDescent="0.3">
      <c r="A739" s="6" t="s">
        <v>1121</v>
      </c>
      <c r="B739" s="7">
        <v>2.39</v>
      </c>
    </row>
    <row r="740" spans="1:2" hidden="1" x14ac:dyDescent="0.3">
      <c r="A740" s="6" t="s">
        <v>1122</v>
      </c>
      <c r="B740" s="7">
        <v>2.36</v>
      </c>
    </row>
    <row r="741" spans="1:2" hidden="1" x14ac:dyDescent="0.3">
      <c r="A741" s="6" t="s">
        <v>1124</v>
      </c>
      <c r="B741" s="7">
        <v>2.35</v>
      </c>
    </row>
    <row r="742" spans="1:2" hidden="1" x14ac:dyDescent="0.3">
      <c r="A742" s="6" t="s">
        <v>1236</v>
      </c>
      <c r="B742" s="7">
        <v>2.2599999999999998</v>
      </c>
    </row>
    <row r="743" spans="1:2" hidden="1" x14ac:dyDescent="0.3">
      <c r="A743" s="6" t="s">
        <v>1192</v>
      </c>
      <c r="B743" s="7">
        <v>2.2599999999999998</v>
      </c>
    </row>
    <row r="744" spans="1:2" hidden="1" x14ac:dyDescent="0.3">
      <c r="A744" s="6" t="s">
        <v>1041</v>
      </c>
      <c r="B744" s="7">
        <v>2.04</v>
      </c>
    </row>
    <row r="745" spans="1:2" hidden="1" x14ac:dyDescent="0.3">
      <c r="A745" s="6" t="s">
        <v>1140</v>
      </c>
      <c r="B745" s="7">
        <v>1.96</v>
      </c>
    </row>
    <row r="746" spans="1:2" hidden="1" x14ac:dyDescent="0.3">
      <c r="A746" s="6" t="s">
        <v>1234</v>
      </c>
      <c r="B746" s="7">
        <v>1.94</v>
      </c>
    </row>
    <row r="747" spans="1:2" hidden="1" x14ac:dyDescent="0.3">
      <c r="A747" s="6" t="s">
        <v>1049</v>
      </c>
      <c r="B747" s="7">
        <v>1.88</v>
      </c>
    </row>
    <row r="748" spans="1:2" hidden="1" x14ac:dyDescent="0.3">
      <c r="A748" s="6" t="s">
        <v>1226</v>
      </c>
      <c r="B748" s="7">
        <v>1.83</v>
      </c>
    </row>
    <row r="749" spans="1:2" hidden="1" x14ac:dyDescent="0.3">
      <c r="A749" s="6" t="s">
        <v>1056</v>
      </c>
      <c r="B749" s="7">
        <v>1.83</v>
      </c>
    </row>
    <row r="750" spans="1:2" hidden="1" x14ac:dyDescent="0.3">
      <c r="A750" s="6" t="s">
        <v>1105</v>
      </c>
      <c r="B750" s="7">
        <v>1.74</v>
      </c>
    </row>
    <row r="751" spans="1:2" hidden="1" x14ac:dyDescent="0.3">
      <c r="A751" s="6" t="s">
        <v>1039</v>
      </c>
      <c r="B751" s="7">
        <v>1.72</v>
      </c>
    </row>
    <row r="752" spans="1:2" hidden="1" x14ac:dyDescent="0.3">
      <c r="A752" s="6" t="s">
        <v>1143</v>
      </c>
      <c r="B752" s="7">
        <v>1.69</v>
      </c>
    </row>
    <row r="753" spans="1:2" hidden="1" x14ac:dyDescent="0.3">
      <c r="A753" s="6" t="s">
        <v>1258</v>
      </c>
      <c r="B753" s="7">
        <v>1.68</v>
      </c>
    </row>
    <row r="754" spans="1:2" hidden="1" x14ac:dyDescent="0.3">
      <c r="A754" s="6" t="s">
        <v>1037</v>
      </c>
      <c r="B754" s="7">
        <v>1.65</v>
      </c>
    </row>
    <row r="755" spans="1:2" hidden="1" x14ac:dyDescent="0.3">
      <c r="A755" s="6" t="s">
        <v>1147</v>
      </c>
      <c r="B755" s="7">
        <v>1.63</v>
      </c>
    </row>
    <row r="756" spans="1:2" hidden="1" x14ac:dyDescent="0.3">
      <c r="A756" s="6" t="s">
        <v>1102</v>
      </c>
      <c r="B756" s="7">
        <v>1.62</v>
      </c>
    </row>
    <row r="757" spans="1:2" hidden="1" x14ac:dyDescent="0.3">
      <c r="A757" s="6" t="s">
        <v>1256</v>
      </c>
      <c r="B757" s="7">
        <v>1.6</v>
      </c>
    </row>
    <row r="758" spans="1:2" hidden="1" x14ac:dyDescent="0.3">
      <c r="A758" s="6" t="s">
        <v>1241</v>
      </c>
      <c r="B758" s="7">
        <v>1.59</v>
      </c>
    </row>
    <row r="759" spans="1:2" hidden="1" x14ac:dyDescent="0.3">
      <c r="A759" s="6" t="s">
        <v>1238</v>
      </c>
      <c r="B759" s="7">
        <v>1.59</v>
      </c>
    </row>
    <row r="760" spans="1:2" hidden="1" x14ac:dyDescent="0.3">
      <c r="A760" s="6" t="s">
        <v>1245</v>
      </c>
      <c r="B760" s="7">
        <v>1.54</v>
      </c>
    </row>
    <row r="761" spans="1:2" hidden="1" x14ac:dyDescent="0.3">
      <c r="A761" s="6" t="s">
        <v>1048</v>
      </c>
      <c r="B761" s="7">
        <v>1.53</v>
      </c>
    </row>
    <row r="762" spans="1:2" hidden="1" x14ac:dyDescent="0.3">
      <c r="A762" s="6" t="s">
        <v>1100</v>
      </c>
      <c r="B762" s="7">
        <v>1.5</v>
      </c>
    </row>
    <row r="763" spans="1:2" hidden="1" x14ac:dyDescent="0.3">
      <c r="A763" s="6" t="s">
        <v>1230</v>
      </c>
      <c r="B763" s="7">
        <v>1.42</v>
      </c>
    </row>
    <row r="764" spans="1:2" hidden="1" x14ac:dyDescent="0.3">
      <c r="A764" s="6" t="s">
        <v>1125</v>
      </c>
      <c r="B764" s="7">
        <v>1.38</v>
      </c>
    </row>
    <row r="765" spans="1:2" hidden="1" x14ac:dyDescent="0.3">
      <c r="A765" s="6" t="s">
        <v>1222</v>
      </c>
      <c r="B765" s="7">
        <v>1.36</v>
      </c>
    </row>
    <row r="766" spans="1:2" hidden="1" x14ac:dyDescent="0.3">
      <c r="A766" s="6" t="s">
        <v>1057</v>
      </c>
      <c r="B766" s="7">
        <v>1.31</v>
      </c>
    </row>
    <row r="767" spans="1:2" hidden="1" x14ac:dyDescent="0.3">
      <c r="A767" s="6" t="s">
        <v>1150</v>
      </c>
      <c r="B767" s="7">
        <v>1.29</v>
      </c>
    </row>
    <row r="768" spans="1:2" hidden="1" x14ac:dyDescent="0.3">
      <c r="A768" s="6" t="s">
        <v>1160</v>
      </c>
      <c r="B768" s="7">
        <v>1.27</v>
      </c>
    </row>
    <row r="769" spans="1:2" hidden="1" x14ac:dyDescent="0.3">
      <c r="A769" s="6" t="s">
        <v>1018</v>
      </c>
      <c r="B769" s="7">
        <v>1.22</v>
      </c>
    </row>
    <row r="770" spans="1:2" hidden="1" x14ac:dyDescent="0.3">
      <c r="A770" s="6" t="s">
        <v>1078</v>
      </c>
      <c r="B770" s="7">
        <v>1.21</v>
      </c>
    </row>
    <row r="771" spans="1:2" hidden="1" x14ac:dyDescent="0.3">
      <c r="A771" s="6" t="s">
        <v>1079</v>
      </c>
      <c r="B771" s="7">
        <v>1.18</v>
      </c>
    </row>
    <row r="772" spans="1:2" hidden="1" x14ac:dyDescent="0.3">
      <c r="A772" s="6" t="s">
        <v>1135</v>
      </c>
      <c r="B772" s="7">
        <v>1.1399999999999999</v>
      </c>
    </row>
    <row r="773" spans="1:2" hidden="1" x14ac:dyDescent="0.3">
      <c r="A773" s="6" t="s">
        <v>1142</v>
      </c>
      <c r="B773" s="7">
        <v>1.1399999999999999</v>
      </c>
    </row>
    <row r="774" spans="1:2" hidden="1" x14ac:dyDescent="0.3">
      <c r="A774" s="6" t="s">
        <v>1248</v>
      </c>
      <c r="B774" s="7">
        <v>1.1399999999999999</v>
      </c>
    </row>
    <row r="775" spans="1:2" hidden="1" x14ac:dyDescent="0.3">
      <c r="A775" s="6" t="s">
        <v>1137</v>
      </c>
      <c r="B775" s="7">
        <v>1.1000000000000001</v>
      </c>
    </row>
    <row r="776" spans="1:2" hidden="1" x14ac:dyDescent="0.3">
      <c r="A776" s="6" t="s">
        <v>1052</v>
      </c>
      <c r="B776" s="7">
        <v>1.08</v>
      </c>
    </row>
    <row r="777" spans="1:2" hidden="1" x14ac:dyDescent="0.3">
      <c r="A777" s="6" t="s">
        <v>1197</v>
      </c>
      <c r="B777" s="7">
        <v>1.08</v>
      </c>
    </row>
    <row r="778" spans="1:2" hidden="1" x14ac:dyDescent="0.3">
      <c r="A778" s="6" t="s">
        <v>1106</v>
      </c>
      <c r="B778" s="7">
        <v>1.06</v>
      </c>
    </row>
    <row r="779" spans="1:2" hidden="1" x14ac:dyDescent="0.3">
      <c r="A779" s="6" t="s">
        <v>1223</v>
      </c>
      <c r="B779" s="7">
        <v>1.05</v>
      </c>
    </row>
    <row r="780" spans="1:2" hidden="1" x14ac:dyDescent="0.3">
      <c r="A780" s="6" t="s">
        <v>1046</v>
      </c>
      <c r="B780" s="7">
        <v>1.04</v>
      </c>
    </row>
    <row r="781" spans="1:2" hidden="1" x14ac:dyDescent="0.3">
      <c r="A781" s="6" t="s">
        <v>1148</v>
      </c>
      <c r="B781" s="7">
        <v>1.02</v>
      </c>
    </row>
    <row r="782" spans="1:2" hidden="1" x14ac:dyDescent="0.3">
      <c r="A782" s="6" t="s">
        <v>1152</v>
      </c>
      <c r="B782" s="7">
        <v>1.02</v>
      </c>
    </row>
    <row r="783" spans="1:2" hidden="1" x14ac:dyDescent="0.3">
      <c r="A783" s="6" t="s">
        <v>1225</v>
      </c>
      <c r="B783" s="7">
        <v>1.02</v>
      </c>
    </row>
    <row r="784" spans="1:2" hidden="1" x14ac:dyDescent="0.3">
      <c r="A784" s="6" t="s">
        <v>1146</v>
      </c>
      <c r="B784" s="7">
        <v>1.02</v>
      </c>
    </row>
    <row r="785" spans="1:2" hidden="1" x14ac:dyDescent="0.3">
      <c r="A785" s="6" t="s">
        <v>1194</v>
      </c>
      <c r="B785" s="7">
        <v>1.01</v>
      </c>
    </row>
    <row r="786" spans="1:2" hidden="1" x14ac:dyDescent="0.3">
      <c r="A786" s="6" t="s">
        <v>1242</v>
      </c>
      <c r="B786" s="7">
        <v>1</v>
      </c>
    </row>
    <row r="787" spans="1:2" hidden="1" x14ac:dyDescent="0.3">
      <c r="A787" s="6" t="s">
        <v>1141</v>
      </c>
      <c r="B787" s="7">
        <v>1</v>
      </c>
    </row>
    <row r="788" spans="1:2" hidden="1" x14ac:dyDescent="0.3">
      <c r="A788" s="6" t="s">
        <v>1042</v>
      </c>
      <c r="B788" s="7">
        <v>0.99</v>
      </c>
    </row>
    <row r="789" spans="1:2" hidden="1" x14ac:dyDescent="0.3">
      <c r="A789" s="6" t="s">
        <v>1190</v>
      </c>
      <c r="B789" s="7">
        <v>0.99</v>
      </c>
    </row>
    <row r="790" spans="1:2" hidden="1" x14ac:dyDescent="0.3">
      <c r="A790" s="6" t="s">
        <v>1232</v>
      </c>
      <c r="B790" s="7">
        <v>0.97</v>
      </c>
    </row>
    <row r="791" spans="1:2" hidden="1" x14ac:dyDescent="0.3">
      <c r="A791" s="6" t="s">
        <v>1251</v>
      </c>
      <c r="B791" s="7">
        <v>0.92</v>
      </c>
    </row>
    <row r="792" spans="1:2" hidden="1" x14ac:dyDescent="0.3">
      <c r="A792" s="6" t="s">
        <v>1199</v>
      </c>
      <c r="B792" s="7">
        <v>0.89</v>
      </c>
    </row>
    <row r="793" spans="1:2" hidden="1" x14ac:dyDescent="0.3">
      <c r="A793" s="6" t="s">
        <v>1188</v>
      </c>
      <c r="B793" s="7">
        <v>0.89</v>
      </c>
    </row>
    <row r="794" spans="1:2" hidden="1" x14ac:dyDescent="0.3">
      <c r="A794" s="6" t="s">
        <v>1239</v>
      </c>
      <c r="B794" s="7">
        <v>0.88</v>
      </c>
    </row>
    <row r="795" spans="1:2" hidden="1" x14ac:dyDescent="0.3">
      <c r="A795" s="6" t="s">
        <v>1104</v>
      </c>
      <c r="B795" s="7">
        <v>0.87</v>
      </c>
    </row>
    <row r="796" spans="1:2" hidden="1" x14ac:dyDescent="0.3">
      <c r="A796" s="6" t="s">
        <v>1103</v>
      </c>
      <c r="B796" s="7">
        <v>0.87</v>
      </c>
    </row>
    <row r="797" spans="1:2" hidden="1" x14ac:dyDescent="0.3">
      <c r="A797" s="6" t="s">
        <v>1082</v>
      </c>
      <c r="B797" s="7">
        <v>0.86</v>
      </c>
    </row>
    <row r="798" spans="1:2" hidden="1" x14ac:dyDescent="0.3">
      <c r="A798" s="6" t="s">
        <v>1133</v>
      </c>
      <c r="B798" s="7">
        <v>0.84</v>
      </c>
    </row>
    <row r="799" spans="1:2" hidden="1" x14ac:dyDescent="0.3">
      <c r="A799" s="6" t="s">
        <v>1111</v>
      </c>
      <c r="B799" s="7">
        <v>0.84</v>
      </c>
    </row>
    <row r="800" spans="1:2" hidden="1" x14ac:dyDescent="0.3">
      <c r="A800" s="6" t="s">
        <v>1063</v>
      </c>
      <c r="B800" s="7">
        <v>0.83</v>
      </c>
    </row>
    <row r="801" spans="1:2" hidden="1" x14ac:dyDescent="0.3">
      <c r="A801" s="6" t="s">
        <v>1066</v>
      </c>
      <c r="B801" s="7">
        <v>0.82</v>
      </c>
    </row>
    <row r="802" spans="1:2" hidden="1" x14ac:dyDescent="0.3">
      <c r="A802" s="6" t="s">
        <v>1130</v>
      </c>
      <c r="B802" s="7">
        <v>0.81</v>
      </c>
    </row>
    <row r="803" spans="1:2" hidden="1" x14ac:dyDescent="0.3">
      <c r="A803" s="6" t="s">
        <v>1072</v>
      </c>
      <c r="B803" s="7">
        <v>0.8</v>
      </c>
    </row>
    <row r="804" spans="1:2" hidden="1" x14ac:dyDescent="0.3">
      <c r="A804" s="6" t="s">
        <v>1253</v>
      </c>
      <c r="B804" s="7">
        <v>0.79</v>
      </c>
    </row>
    <row r="805" spans="1:2" hidden="1" x14ac:dyDescent="0.3">
      <c r="A805" s="6" t="s">
        <v>1260</v>
      </c>
      <c r="B805" s="7">
        <v>0.79</v>
      </c>
    </row>
    <row r="806" spans="1:2" hidden="1" x14ac:dyDescent="0.3">
      <c r="A806" s="6" t="s">
        <v>1051</v>
      </c>
      <c r="B806" s="7">
        <v>0.78</v>
      </c>
    </row>
    <row r="807" spans="1:2" hidden="1" x14ac:dyDescent="0.3">
      <c r="A807" s="6" t="s">
        <v>1071</v>
      </c>
      <c r="B807" s="7">
        <v>0.78</v>
      </c>
    </row>
    <row r="808" spans="1:2" hidden="1" x14ac:dyDescent="0.3">
      <c r="A808" s="6" t="s">
        <v>1116</v>
      </c>
      <c r="B808" s="7">
        <v>0.76</v>
      </c>
    </row>
    <row r="809" spans="1:2" hidden="1" x14ac:dyDescent="0.3">
      <c r="A809" s="6" t="s">
        <v>1119</v>
      </c>
      <c r="B809" s="7">
        <v>0.76</v>
      </c>
    </row>
    <row r="810" spans="1:2" hidden="1" x14ac:dyDescent="0.3">
      <c r="A810" s="6" t="s">
        <v>1200</v>
      </c>
      <c r="B810" s="7">
        <v>0.76</v>
      </c>
    </row>
    <row r="811" spans="1:2" hidden="1" x14ac:dyDescent="0.3">
      <c r="A811" s="6" t="s">
        <v>1161</v>
      </c>
      <c r="B811" s="7">
        <v>0.73</v>
      </c>
    </row>
    <row r="812" spans="1:2" hidden="1" x14ac:dyDescent="0.3">
      <c r="A812" s="6" t="s">
        <v>1099</v>
      </c>
      <c r="B812" s="7">
        <v>0.72</v>
      </c>
    </row>
    <row r="813" spans="1:2" hidden="1" x14ac:dyDescent="0.3">
      <c r="A813" s="6" t="s">
        <v>1092</v>
      </c>
      <c r="B813" s="7">
        <v>0.72</v>
      </c>
    </row>
    <row r="814" spans="1:2" hidden="1" x14ac:dyDescent="0.3">
      <c r="A814" s="6" t="s">
        <v>1047</v>
      </c>
      <c r="B814" s="7">
        <v>0.72</v>
      </c>
    </row>
    <row r="815" spans="1:2" hidden="1" x14ac:dyDescent="0.3">
      <c r="A815" s="6" t="s">
        <v>1096</v>
      </c>
      <c r="B815" s="7">
        <v>0.71</v>
      </c>
    </row>
    <row r="816" spans="1:2" hidden="1" x14ac:dyDescent="0.3">
      <c r="A816" s="6" t="s">
        <v>1098</v>
      </c>
      <c r="B816" s="7">
        <v>0.71</v>
      </c>
    </row>
    <row r="817" spans="1:2" hidden="1" x14ac:dyDescent="0.3">
      <c r="A817" s="6" t="s">
        <v>1156</v>
      </c>
      <c r="B817" s="7">
        <v>0.7</v>
      </c>
    </row>
    <row r="818" spans="1:2" hidden="1" x14ac:dyDescent="0.3">
      <c r="A818" s="6" t="s">
        <v>1045</v>
      </c>
      <c r="B818" s="7">
        <v>0.67</v>
      </c>
    </row>
    <row r="819" spans="1:2" hidden="1" x14ac:dyDescent="0.3">
      <c r="A819" s="6" t="s">
        <v>1252</v>
      </c>
      <c r="B819" s="7">
        <v>0.65</v>
      </c>
    </row>
    <row r="820" spans="1:2" hidden="1" x14ac:dyDescent="0.3">
      <c r="A820" s="6" t="s">
        <v>1255</v>
      </c>
      <c r="B820" s="7">
        <v>0.62</v>
      </c>
    </row>
    <row r="821" spans="1:2" hidden="1" x14ac:dyDescent="0.3">
      <c r="A821" s="6" t="s">
        <v>1261</v>
      </c>
      <c r="B821" s="7">
        <v>0.62</v>
      </c>
    </row>
    <row r="822" spans="1:2" hidden="1" x14ac:dyDescent="0.3">
      <c r="A822" s="6" t="s">
        <v>1131</v>
      </c>
      <c r="B822" s="7">
        <v>0.6</v>
      </c>
    </row>
    <row r="823" spans="1:2" hidden="1" x14ac:dyDescent="0.3">
      <c r="A823" s="6" t="s">
        <v>1087</v>
      </c>
      <c r="B823" s="7">
        <v>0.6</v>
      </c>
    </row>
    <row r="824" spans="1:2" hidden="1" x14ac:dyDescent="0.3">
      <c r="A824" s="6" t="s">
        <v>1219</v>
      </c>
      <c r="B824" s="7">
        <v>0.6</v>
      </c>
    </row>
    <row r="825" spans="1:2" hidden="1" x14ac:dyDescent="0.3">
      <c r="A825" s="6" t="s">
        <v>1127</v>
      </c>
      <c r="B825" s="7">
        <v>0.59</v>
      </c>
    </row>
    <row r="826" spans="1:2" hidden="1" x14ac:dyDescent="0.3">
      <c r="A826" s="6" t="s">
        <v>1118</v>
      </c>
      <c r="B826" s="7">
        <v>0.57999999999999996</v>
      </c>
    </row>
    <row r="827" spans="1:2" hidden="1" x14ac:dyDescent="0.3">
      <c r="A827" s="6" t="s">
        <v>1023</v>
      </c>
      <c r="B827" s="7">
        <v>0.56999999999999995</v>
      </c>
    </row>
    <row r="828" spans="1:2" hidden="1" x14ac:dyDescent="0.3">
      <c r="A828" s="6" t="s">
        <v>1120</v>
      </c>
      <c r="B828" s="7">
        <v>0.56999999999999995</v>
      </c>
    </row>
    <row r="829" spans="1:2" hidden="1" x14ac:dyDescent="0.3">
      <c r="A829" s="6" t="s">
        <v>1126</v>
      </c>
      <c r="B829" s="7">
        <v>0.56999999999999995</v>
      </c>
    </row>
    <row r="830" spans="1:2" hidden="1" x14ac:dyDescent="0.3">
      <c r="A830" s="6" t="s">
        <v>1050</v>
      </c>
      <c r="B830" s="7">
        <v>0.56000000000000005</v>
      </c>
    </row>
    <row r="831" spans="1:2" hidden="1" x14ac:dyDescent="0.3">
      <c r="A831" s="6" t="s">
        <v>1129</v>
      </c>
      <c r="B831" s="7">
        <v>0.56000000000000005</v>
      </c>
    </row>
    <row r="832" spans="1:2" hidden="1" x14ac:dyDescent="0.3">
      <c r="A832" s="6" t="s">
        <v>1107</v>
      </c>
      <c r="B832" s="7">
        <v>0.55000000000000004</v>
      </c>
    </row>
    <row r="833" spans="1:2" hidden="1" x14ac:dyDescent="0.3">
      <c r="A833" s="6" t="s">
        <v>1016</v>
      </c>
      <c r="B833" s="7">
        <v>0.54</v>
      </c>
    </row>
    <row r="834" spans="1:2" hidden="1" x14ac:dyDescent="0.3">
      <c r="A834" s="6" t="s">
        <v>1114</v>
      </c>
      <c r="B834" s="7">
        <v>0.53</v>
      </c>
    </row>
    <row r="835" spans="1:2" hidden="1" x14ac:dyDescent="0.3">
      <c r="A835" s="6" t="s">
        <v>1028</v>
      </c>
      <c r="B835" s="7">
        <v>0.52</v>
      </c>
    </row>
    <row r="836" spans="1:2" hidden="1" x14ac:dyDescent="0.3">
      <c r="A836" s="6" t="s">
        <v>1115</v>
      </c>
      <c r="B836" s="7">
        <v>0.51</v>
      </c>
    </row>
    <row r="837" spans="1:2" hidden="1" x14ac:dyDescent="0.3">
      <c r="A837" s="6" t="s">
        <v>1086</v>
      </c>
      <c r="B837" s="7">
        <v>0.49</v>
      </c>
    </row>
    <row r="838" spans="1:2" hidden="1" x14ac:dyDescent="0.3">
      <c r="A838" s="6" t="s">
        <v>1026</v>
      </c>
      <c r="B838" s="7">
        <v>0.48</v>
      </c>
    </row>
    <row r="839" spans="1:2" hidden="1" x14ac:dyDescent="0.3">
      <c r="A839" s="6" t="s">
        <v>1094</v>
      </c>
      <c r="B839" s="7">
        <v>0.47</v>
      </c>
    </row>
    <row r="840" spans="1:2" hidden="1" x14ac:dyDescent="0.3">
      <c r="A840" s="6" t="s">
        <v>1077</v>
      </c>
      <c r="B840" s="7">
        <v>0.47</v>
      </c>
    </row>
    <row r="841" spans="1:2" hidden="1" x14ac:dyDescent="0.3">
      <c r="A841" s="6" t="s">
        <v>1084</v>
      </c>
      <c r="B841" s="7">
        <v>0.45</v>
      </c>
    </row>
    <row r="842" spans="1:2" hidden="1" x14ac:dyDescent="0.3">
      <c r="A842" s="6" t="s">
        <v>1262</v>
      </c>
      <c r="B842" s="7">
        <v>0.44</v>
      </c>
    </row>
    <row r="843" spans="1:2" hidden="1" x14ac:dyDescent="0.3">
      <c r="A843" s="6" t="s">
        <v>1202</v>
      </c>
      <c r="B843" s="7">
        <v>0.44</v>
      </c>
    </row>
    <row r="844" spans="1:2" hidden="1" x14ac:dyDescent="0.3">
      <c r="A844" s="6" t="s">
        <v>1181</v>
      </c>
      <c r="B844" s="7">
        <v>0.44</v>
      </c>
    </row>
    <row r="845" spans="1:2" hidden="1" x14ac:dyDescent="0.3">
      <c r="A845" s="6" t="s">
        <v>1132</v>
      </c>
      <c r="B845" s="7">
        <v>0.42</v>
      </c>
    </row>
    <row r="846" spans="1:2" hidden="1" x14ac:dyDescent="0.3">
      <c r="A846" s="6" t="s">
        <v>1073</v>
      </c>
      <c r="B846" s="7">
        <v>0.41</v>
      </c>
    </row>
    <row r="847" spans="1:2" hidden="1" x14ac:dyDescent="0.3">
      <c r="A847" s="6" t="s">
        <v>1024</v>
      </c>
      <c r="B847" s="7">
        <v>0.4</v>
      </c>
    </row>
    <row r="848" spans="1:2" hidden="1" x14ac:dyDescent="0.3">
      <c r="A848" s="6" t="s">
        <v>1180</v>
      </c>
      <c r="B848" s="7">
        <v>0.4</v>
      </c>
    </row>
    <row r="849" spans="1:2" hidden="1" x14ac:dyDescent="0.3">
      <c r="A849" s="6" t="s">
        <v>1019</v>
      </c>
      <c r="B849" s="7">
        <v>0.4</v>
      </c>
    </row>
    <row r="850" spans="1:2" hidden="1" x14ac:dyDescent="0.3">
      <c r="A850" s="6" t="s">
        <v>1168</v>
      </c>
      <c r="B850" s="7">
        <v>0.37</v>
      </c>
    </row>
    <row r="851" spans="1:2" hidden="1" x14ac:dyDescent="0.3">
      <c r="A851" s="6" t="s">
        <v>1218</v>
      </c>
      <c r="B851" s="7">
        <v>0.37</v>
      </c>
    </row>
    <row r="852" spans="1:2" hidden="1" x14ac:dyDescent="0.3">
      <c r="A852" s="6" t="s">
        <v>1207</v>
      </c>
      <c r="B852" s="7">
        <v>0.37</v>
      </c>
    </row>
    <row r="853" spans="1:2" hidden="1" x14ac:dyDescent="0.3">
      <c r="A853" s="6" t="s">
        <v>1060</v>
      </c>
      <c r="B853" s="7">
        <v>0.36</v>
      </c>
    </row>
    <row r="854" spans="1:2" hidden="1" x14ac:dyDescent="0.3">
      <c r="A854" s="6" t="s">
        <v>1170</v>
      </c>
      <c r="B854" s="7">
        <v>0.36</v>
      </c>
    </row>
    <row r="855" spans="1:2" hidden="1" x14ac:dyDescent="0.3">
      <c r="A855" s="6" t="s">
        <v>1021</v>
      </c>
      <c r="B855" s="7">
        <v>0.35</v>
      </c>
    </row>
    <row r="856" spans="1:2" hidden="1" x14ac:dyDescent="0.3">
      <c r="A856" s="6" t="s">
        <v>1186</v>
      </c>
      <c r="B856" s="7">
        <v>0.35</v>
      </c>
    </row>
    <row r="857" spans="1:2" hidden="1" x14ac:dyDescent="0.3">
      <c r="A857" s="6" t="s">
        <v>1036</v>
      </c>
      <c r="B857" s="7">
        <v>0.35</v>
      </c>
    </row>
    <row r="858" spans="1:2" hidden="1" x14ac:dyDescent="0.3">
      <c r="A858" s="6" t="s">
        <v>1109</v>
      </c>
      <c r="B858" s="7">
        <v>0.34</v>
      </c>
    </row>
    <row r="859" spans="1:2" hidden="1" x14ac:dyDescent="0.3">
      <c r="A859" s="6" t="s">
        <v>1033</v>
      </c>
      <c r="B859" s="7">
        <v>0.34</v>
      </c>
    </row>
    <row r="860" spans="1:2" hidden="1" x14ac:dyDescent="0.3">
      <c r="A860" s="6" t="s">
        <v>1179</v>
      </c>
      <c r="B860" s="7">
        <v>0.34</v>
      </c>
    </row>
    <row r="861" spans="1:2" hidden="1" x14ac:dyDescent="0.3">
      <c r="A861" s="6" t="s">
        <v>1165</v>
      </c>
      <c r="B861" s="7">
        <v>0.33</v>
      </c>
    </row>
    <row r="862" spans="1:2" hidden="1" x14ac:dyDescent="0.3">
      <c r="A862" s="6" t="s">
        <v>1108</v>
      </c>
      <c r="B862" s="7">
        <v>0.33</v>
      </c>
    </row>
    <row r="863" spans="1:2" hidden="1" x14ac:dyDescent="0.3">
      <c r="A863" s="6" t="s">
        <v>1007</v>
      </c>
      <c r="B863" s="7">
        <v>0.31</v>
      </c>
    </row>
    <row r="864" spans="1:2" hidden="1" x14ac:dyDescent="0.3">
      <c r="A864" s="6" t="s">
        <v>1074</v>
      </c>
      <c r="B864" s="7">
        <v>0.3</v>
      </c>
    </row>
    <row r="865" spans="1:2" hidden="1" x14ac:dyDescent="0.3">
      <c r="A865" s="6" t="s">
        <v>1113</v>
      </c>
      <c r="B865" s="7">
        <v>0.28999999999999998</v>
      </c>
    </row>
    <row r="866" spans="1:2" hidden="1" x14ac:dyDescent="0.3">
      <c r="A866" s="6" t="s">
        <v>1176</v>
      </c>
      <c r="B866" s="7">
        <v>0.28999999999999998</v>
      </c>
    </row>
    <row r="867" spans="1:2" hidden="1" x14ac:dyDescent="0.3">
      <c r="A867" s="6" t="s">
        <v>1014</v>
      </c>
      <c r="B867" s="7">
        <v>0.26</v>
      </c>
    </row>
    <row r="868" spans="1:2" hidden="1" x14ac:dyDescent="0.3">
      <c r="A868" s="6" t="s">
        <v>1013</v>
      </c>
      <c r="B868" s="7">
        <v>0.25</v>
      </c>
    </row>
    <row r="869" spans="1:2" hidden="1" x14ac:dyDescent="0.3">
      <c r="A869" s="6" t="s">
        <v>1075</v>
      </c>
      <c r="B869" s="7">
        <v>0.24</v>
      </c>
    </row>
    <row r="870" spans="1:2" hidden="1" x14ac:dyDescent="0.3">
      <c r="A870" s="6" t="s">
        <v>1217</v>
      </c>
      <c r="B870" s="7">
        <v>0.23</v>
      </c>
    </row>
    <row r="871" spans="1:2" hidden="1" x14ac:dyDescent="0.3">
      <c r="A871" s="6" t="s">
        <v>1215</v>
      </c>
      <c r="B871" s="7">
        <v>0.23</v>
      </c>
    </row>
    <row r="872" spans="1:2" hidden="1" x14ac:dyDescent="0.3">
      <c r="A872" s="6" t="s">
        <v>1211</v>
      </c>
      <c r="B872" s="7">
        <v>0.22</v>
      </c>
    </row>
    <row r="873" spans="1:2" hidden="1" x14ac:dyDescent="0.3">
      <c r="A873" s="6" t="s">
        <v>1097</v>
      </c>
      <c r="B873" s="7">
        <v>0.22</v>
      </c>
    </row>
    <row r="874" spans="1:2" hidden="1" x14ac:dyDescent="0.3">
      <c r="A874" s="6" t="s">
        <v>1012</v>
      </c>
      <c r="B874" s="7">
        <v>0.22</v>
      </c>
    </row>
    <row r="875" spans="1:2" hidden="1" x14ac:dyDescent="0.3">
      <c r="A875" s="6" t="s">
        <v>1216</v>
      </c>
      <c r="B875" s="7">
        <v>0.22</v>
      </c>
    </row>
    <row r="876" spans="1:2" hidden="1" x14ac:dyDescent="0.3">
      <c r="A876" s="6" t="s">
        <v>1138</v>
      </c>
      <c r="B876" s="7">
        <v>0.22</v>
      </c>
    </row>
    <row r="877" spans="1:2" hidden="1" x14ac:dyDescent="0.3">
      <c r="A877" s="6" t="s">
        <v>1172</v>
      </c>
      <c r="B877" s="7">
        <v>0.19</v>
      </c>
    </row>
    <row r="878" spans="1:2" hidden="1" x14ac:dyDescent="0.3">
      <c r="A878" s="6" t="s">
        <v>1263</v>
      </c>
      <c r="B878" s="7">
        <v>0.18</v>
      </c>
    </row>
    <row r="879" spans="1:2" hidden="1" x14ac:dyDescent="0.3">
      <c r="A879" s="6" t="s">
        <v>1221</v>
      </c>
      <c r="B879" s="7">
        <v>0.18</v>
      </c>
    </row>
    <row r="880" spans="1:2" hidden="1" x14ac:dyDescent="0.3">
      <c r="A880" s="6" t="s">
        <v>1076</v>
      </c>
      <c r="B880" s="7">
        <v>0.18</v>
      </c>
    </row>
    <row r="881" spans="1:2" hidden="1" x14ac:dyDescent="0.3">
      <c r="A881" s="6" t="s">
        <v>1210</v>
      </c>
      <c r="B881" s="7">
        <v>0.18</v>
      </c>
    </row>
    <row r="882" spans="1:2" hidden="1" x14ac:dyDescent="0.3">
      <c r="A882" s="6" t="s">
        <v>1214</v>
      </c>
      <c r="B882" s="7">
        <v>0.18</v>
      </c>
    </row>
    <row r="883" spans="1:2" hidden="1" x14ac:dyDescent="0.3">
      <c r="A883" s="6" t="s">
        <v>1224</v>
      </c>
      <c r="B883" s="7">
        <v>0.17</v>
      </c>
    </row>
    <row r="884" spans="1:2" hidden="1" x14ac:dyDescent="0.3">
      <c r="A884" s="6" t="s">
        <v>1208</v>
      </c>
      <c r="B884" s="7">
        <v>0.17</v>
      </c>
    </row>
    <row r="885" spans="1:2" hidden="1" x14ac:dyDescent="0.3">
      <c r="A885" s="6" t="s">
        <v>1093</v>
      </c>
      <c r="B885" s="7">
        <v>0.16</v>
      </c>
    </row>
    <row r="886" spans="1:2" hidden="1" x14ac:dyDescent="0.3">
      <c r="A886" s="6" t="s">
        <v>1175</v>
      </c>
      <c r="B886" s="7">
        <v>0.15</v>
      </c>
    </row>
    <row r="887" spans="1:2" hidden="1" x14ac:dyDescent="0.3">
      <c r="A887" s="6" t="s">
        <v>1203</v>
      </c>
      <c r="B887" s="7">
        <v>0.15</v>
      </c>
    </row>
    <row r="888" spans="1:2" hidden="1" x14ac:dyDescent="0.3">
      <c r="A888" s="6" t="s">
        <v>1177</v>
      </c>
      <c r="B888" s="7">
        <v>0.14000000000000001</v>
      </c>
    </row>
    <row r="889" spans="1:2" hidden="1" x14ac:dyDescent="0.3">
      <c r="A889" s="6" t="s">
        <v>1201</v>
      </c>
      <c r="B889" s="7">
        <v>0.14000000000000001</v>
      </c>
    </row>
    <row r="890" spans="1:2" hidden="1" x14ac:dyDescent="0.3">
      <c r="A890" s="6" t="s">
        <v>1062</v>
      </c>
      <c r="B890" s="7">
        <v>0.14000000000000001</v>
      </c>
    </row>
    <row r="891" spans="1:2" hidden="1" x14ac:dyDescent="0.3">
      <c r="A891" s="6" t="s">
        <v>1029</v>
      </c>
      <c r="B891" s="7">
        <v>0.14000000000000001</v>
      </c>
    </row>
    <row r="892" spans="1:2" hidden="1" x14ac:dyDescent="0.3">
      <c r="A892" s="6" t="s">
        <v>1085</v>
      </c>
      <c r="B892" s="7">
        <v>0.14000000000000001</v>
      </c>
    </row>
    <row r="893" spans="1:2" hidden="1" x14ac:dyDescent="0.3">
      <c r="A893" s="6" t="s">
        <v>1080</v>
      </c>
      <c r="B893" s="7">
        <v>0.12</v>
      </c>
    </row>
    <row r="894" spans="1:2" hidden="1" x14ac:dyDescent="0.3">
      <c r="A894" s="6" t="s">
        <v>1174</v>
      </c>
      <c r="B894" s="7">
        <v>0.12</v>
      </c>
    </row>
    <row r="895" spans="1:2" hidden="1" x14ac:dyDescent="0.3">
      <c r="A895" s="6" t="s">
        <v>1182</v>
      </c>
      <c r="B895" s="7">
        <v>0.12</v>
      </c>
    </row>
    <row r="896" spans="1:2" hidden="1" x14ac:dyDescent="0.3">
      <c r="A896" s="6" t="s">
        <v>1254</v>
      </c>
      <c r="B896" s="7">
        <v>0.11</v>
      </c>
    </row>
    <row r="897" spans="1:2" hidden="1" x14ac:dyDescent="0.3">
      <c r="A897" s="6" t="s">
        <v>1081</v>
      </c>
      <c r="B897" s="7">
        <v>0.11</v>
      </c>
    </row>
    <row r="898" spans="1:2" hidden="1" x14ac:dyDescent="0.3">
      <c r="A898" s="6" t="s">
        <v>1204</v>
      </c>
      <c r="B898" s="7">
        <v>0.11</v>
      </c>
    </row>
    <row r="899" spans="1:2" hidden="1" x14ac:dyDescent="0.3">
      <c r="A899" s="6" t="s">
        <v>1213</v>
      </c>
      <c r="B899" s="7">
        <v>0.1</v>
      </c>
    </row>
    <row r="900" spans="1:2" hidden="1" x14ac:dyDescent="0.3">
      <c r="A900" s="6" t="s">
        <v>1015</v>
      </c>
      <c r="B900" s="7">
        <v>0.1</v>
      </c>
    </row>
    <row r="901" spans="1:2" hidden="1" x14ac:dyDescent="0.3">
      <c r="A901" s="6" t="s">
        <v>1209</v>
      </c>
      <c r="B901" s="7">
        <v>0.1</v>
      </c>
    </row>
    <row r="902" spans="1:2" hidden="1" x14ac:dyDescent="0.3">
      <c r="A902" s="6" t="s">
        <v>1206</v>
      </c>
      <c r="B902" s="7">
        <v>0.1</v>
      </c>
    </row>
    <row r="903" spans="1:2" hidden="1" x14ac:dyDescent="0.3">
      <c r="A903" s="6" t="s">
        <v>1259</v>
      </c>
      <c r="B903" s="7">
        <v>0.1</v>
      </c>
    </row>
    <row r="904" spans="1:2" hidden="1" x14ac:dyDescent="0.3">
      <c r="A904" s="6" t="s">
        <v>1027</v>
      </c>
      <c r="B904" s="7">
        <v>0.08</v>
      </c>
    </row>
    <row r="905" spans="1:2" hidden="1" x14ac:dyDescent="0.3">
      <c r="A905" s="6" t="s">
        <v>1178</v>
      </c>
      <c r="B905" s="7">
        <v>0.08</v>
      </c>
    </row>
    <row r="906" spans="1:2" hidden="1" x14ac:dyDescent="0.3">
      <c r="A906" s="6" t="s">
        <v>1265</v>
      </c>
      <c r="B906" s="7">
        <v>0.06</v>
      </c>
    </row>
    <row r="907" spans="1:2" hidden="1" x14ac:dyDescent="0.3">
      <c r="A907" s="6" t="s">
        <v>1145</v>
      </c>
      <c r="B907" s="7">
        <v>0.05</v>
      </c>
    </row>
    <row r="908" spans="1:2" hidden="1" x14ac:dyDescent="0.3">
      <c r="A908" s="6" t="s">
        <v>1266</v>
      </c>
      <c r="B908" s="7">
        <v>0.04</v>
      </c>
    </row>
    <row r="909" spans="1:2" hidden="1" x14ac:dyDescent="0.3">
      <c r="A909" s="8" t="s">
        <v>1267</v>
      </c>
      <c r="B909" s="9"/>
    </row>
    <row r="910" spans="1:2" hidden="1" x14ac:dyDescent="0.3">
      <c r="A910" s="6" t="s">
        <v>1486</v>
      </c>
      <c r="B910" s="7">
        <v>3.31</v>
      </c>
    </row>
    <row r="911" spans="1:2" hidden="1" x14ac:dyDescent="0.3">
      <c r="A911" s="6" t="s">
        <v>1268</v>
      </c>
      <c r="B911" s="7">
        <v>3.24</v>
      </c>
    </row>
    <row r="912" spans="1:2" hidden="1" x14ac:dyDescent="0.3">
      <c r="A912" s="6" t="s">
        <v>1499</v>
      </c>
      <c r="B912" s="7">
        <v>3.23</v>
      </c>
    </row>
    <row r="913" spans="1:2" hidden="1" x14ac:dyDescent="0.3">
      <c r="A913" s="6" t="s">
        <v>1313</v>
      </c>
      <c r="B913" s="7">
        <v>3.11</v>
      </c>
    </row>
    <row r="914" spans="1:2" hidden="1" x14ac:dyDescent="0.3">
      <c r="A914" s="6" t="s">
        <v>1320</v>
      </c>
      <c r="B914" s="7">
        <v>2.59</v>
      </c>
    </row>
    <row r="915" spans="1:2" hidden="1" x14ac:dyDescent="0.3">
      <c r="A915" s="6" t="s">
        <v>1316</v>
      </c>
      <c r="B915" s="7">
        <v>2.2400000000000002</v>
      </c>
    </row>
    <row r="916" spans="1:2" hidden="1" x14ac:dyDescent="0.3">
      <c r="A916" s="6" t="s">
        <v>1314</v>
      </c>
      <c r="B916" s="7">
        <v>1.73</v>
      </c>
    </row>
    <row r="917" spans="1:2" hidden="1" x14ac:dyDescent="0.3">
      <c r="A917" s="6" t="s">
        <v>1411</v>
      </c>
      <c r="B917" s="7">
        <v>1.31</v>
      </c>
    </row>
    <row r="918" spans="1:2" hidden="1" x14ac:dyDescent="0.3">
      <c r="A918" s="6" t="s">
        <v>1286</v>
      </c>
      <c r="B918" s="7">
        <v>1.19</v>
      </c>
    </row>
    <row r="919" spans="1:2" hidden="1" x14ac:dyDescent="0.3">
      <c r="A919" s="6" t="s">
        <v>1358</v>
      </c>
      <c r="B919" s="7">
        <v>1.1299999999999999</v>
      </c>
    </row>
    <row r="920" spans="1:2" hidden="1" x14ac:dyDescent="0.3">
      <c r="A920" s="6" t="s">
        <v>1360</v>
      </c>
      <c r="B920" s="7">
        <v>1.1100000000000001</v>
      </c>
    </row>
    <row r="921" spans="1:2" hidden="1" x14ac:dyDescent="0.3">
      <c r="A921" s="6" t="s">
        <v>1283</v>
      </c>
      <c r="B921" s="7">
        <v>1.0900000000000001</v>
      </c>
    </row>
    <row r="922" spans="1:2" hidden="1" x14ac:dyDescent="0.3">
      <c r="A922" s="6" t="s">
        <v>1510</v>
      </c>
      <c r="B922" s="7">
        <v>1</v>
      </c>
    </row>
    <row r="923" spans="1:2" hidden="1" x14ac:dyDescent="0.3">
      <c r="A923" s="6" t="s">
        <v>1285</v>
      </c>
      <c r="B923" s="7">
        <v>0.94</v>
      </c>
    </row>
    <row r="924" spans="1:2" hidden="1" x14ac:dyDescent="0.3">
      <c r="A924" s="6" t="s">
        <v>1356</v>
      </c>
      <c r="B924" s="7">
        <v>0.93</v>
      </c>
    </row>
    <row r="925" spans="1:2" hidden="1" x14ac:dyDescent="0.3">
      <c r="A925" s="6" t="s">
        <v>1405</v>
      </c>
      <c r="B925" s="7">
        <v>0.88</v>
      </c>
    </row>
    <row r="926" spans="1:2" hidden="1" x14ac:dyDescent="0.3">
      <c r="A926" s="6" t="s">
        <v>1469</v>
      </c>
      <c r="B926" s="7">
        <v>0.84</v>
      </c>
    </row>
    <row r="927" spans="1:2" hidden="1" x14ac:dyDescent="0.3">
      <c r="A927" s="6" t="s">
        <v>1323</v>
      </c>
      <c r="B927" s="7">
        <v>0.82</v>
      </c>
    </row>
    <row r="928" spans="1:2" hidden="1" x14ac:dyDescent="0.3">
      <c r="A928" s="6" t="s">
        <v>1378</v>
      </c>
      <c r="B928" s="7">
        <v>0.73</v>
      </c>
    </row>
    <row r="929" spans="1:2" hidden="1" x14ac:dyDescent="0.3">
      <c r="A929" s="6" t="s">
        <v>1417</v>
      </c>
      <c r="B929" s="7">
        <v>0.7</v>
      </c>
    </row>
    <row r="930" spans="1:2" hidden="1" x14ac:dyDescent="0.3">
      <c r="A930" s="6" t="s">
        <v>1470</v>
      </c>
      <c r="B930" s="7">
        <v>0.68</v>
      </c>
    </row>
    <row r="931" spans="1:2" hidden="1" x14ac:dyDescent="0.3">
      <c r="A931" s="6" t="s">
        <v>1309</v>
      </c>
      <c r="B931" s="7">
        <v>0.63</v>
      </c>
    </row>
    <row r="932" spans="1:2" hidden="1" x14ac:dyDescent="0.3">
      <c r="A932" s="6" t="s">
        <v>1498</v>
      </c>
      <c r="B932" s="7">
        <v>0.6</v>
      </c>
    </row>
    <row r="933" spans="1:2" hidden="1" x14ac:dyDescent="0.3">
      <c r="A933" s="6" t="s">
        <v>1489</v>
      </c>
      <c r="B933" s="7">
        <v>0.57999999999999996</v>
      </c>
    </row>
    <row r="934" spans="1:2" hidden="1" x14ac:dyDescent="0.3">
      <c r="A934" s="6" t="s">
        <v>1468</v>
      </c>
      <c r="B934" s="7">
        <v>0.56999999999999995</v>
      </c>
    </row>
    <row r="935" spans="1:2" hidden="1" x14ac:dyDescent="0.3">
      <c r="A935" s="6" t="s">
        <v>1432</v>
      </c>
      <c r="B935" s="7">
        <v>0.54</v>
      </c>
    </row>
    <row r="936" spans="1:2" hidden="1" x14ac:dyDescent="0.3">
      <c r="A936" s="6" t="s">
        <v>1311</v>
      </c>
      <c r="B936" s="7">
        <v>0.53</v>
      </c>
    </row>
    <row r="937" spans="1:2" hidden="1" x14ac:dyDescent="0.3">
      <c r="A937" s="6" t="s">
        <v>1508</v>
      </c>
      <c r="B937" s="7">
        <v>0.51</v>
      </c>
    </row>
    <row r="938" spans="1:2" hidden="1" x14ac:dyDescent="0.3">
      <c r="A938" s="6" t="s">
        <v>1467</v>
      </c>
      <c r="B938" s="7">
        <v>0.5</v>
      </c>
    </row>
    <row r="939" spans="1:2" hidden="1" x14ac:dyDescent="0.3">
      <c r="A939" s="6" t="s">
        <v>1414</v>
      </c>
      <c r="B939" s="7">
        <v>0.5</v>
      </c>
    </row>
    <row r="940" spans="1:2" hidden="1" x14ac:dyDescent="0.3">
      <c r="A940" s="6" t="s">
        <v>1337</v>
      </c>
      <c r="B940" s="7">
        <v>0.48</v>
      </c>
    </row>
    <row r="941" spans="1:2" hidden="1" x14ac:dyDescent="0.3">
      <c r="A941" s="6" t="s">
        <v>1303</v>
      </c>
      <c r="B941" s="7">
        <v>0.47</v>
      </c>
    </row>
    <row r="942" spans="1:2" hidden="1" x14ac:dyDescent="0.3">
      <c r="A942" s="6" t="s">
        <v>1306</v>
      </c>
      <c r="B942" s="7">
        <v>0.46</v>
      </c>
    </row>
    <row r="943" spans="1:2" hidden="1" x14ac:dyDescent="0.3">
      <c r="A943" s="6" t="s">
        <v>1420</v>
      </c>
      <c r="B943" s="7">
        <v>0.46</v>
      </c>
    </row>
    <row r="944" spans="1:2" hidden="1" x14ac:dyDescent="0.3">
      <c r="A944" s="6" t="s">
        <v>1427</v>
      </c>
      <c r="B944" s="7">
        <v>0.45</v>
      </c>
    </row>
    <row r="945" spans="1:2" hidden="1" x14ac:dyDescent="0.3">
      <c r="A945" s="6" t="s">
        <v>1362</v>
      </c>
      <c r="B945" s="7">
        <v>0.43</v>
      </c>
    </row>
    <row r="946" spans="1:2" hidden="1" x14ac:dyDescent="0.3">
      <c r="A946" s="6" t="s">
        <v>1361</v>
      </c>
      <c r="B946" s="7">
        <v>0.43</v>
      </c>
    </row>
    <row r="947" spans="1:2" hidden="1" x14ac:dyDescent="0.3">
      <c r="A947" s="6" t="s">
        <v>1304</v>
      </c>
      <c r="B947" s="7">
        <v>0.42</v>
      </c>
    </row>
    <row r="948" spans="1:2" hidden="1" x14ac:dyDescent="0.3">
      <c r="A948" s="6" t="s">
        <v>1310</v>
      </c>
      <c r="B948" s="7">
        <v>0.41</v>
      </c>
    </row>
    <row r="949" spans="1:2" hidden="1" x14ac:dyDescent="0.3">
      <c r="A949" s="6" t="s">
        <v>1402</v>
      </c>
      <c r="B949" s="7">
        <v>0.4</v>
      </c>
    </row>
    <row r="950" spans="1:2" hidden="1" x14ac:dyDescent="0.3">
      <c r="A950" s="6" t="s">
        <v>1335</v>
      </c>
      <c r="B950" s="7">
        <v>0.4</v>
      </c>
    </row>
    <row r="951" spans="1:2" hidden="1" x14ac:dyDescent="0.3">
      <c r="A951" s="6" t="s">
        <v>1302</v>
      </c>
      <c r="B951" s="7">
        <v>0.4</v>
      </c>
    </row>
    <row r="952" spans="1:2" hidden="1" x14ac:dyDescent="0.3">
      <c r="A952" s="6" t="s">
        <v>1281</v>
      </c>
      <c r="B952" s="7">
        <v>0.4</v>
      </c>
    </row>
    <row r="953" spans="1:2" hidden="1" x14ac:dyDescent="0.3">
      <c r="A953" s="6" t="s">
        <v>1503</v>
      </c>
      <c r="B953" s="7">
        <v>0.38</v>
      </c>
    </row>
    <row r="954" spans="1:2" hidden="1" x14ac:dyDescent="0.3">
      <c r="A954" s="6" t="s">
        <v>1305</v>
      </c>
      <c r="B954" s="7">
        <v>0.37</v>
      </c>
    </row>
    <row r="955" spans="1:2" hidden="1" x14ac:dyDescent="0.3">
      <c r="A955" s="6" t="s">
        <v>1423</v>
      </c>
      <c r="B955" s="7">
        <v>0.37</v>
      </c>
    </row>
    <row r="956" spans="1:2" hidden="1" x14ac:dyDescent="0.3">
      <c r="A956" s="6" t="s">
        <v>1439</v>
      </c>
      <c r="B956" s="7">
        <v>0.36</v>
      </c>
    </row>
    <row r="957" spans="1:2" hidden="1" x14ac:dyDescent="0.3">
      <c r="A957" s="6" t="s">
        <v>1426</v>
      </c>
      <c r="B957" s="7">
        <v>0.36</v>
      </c>
    </row>
    <row r="958" spans="1:2" hidden="1" x14ac:dyDescent="0.3">
      <c r="A958" s="6" t="s">
        <v>1504</v>
      </c>
      <c r="B958" s="7">
        <v>0.36</v>
      </c>
    </row>
    <row r="959" spans="1:2" hidden="1" x14ac:dyDescent="0.3">
      <c r="A959" s="6" t="s">
        <v>1321</v>
      </c>
      <c r="B959" s="7">
        <v>0.36</v>
      </c>
    </row>
    <row r="960" spans="1:2" hidden="1" x14ac:dyDescent="0.3">
      <c r="A960" s="6" t="s">
        <v>1382</v>
      </c>
      <c r="B960" s="7">
        <v>0.36</v>
      </c>
    </row>
    <row r="961" spans="1:2" hidden="1" x14ac:dyDescent="0.3">
      <c r="A961" s="6" t="s">
        <v>1465</v>
      </c>
      <c r="B961" s="7">
        <v>0.35</v>
      </c>
    </row>
    <row r="962" spans="1:2" hidden="1" x14ac:dyDescent="0.3">
      <c r="A962" s="6" t="s">
        <v>1372</v>
      </c>
      <c r="B962" s="7">
        <v>0.35</v>
      </c>
    </row>
    <row r="963" spans="1:2" hidden="1" x14ac:dyDescent="0.3">
      <c r="A963" s="6" t="s">
        <v>1496</v>
      </c>
      <c r="B963" s="7">
        <v>0.34</v>
      </c>
    </row>
    <row r="964" spans="1:2" hidden="1" x14ac:dyDescent="0.3">
      <c r="A964" s="6" t="s">
        <v>1393</v>
      </c>
      <c r="B964" s="7">
        <v>0.34</v>
      </c>
    </row>
    <row r="965" spans="1:2" hidden="1" x14ac:dyDescent="0.3">
      <c r="A965" s="6" t="s">
        <v>1437</v>
      </c>
      <c r="B965" s="7">
        <v>0.33</v>
      </c>
    </row>
    <row r="966" spans="1:2" hidden="1" x14ac:dyDescent="0.3">
      <c r="A966" s="6" t="s">
        <v>1294</v>
      </c>
      <c r="B966" s="7">
        <v>0.33</v>
      </c>
    </row>
    <row r="967" spans="1:2" hidden="1" x14ac:dyDescent="0.3">
      <c r="A967" s="6" t="s">
        <v>1416</v>
      </c>
      <c r="B967" s="7">
        <v>0.32</v>
      </c>
    </row>
    <row r="968" spans="1:2" hidden="1" x14ac:dyDescent="0.3">
      <c r="A968" s="6" t="s">
        <v>1300</v>
      </c>
      <c r="B968" s="7">
        <v>0.32</v>
      </c>
    </row>
    <row r="969" spans="1:2" hidden="1" x14ac:dyDescent="0.3">
      <c r="A969" s="6" t="s">
        <v>1505</v>
      </c>
      <c r="B969" s="7">
        <v>0.32</v>
      </c>
    </row>
    <row r="970" spans="1:2" hidden="1" x14ac:dyDescent="0.3">
      <c r="A970" s="6" t="s">
        <v>1403</v>
      </c>
      <c r="B970" s="7">
        <v>0.32</v>
      </c>
    </row>
    <row r="971" spans="1:2" hidden="1" x14ac:dyDescent="0.3">
      <c r="A971" s="6" t="s">
        <v>1280</v>
      </c>
      <c r="B971" s="7">
        <v>0.31</v>
      </c>
    </row>
    <row r="972" spans="1:2" hidden="1" x14ac:dyDescent="0.3">
      <c r="A972" s="6" t="s">
        <v>1413</v>
      </c>
      <c r="B972" s="7">
        <v>0.31</v>
      </c>
    </row>
    <row r="973" spans="1:2" hidden="1" x14ac:dyDescent="0.3">
      <c r="A973" s="6" t="s">
        <v>1391</v>
      </c>
      <c r="B973" s="7">
        <v>0.31</v>
      </c>
    </row>
    <row r="974" spans="1:2" hidden="1" x14ac:dyDescent="0.3">
      <c r="A974" s="6" t="s">
        <v>1474</v>
      </c>
      <c r="B974" s="7">
        <v>0.3</v>
      </c>
    </row>
    <row r="975" spans="1:2" hidden="1" x14ac:dyDescent="0.3">
      <c r="A975" s="6" t="s">
        <v>1308</v>
      </c>
      <c r="B975" s="7">
        <v>0.3</v>
      </c>
    </row>
    <row r="976" spans="1:2" hidden="1" x14ac:dyDescent="0.3">
      <c r="A976" s="6" t="s">
        <v>1373</v>
      </c>
      <c r="B976" s="7">
        <v>0.28999999999999998</v>
      </c>
    </row>
    <row r="977" spans="1:2" hidden="1" x14ac:dyDescent="0.3">
      <c r="A977" s="6" t="s">
        <v>1398</v>
      </c>
      <c r="B977" s="7">
        <v>0.28999999999999998</v>
      </c>
    </row>
    <row r="978" spans="1:2" hidden="1" x14ac:dyDescent="0.3">
      <c r="A978" s="6" t="s">
        <v>1277</v>
      </c>
      <c r="B978" s="7">
        <v>0.28999999999999998</v>
      </c>
    </row>
    <row r="979" spans="1:2" hidden="1" x14ac:dyDescent="0.3">
      <c r="A979" s="6" t="s">
        <v>1330</v>
      </c>
      <c r="B979" s="7">
        <v>0.28000000000000003</v>
      </c>
    </row>
    <row r="980" spans="1:2" hidden="1" x14ac:dyDescent="0.3">
      <c r="A980" s="6" t="s">
        <v>1493</v>
      </c>
      <c r="B980" s="7">
        <v>0.28000000000000003</v>
      </c>
    </row>
    <row r="981" spans="1:2" hidden="1" x14ac:dyDescent="0.3">
      <c r="A981" s="6" t="s">
        <v>1290</v>
      </c>
      <c r="B981" s="7">
        <v>0.28000000000000003</v>
      </c>
    </row>
    <row r="982" spans="1:2" hidden="1" x14ac:dyDescent="0.3">
      <c r="A982" s="6" t="s">
        <v>1412</v>
      </c>
      <c r="B982" s="7">
        <v>0.27</v>
      </c>
    </row>
    <row r="983" spans="1:2" hidden="1" x14ac:dyDescent="0.3">
      <c r="A983" s="6" t="s">
        <v>1495</v>
      </c>
      <c r="B983" s="7">
        <v>0.27</v>
      </c>
    </row>
    <row r="984" spans="1:2" hidden="1" x14ac:dyDescent="0.3">
      <c r="A984" s="6" t="s">
        <v>1289</v>
      </c>
      <c r="B984" s="7">
        <v>0.27</v>
      </c>
    </row>
    <row r="985" spans="1:2" hidden="1" x14ac:dyDescent="0.3">
      <c r="A985" s="6" t="s">
        <v>1440</v>
      </c>
      <c r="B985" s="7">
        <v>0.27</v>
      </c>
    </row>
    <row r="986" spans="1:2" hidden="1" x14ac:dyDescent="0.3">
      <c r="A986" s="6" t="s">
        <v>1396</v>
      </c>
      <c r="B986" s="7">
        <v>0.26</v>
      </c>
    </row>
    <row r="987" spans="1:2" hidden="1" x14ac:dyDescent="0.3">
      <c r="A987" s="6" t="s">
        <v>1401</v>
      </c>
      <c r="B987" s="7">
        <v>0.26</v>
      </c>
    </row>
    <row r="988" spans="1:2" hidden="1" x14ac:dyDescent="0.3">
      <c r="A988" s="6" t="s">
        <v>1296</v>
      </c>
      <c r="B988" s="7">
        <v>0.26</v>
      </c>
    </row>
    <row r="989" spans="1:2" hidden="1" x14ac:dyDescent="0.3">
      <c r="A989" s="6" t="s">
        <v>1464</v>
      </c>
      <c r="B989" s="7">
        <v>0.25</v>
      </c>
    </row>
    <row r="990" spans="1:2" hidden="1" x14ac:dyDescent="0.3">
      <c r="A990" s="6" t="s">
        <v>1270</v>
      </c>
      <c r="B990" s="7">
        <v>0.23</v>
      </c>
    </row>
    <row r="991" spans="1:2" hidden="1" x14ac:dyDescent="0.3">
      <c r="A991" s="6" t="s">
        <v>1327</v>
      </c>
      <c r="B991" s="7">
        <v>0.22</v>
      </c>
    </row>
    <row r="992" spans="1:2" hidden="1" x14ac:dyDescent="0.3">
      <c r="A992" s="6" t="s">
        <v>1367</v>
      </c>
      <c r="B992" s="7">
        <v>0.22</v>
      </c>
    </row>
    <row r="993" spans="1:2" hidden="1" x14ac:dyDescent="0.3">
      <c r="A993" s="6" t="s">
        <v>1381</v>
      </c>
      <c r="B993" s="7">
        <v>0.21</v>
      </c>
    </row>
    <row r="994" spans="1:2" hidden="1" x14ac:dyDescent="0.3">
      <c r="A994" s="6" t="s">
        <v>1482</v>
      </c>
      <c r="B994" s="7">
        <v>0.21</v>
      </c>
    </row>
    <row r="995" spans="1:2" hidden="1" x14ac:dyDescent="0.3">
      <c r="A995" s="6" t="s">
        <v>1484</v>
      </c>
      <c r="B995" s="7">
        <v>0.21</v>
      </c>
    </row>
    <row r="996" spans="1:2" hidden="1" x14ac:dyDescent="0.3">
      <c r="A996" s="6" t="s">
        <v>1488</v>
      </c>
      <c r="B996" s="7">
        <v>0.2</v>
      </c>
    </row>
    <row r="997" spans="1:2" hidden="1" x14ac:dyDescent="0.3">
      <c r="A997" s="6" t="s">
        <v>1318</v>
      </c>
      <c r="B997" s="7">
        <v>0.2</v>
      </c>
    </row>
    <row r="998" spans="1:2" hidden="1" x14ac:dyDescent="0.3">
      <c r="A998" s="6" t="s">
        <v>1466</v>
      </c>
      <c r="B998" s="7">
        <v>0.2</v>
      </c>
    </row>
    <row r="999" spans="1:2" hidden="1" x14ac:dyDescent="0.3">
      <c r="A999" s="6" t="s">
        <v>1475</v>
      </c>
      <c r="B999" s="7">
        <v>0.19</v>
      </c>
    </row>
    <row r="1000" spans="1:2" hidden="1" x14ac:dyDescent="0.3">
      <c r="A1000" s="6" t="s">
        <v>1292</v>
      </c>
      <c r="B1000" s="7">
        <v>0.19</v>
      </c>
    </row>
    <row r="1001" spans="1:2" hidden="1" x14ac:dyDescent="0.3">
      <c r="A1001" s="6" t="s">
        <v>1342</v>
      </c>
      <c r="B1001" s="7">
        <v>0.19</v>
      </c>
    </row>
    <row r="1002" spans="1:2" hidden="1" x14ac:dyDescent="0.3">
      <c r="A1002" s="6" t="s">
        <v>1331</v>
      </c>
      <c r="B1002" s="7">
        <v>0.19</v>
      </c>
    </row>
    <row r="1003" spans="1:2" hidden="1" x14ac:dyDescent="0.3">
      <c r="A1003" s="6" t="s">
        <v>1502</v>
      </c>
      <c r="B1003" s="7">
        <v>0.18</v>
      </c>
    </row>
    <row r="1004" spans="1:2" hidden="1" x14ac:dyDescent="0.3">
      <c r="A1004" s="6" t="s">
        <v>1394</v>
      </c>
      <c r="B1004" s="7">
        <v>0.18</v>
      </c>
    </row>
    <row r="1005" spans="1:2" hidden="1" x14ac:dyDescent="0.3">
      <c r="A1005" s="6" t="s">
        <v>1324</v>
      </c>
      <c r="B1005" s="7">
        <v>0.18</v>
      </c>
    </row>
    <row r="1006" spans="1:2" hidden="1" x14ac:dyDescent="0.3">
      <c r="A1006" s="6" t="s">
        <v>1395</v>
      </c>
      <c r="B1006" s="7">
        <v>0.17</v>
      </c>
    </row>
    <row r="1007" spans="1:2" hidden="1" x14ac:dyDescent="0.3">
      <c r="A1007" s="6" t="s">
        <v>1461</v>
      </c>
      <c r="B1007" s="7">
        <v>0.17</v>
      </c>
    </row>
    <row r="1008" spans="1:2" hidden="1" x14ac:dyDescent="0.3">
      <c r="A1008" s="6" t="s">
        <v>1351</v>
      </c>
      <c r="B1008" s="7">
        <v>0.17</v>
      </c>
    </row>
    <row r="1009" spans="1:2" hidden="1" x14ac:dyDescent="0.3">
      <c r="A1009" s="6" t="s">
        <v>1341</v>
      </c>
      <c r="B1009" s="7">
        <v>0.17</v>
      </c>
    </row>
    <row r="1010" spans="1:2" hidden="1" x14ac:dyDescent="0.3">
      <c r="A1010" s="6" t="s">
        <v>1390</v>
      </c>
      <c r="B1010" s="7">
        <v>0.17</v>
      </c>
    </row>
    <row r="1011" spans="1:2" hidden="1" x14ac:dyDescent="0.3">
      <c r="A1011" s="6" t="s">
        <v>1298</v>
      </c>
      <c r="B1011" s="7">
        <v>0.16</v>
      </c>
    </row>
    <row r="1012" spans="1:2" hidden="1" x14ac:dyDescent="0.3">
      <c r="A1012" s="6" t="s">
        <v>1434</v>
      </c>
      <c r="B1012" s="7">
        <v>0.16</v>
      </c>
    </row>
    <row r="1013" spans="1:2" hidden="1" x14ac:dyDescent="0.3">
      <c r="A1013" s="6" t="s">
        <v>1369</v>
      </c>
      <c r="B1013" s="7">
        <v>0.16</v>
      </c>
    </row>
    <row r="1014" spans="1:2" hidden="1" x14ac:dyDescent="0.3">
      <c r="A1014" s="6" t="s">
        <v>1384</v>
      </c>
      <c r="B1014" s="7">
        <v>0.16</v>
      </c>
    </row>
    <row r="1015" spans="1:2" hidden="1" x14ac:dyDescent="0.3">
      <c r="A1015" s="6" t="s">
        <v>1506</v>
      </c>
      <c r="B1015" s="7">
        <v>0.16</v>
      </c>
    </row>
    <row r="1016" spans="1:2" hidden="1" x14ac:dyDescent="0.3">
      <c r="A1016" s="6" t="s">
        <v>1485</v>
      </c>
      <c r="B1016" s="7">
        <v>0.16</v>
      </c>
    </row>
    <row r="1017" spans="1:2" hidden="1" x14ac:dyDescent="0.3">
      <c r="A1017" s="6" t="s">
        <v>1275</v>
      </c>
      <c r="B1017" s="7">
        <v>0.15</v>
      </c>
    </row>
    <row r="1018" spans="1:2" hidden="1" x14ac:dyDescent="0.3">
      <c r="A1018" s="6" t="s">
        <v>1370</v>
      </c>
      <c r="B1018" s="7">
        <v>0.14000000000000001</v>
      </c>
    </row>
    <row r="1019" spans="1:2" hidden="1" x14ac:dyDescent="0.3">
      <c r="A1019" s="6" t="s">
        <v>1456</v>
      </c>
      <c r="B1019" s="7">
        <v>0.14000000000000001</v>
      </c>
    </row>
    <row r="1020" spans="1:2" hidden="1" x14ac:dyDescent="0.3">
      <c r="A1020" s="6" t="s">
        <v>1476</v>
      </c>
      <c r="B1020" s="7">
        <v>0.13</v>
      </c>
    </row>
    <row r="1021" spans="1:2" hidden="1" x14ac:dyDescent="0.3">
      <c r="A1021" s="6" t="s">
        <v>1279</v>
      </c>
      <c r="B1021" s="7">
        <v>0.12</v>
      </c>
    </row>
    <row r="1022" spans="1:2" hidden="1" x14ac:dyDescent="0.3">
      <c r="A1022" s="6" t="s">
        <v>1455</v>
      </c>
      <c r="B1022" s="7">
        <v>0.12</v>
      </c>
    </row>
    <row r="1023" spans="1:2" hidden="1" x14ac:dyDescent="0.3">
      <c r="A1023" s="6" t="s">
        <v>1501</v>
      </c>
      <c r="B1023" s="7">
        <v>0.12</v>
      </c>
    </row>
    <row r="1024" spans="1:2" hidden="1" x14ac:dyDescent="0.3">
      <c r="A1024" s="6" t="s">
        <v>1462</v>
      </c>
      <c r="B1024" s="7">
        <v>0.12</v>
      </c>
    </row>
    <row r="1025" spans="1:2" hidden="1" x14ac:dyDescent="0.3">
      <c r="A1025" s="6" t="s">
        <v>1272</v>
      </c>
      <c r="B1025" s="7">
        <v>0.11</v>
      </c>
    </row>
    <row r="1026" spans="1:2" hidden="1" x14ac:dyDescent="0.3">
      <c r="A1026" s="6" t="s">
        <v>1421</v>
      </c>
      <c r="B1026" s="7">
        <v>0.11</v>
      </c>
    </row>
    <row r="1027" spans="1:2" hidden="1" x14ac:dyDescent="0.3">
      <c r="A1027" s="6" t="s">
        <v>1424</v>
      </c>
      <c r="B1027" s="7">
        <v>0.11</v>
      </c>
    </row>
    <row r="1028" spans="1:2" hidden="1" x14ac:dyDescent="0.3">
      <c r="A1028" s="6" t="s">
        <v>1407</v>
      </c>
      <c r="B1028" s="7">
        <v>0.1</v>
      </c>
    </row>
    <row r="1029" spans="1:2" hidden="1" x14ac:dyDescent="0.3">
      <c r="A1029" s="6" t="s">
        <v>1428</v>
      </c>
      <c r="B1029" s="7">
        <v>0.1</v>
      </c>
    </row>
    <row r="1030" spans="1:2" hidden="1" x14ac:dyDescent="0.3">
      <c r="A1030" s="6" t="s">
        <v>1430</v>
      </c>
      <c r="B1030" s="7">
        <v>0.09</v>
      </c>
    </row>
    <row r="1031" spans="1:2" hidden="1" x14ac:dyDescent="0.3">
      <c r="A1031" s="6" t="s">
        <v>1422</v>
      </c>
      <c r="B1031" s="7">
        <v>0.09</v>
      </c>
    </row>
    <row r="1032" spans="1:2" hidden="1" x14ac:dyDescent="0.3">
      <c r="A1032" s="6" t="s">
        <v>1365</v>
      </c>
      <c r="B1032" s="7">
        <v>0.09</v>
      </c>
    </row>
    <row r="1033" spans="1:2" hidden="1" x14ac:dyDescent="0.3">
      <c r="A1033" s="6" t="s">
        <v>1425</v>
      </c>
      <c r="B1033" s="7">
        <v>0.09</v>
      </c>
    </row>
    <row r="1034" spans="1:2" hidden="1" x14ac:dyDescent="0.3">
      <c r="A1034" s="6" t="s">
        <v>1295</v>
      </c>
      <c r="B1034" s="7">
        <v>0.08</v>
      </c>
    </row>
    <row r="1035" spans="1:2" hidden="1" x14ac:dyDescent="0.3">
      <c r="A1035" s="6" t="s">
        <v>1431</v>
      </c>
      <c r="B1035" s="7">
        <v>0.08</v>
      </c>
    </row>
    <row r="1036" spans="1:2" hidden="1" x14ac:dyDescent="0.3">
      <c r="A1036" s="6" t="s">
        <v>1500</v>
      </c>
      <c r="B1036" s="7">
        <v>0.08</v>
      </c>
    </row>
    <row r="1037" spans="1:2" hidden="1" x14ac:dyDescent="0.3">
      <c r="A1037" s="6" t="s">
        <v>1444</v>
      </c>
      <c r="B1037" s="7">
        <v>0.08</v>
      </c>
    </row>
    <row r="1038" spans="1:2" hidden="1" x14ac:dyDescent="0.3">
      <c r="A1038" s="6" t="s">
        <v>1293</v>
      </c>
      <c r="B1038" s="7">
        <v>0.08</v>
      </c>
    </row>
    <row r="1039" spans="1:2" hidden="1" x14ac:dyDescent="0.3">
      <c r="A1039" s="6" t="s">
        <v>1333</v>
      </c>
      <c r="B1039" s="7">
        <v>0.08</v>
      </c>
    </row>
    <row r="1040" spans="1:2" hidden="1" x14ac:dyDescent="0.3">
      <c r="A1040" s="6" t="s">
        <v>1332</v>
      </c>
      <c r="B1040" s="7">
        <v>0.08</v>
      </c>
    </row>
    <row r="1041" spans="1:2" hidden="1" x14ac:dyDescent="0.3">
      <c r="A1041" s="6" t="s">
        <v>1429</v>
      </c>
      <c r="B1041" s="7">
        <v>0.08</v>
      </c>
    </row>
    <row r="1042" spans="1:2" hidden="1" x14ac:dyDescent="0.3">
      <c r="A1042" s="6" t="s">
        <v>1368</v>
      </c>
      <c r="B1042" s="7">
        <v>7.0000000000000007E-2</v>
      </c>
    </row>
    <row r="1043" spans="1:2" hidden="1" x14ac:dyDescent="0.3">
      <c r="A1043" s="6" t="s">
        <v>1345</v>
      </c>
      <c r="B1043" s="7">
        <v>7.0000000000000007E-2</v>
      </c>
    </row>
    <row r="1044" spans="1:2" hidden="1" x14ac:dyDescent="0.3">
      <c r="A1044" s="6" t="s">
        <v>1454</v>
      </c>
      <c r="B1044" s="7">
        <v>7.0000000000000007E-2</v>
      </c>
    </row>
    <row r="1045" spans="1:2" hidden="1" x14ac:dyDescent="0.3">
      <c r="A1045" s="6" t="s">
        <v>1375</v>
      </c>
      <c r="B1045" s="7">
        <v>7.0000000000000007E-2</v>
      </c>
    </row>
    <row r="1046" spans="1:2" hidden="1" x14ac:dyDescent="0.3">
      <c r="A1046" s="6" t="s">
        <v>1364</v>
      </c>
      <c r="B1046" s="7">
        <v>7.0000000000000007E-2</v>
      </c>
    </row>
    <row r="1047" spans="1:2" hidden="1" x14ac:dyDescent="0.3">
      <c r="A1047" s="6" t="s">
        <v>1386</v>
      </c>
      <c r="B1047" s="7">
        <v>7.0000000000000007E-2</v>
      </c>
    </row>
    <row r="1048" spans="1:2" hidden="1" x14ac:dyDescent="0.3">
      <c r="A1048" s="6" t="s">
        <v>1447</v>
      </c>
      <c r="B1048" s="7">
        <v>0.06</v>
      </c>
    </row>
    <row r="1049" spans="1:2" hidden="1" x14ac:dyDescent="0.3">
      <c r="A1049" s="6" t="s">
        <v>1435</v>
      </c>
      <c r="B1049" s="7">
        <v>0.06</v>
      </c>
    </row>
    <row r="1050" spans="1:2" hidden="1" x14ac:dyDescent="0.3">
      <c r="A1050" s="6" t="s">
        <v>1419</v>
      </c>
      <c r="B1050" s="7">
        <v>0.06</v>
      </c>
    </row>
    <row r="1051" spans="1:2" hidden="1" x14ac:dyDescent="0.3">
      <c r="A1051" s="6" t="s">
        <v>1328</v>
      </c>
      <c r="B1051" s="7">
        <v>0.06</v>
      </c>
    </row>
    <row r="1052" spans="1:2" hidden="1" x14ac:dyDescent="0.3">
      <c r="A1052" s="6" t="s">
        <v>1344</v>
      </c>
      <c r="B1052" s="7">
        <v>0.06</v>
      </c>
    </row>
    <row r="1053" spans="1:2" hidden="1" x14ac:dyDescent="0.3">
      <c r="A1053" s="6" t="s">
        <v>1472</v>
      </c>
      <c r="B1053" s="7">
        <v>0.06</v>
      </c>
    </row>
    <row r="1054" spans="1:2" hidden="1" x14ac:dyDescent="0.3">
      <c r="A1054" s="6" t="s">
        <v>1418</v>
      </c>
      <c r="B1054" s="7">
        <v>0.06</v>
      </c>
    </row>
    <row r="1055" spans="1:2" hidden="1" x14ac:dyDescent="0.3">
      <c r="A1055" s="6" t="s">
        <v>1481</v>
      </c>
      <c r="B1055" s="7">
        <v>0.06</v>
      </c>
    </row>
    <row r="1056" spans="1:2" hidden="1" x14ac:dyDescent="0.3">
      <c r="A1056" s="6" t="s">
        <v>1329</v>
      </c>
      <c r="B1056" s="7">
        <v>0.05</v>
      </c>
    </row>
    <row r="1057" spans="1:2" hidden="1" x14ac:dyDescent="0.3">
      <c r="A1057" s="6" t="s">
        <v>1366</v>
      </c>
      <c r="B1057" s="7">
        <v>0.05</v>
      </c>
    </row>
    <row r="1058" spans="1:2" hidden="1" x14ac:dyDescent="0.3">
      <c r="A1058" s="6" t="s">
        <v>1352</v>
      </c>
      <c r="B1058" s="7">
        <v>0.05</v>
      </c>
    </row>
    <row r="1059" spans="1:2" hidden="1" x14ac:dyDescent="0.3">
      <c r="A1059" s="6" t="s">
        <v>1383</v>
      </c>
      <c r="B1059" s="7">
        <v>0.05</v>
      </c>
    </row>
    <row r="1060" spans="1:2" hidden="1" x14ac:dyDescent="0.3">
      <c r="A1060" s="6" t="s">
        <v>1326</v>
      </c>
      <c r="B1060" s="7">
        <v>0.05</v>
      </c>
    </row>
    <row r="1061" spans="1:2" hidden="1" x14ac:dyDescent="0.3">
      <c r="A1061" s="6" t="s">
        <v>1319</v>
      </c>
      <c r="B1061" s="7">
        <v>0.04</v>
      </c>
    </row>
    <row r="1062" spans="1:2" hidden="1" x14ac:dyDescent="0.3">
      <c r="A1062" s="6" t="s">
        <v>1377</v>
      </c>
      <c r="B1062" s="7">
        <v>0.04</v>
      </c>
    </row>
    <row r="1063" spans="1:2" hidden="1" x14ac:dyDescent="0.3">
      <c r="A1063" s="6" t="s">
        <v>1457</v>
      </c>
      <c r="B1063" s="7">
        <v>0.04</v>
      </c>
    </row>
    <row r="1064" spans="1:2" hidden="1" x14ac:dyDescent="0.3">
      <c r="A1064" s="6" t="s">
        <v>1409</v>
      </c>
      <c r="B1064" s="7">
        <v>0.04</v>
      </c>
    </row>
    <row r="1065" spans="1:2" hidden="1" x14ac:dyDescent="0.3">
      <c r="A1065" s="6" t="s">
        <v>1353</v>
      </c>
      <c r="B1065" s="7">
        <v>0.04</v>
      </c>
    </row>
    <row r="1066" spans="1:2" hidden="1" x14ac:dyDescent="0.3">
      <c r="A1066" s="6" t="s">
        <v>1458</v>
      </c>
      <c r="B1066" s="7">
        <v>0.03</v>
      </c>
    </row>
    <row r="1067" spans="1:2" hidden="1" x14ac:dyDescent="0.3">
      <c r="A1067" s="6" t="s">
        <v>1348</v>
      </c>
      <c r="B1067" s="7">
        <v>0.03</v>
      </c>
    </row>
    <row r="1068" spans="1:2" hidden="1" x14ac:dyDescent="0.3">
      <c r="A1068" s="6" t="s">
        <v>1291</v>
      </c>
      <c r="B1068" s="7">
        <v>0.03</v>
      </c>
    </row>
    <row r="1069" spans="1:2" hidden="1" x14ac:dyDescent="0.3">
      <c r="A1069" s="6" t="s">
        <v>1452</v>
      </c>
      <c r="B1069" s="7">
        <v>0.03</v>
      </c>
    </row>
    <row r="1070" spans="1:2" hidden="1" x14ac:dyDescent="0.3">
      <c r="A1070" s="6" t="s">
        <v>1325</v>
      </c>
      <c r="B1070" s="7">
        <v>0.03</v>
      </c>
    </row>
    <row r="1071" spans="1:2" hidden="1" x14ac:dyDescent="0.3">
      <c r="A1071" s="6" t="s">
        <v>1347</v>
      </c>
      <c r="B1071" s="7">
        <v>0.03</v>
      </c>
    </row>
    <row r="1072" spans="1:2" hidden="1" x14ac:dyDescent="0.3">
      <c r="A1072" s="6" t="s">
        <v>1459</v>
      </c>
      <c r="B1072" s="7">
        <v>0.03</v>
      </c>
    </row>
    <row r="1073" spans="1:2" hidden="1" x14ac:dyDescent="0.3">
      <c r="A1073" s="6" t="s">
        <v>1354</v>
      </c>
      <c r="B1073" s="7">
        <v>0.03</v>
      </c>
    </row>
    <row r="1074" spans="1:2" hidden="1" x14ac:dyDescent="0.3">
      <c r="A1074" s="6" t="s">
        <v>1449</v>
      </c>
      <c r="B1074" s="7">
        <v>0.03</v>
      </c>
    </row>
    <row r="1075" spans="1:2" hidden="1" x14ac:dyDescent="0.3">
      <c r="A1075" s="6" t="s">
        <v>1380</v>
      </c>
      <c r="B1075" s="7">
        <v>0.03</v>
      </c>
    </row>
    <row r="1076" spans="1:2" hidden="1" x14ac:dyDescent="0.3">
      <c r="A1076" s="6" t="s">
        <v>1453</v>
      </c>
      <c r="B1076" s="7">
        <v>0.03</v>
      </c>
    </row>
    <row r="1077" spans="1:2" hidden="1" x14ac:dyDescent="0.3">
      <c r="A1077" s="6" t="s">
        <v>1355</v>
      </c>
      <c r="B1077" s="7">
        <v>0.03</v>
      </c>
    </row>
    <row r="1078" spans="1:2" hidden="1" x14ac:dyDescent="0.3">
      <c r="A1078" s="6" t="s">
        <v>1389</v>
      </c>
      <c r="B1078" s="7">
        <v>0.03</v>
      </c>
    </row>
    <row r="1079" spans="1:2" hidden="1" x14ac:dyDescent="0.3">
      <c r="A1079" s="6" t="s">
        <v>1463</v>
      </c>
      <c r="B1079" s="7">
        <v>0.02</v>
      </c>
    </row>
    <row r="1080" spans="1:2" hidden="1" x14ac:dyDescent="0.3">
      <c r="A1080" s="6" t="s">
        <v>1443</v>
      </c>
      <c r="B1080" s="7">
        <v>0.02</v>
      </c>
    </row>
    <row r="1081" spans="1:2" hidden="1" x14ac:dyDescent="0.3">
      <c r="A1081" s="6" t="s">
        <v>1349</v>
      </c>
      <c r="B1081" s="7">
        <v>0.02</v>
      </c>
    </row>
    <row r="1082" spans="1:2" hidden="1" x14ac:dyDescent="0.3">
      <c r="A1082" s="6" t="s">
        <v>1445</v>
      </c>
      <c r="B1082" s="7">
        <v>0.02</v>
      </c>
    </row>
    <row r="1083" spans="1:2" hidden="1" x14ac:dyDescent="0.3">
      <c r="A1083" s="6" t="s">
        <v>1297</v>
      </c>
      <c r="B1083" s="7">
        <v>0.02</v>
      </c>
    </row>
    <row r="1084" spans="1:2" hidden="1" x14ac:dyDescent="0.3">
      <c r="A1084" s="6" t="s">
        <v>1346</v>
      </c>
      <c r="B1084" s="7">
        <v>0.02</v>
      </c>
    </row>
    <row r="1085" spans="1:2" hidden="1" x14ac:dyDescent="0.3">
      <c r="A1085" s="6" t="s">
        <v>1442</v>
      </c>
      <c r="B1085" s="7">
        <v>0.01</v>
      </c>
    </row>
    <row r="1086" spans="1:2" hidden="1" x14ac:dyDescent="0.3">
      <c r="A1086" s="6" t="s">
        <v>1287</v>
      </c>
      <c r="B1086" s="7">
        <v>0.01</v>
      </c>
    </row>
    <row r="1087" spans="1:2" x14ac:dyDescent="0.3">
      <c r="A1087" s="6" t="s">
        <v>1558</v>
      </c>
      <c r="B1087" s="7">
        <v>2897.11</v>
      </c>
    </row>
    <row r="1088" spans="1:2" x14ac:dyDescent="0.3">
      <c r="A1088" s="6" t="s">
        <v>1568</v>
      </c>
      <c r="B1088" s="7">
        <v>706.25</v>
      </c>
    </row>
    <row r="1089" spans="1:2" x14ac:dyDescent="0.3">
      <c r="A1089" s="6" t="s">
        <v>1513</v>
      </c>
      <c r="B1089" s="7">
        <v>301.14</v>
      </c>
    </row>
    <row r="1090" spans="1:2" x14ac:dyDescent="0.3">
      <c r="A1090" s="6" t="s">
        <v>1516</v>
      </c>
      <c r="B1090" s="7">
        <v>146.94999999999999</v>
      </c>
    </row>
    <row r="1091" spans="1:2" x14ac:dyDescent="0.3">
      <c r="A1091" s="6" t="s">
        <v>1541</v>
      </c>
      <c r="B1091" s="7">
        <v>132.58000000000001</v>
      </c>
    </row>
    <row r="1092" spans="1:2" x14ac:dyDescent="0.3">
      <c r="A1092" s="6" t="s">
        <v>1534</v>
      </c>
      <c r="B1092" s="7">
        <v>120.18</v>
      </c>
    </row>
    <row r="1093" spans="1:2" x14ac:dyDescent="0.3">
      <c r="A1093" s="6" t="s">
        <v>1560</v>
      </c>
      <c r="B1093" s="7">
        <v>111.33</v>
      </c>
    </row>
    <row r="1094" spans="1:2" x14ac:dyDescent="0.3">
      <c r="A1094" s="6" t="s">
        <v>1549</v>
      </c>
      <c r="B1094" s="7">
        <v>89.23</v>
      </c>
    </row>
    <row r="1095" spans="1:2" x14ac:dyDescent="0.3">
      <c r="A1095" s="6" t="s">
        <v>1565</v>
      </c>
      <c r="B1095" s="7">
        <v>64.58</v>
      </c>
    </row>
    <row r="1096" spans="1:2" x14ac:dyDescent="0.3">
      <c r="A1096" s="6" t="s">
        <v>1533</v>
      </c>
      <c r="B1096" s="7">
        <v>64.31</v>
      </c>
    </row>
    <row r="1097" spans="1:2" x14ac:dyDescent="0.3">
      <c r="A1097" s="6" t="s">
        <v>1551</v>
      </c>
      <c r="B1097" s="7">
        <v>55.13</v>
      </c>
    </row>
    <row r="1098" spans="1:2" x14ac:dyDescent="0.3">
      <c r="A1098" s="6" t="s">
        <v>1538</v>
      </c>
      <c r="B1098" s="7">
        <v>47.3</v>
      </c>
    </row>
    <row r="1099" spans="1:2" x14ac:dyDescent="0.3">
      <c r="A1099" s="6" t="s">
        <v>1528</v>
      </c>
      <c r="B1099" s="7">
        <v>47.15</v>
      </c>
    </row>
    <row r="1100" spans="1:2" x14ac:dyDescent="0.3">
      <c r="A1100" s="6" t="s">
        <v>1571</v>
      </c>
      <c r="B1100" s="7">
        <v>40.89</v>
      </c>
    </row>
    <row r="1101" spans="1:2" x14ac:dyDescent="0.3">
      <c r="A1101" s="6" t="s">
        <v>1570</v>
      </c>
      <c r="B1101" s="7">
        <v>39.67</v>
      </c>
    </row>
    <row r="1102" spans="1:2" x14ac:dyDescent="0.3">
      <c r="A1102" s="6" t="s">
        <v>1544</v>
      </c>
      <c r="B1102" s="7">
        <v>39.18</v>
      </c>
    </row>
    <row r="1103" spans="1:2" x14ac:dyDescent="0.3">
      <c r="A1103" s="6" t="s">
        <v>1574</v>
      </c>
      <c r="B1103" s="7">
        <v>38.78</v>
      </c>
    </row>
    <row r="1104" spans="1:2" x14ac:dyDescent="0.3">
      <c r="A1104" s="6" t="s">
        <v>1573</v>
      </c>
      <c r="B1104" s="7">
        <v>37.1</v>
      </c>
    </row>
    <row r="1105" spans="1:2" x14ac:dyDescent="0.3">
      <c r="A1105" s="6" t="s">
        <v>1517</v>
      </c>
      <c r="B1105" s="7">
        <v>36.28</v>
      </c>
    </row>
    <row r="1106" spans="1:2" x14ac:dyDescent="0.3">
      <c r="A1106" s="6" t="s">
        <v>1530</v>
      </c>
      <c r="B1106" s="7">
        <v>35.700000000000003</v>
      </c>
    </row>
    <row r="1107" spans="1:2" x14ac:dyDescent="0.3">
      <c r="A1107" s="6" t="s">
        <v>1523</v>
      </c>
      <c r="B1107" s="7">
        <v>25.42</v>
      </c>
    </row>
    <row r="1108" spans="1:2" x14ac:dyDescent="0.3">
      <c r="A1108" s="6" t="s">
        <v>1555</v>
      </c>
      <c r="B1108" s="7">
        <v>21.35</v>
      </c>
    </row>
    <row r="1109" spans="1:2" x14ac:dyDescent="0.3">
      <c r="A1109" s="6" t="s">
        <v>1550</v>
      </c>
      <c r="B1109" s="7">
        <v>19.989999999999998</v>
      </c>
    </row>
    <row r="1110" spans="1:2" x14ac:dyDescent="0.3">
      <c r="A1110" s="6" t="s">
        <v>1567</v>
      </c>
      <c r="B1110" s="7">
        <v>19.489999999999998</v>
      </c>
    </row>
    <row r="1111" spans="1:2" x14ac:dyDescent="0.3">
      <c r="A1111" s="6" t="s">
        <v>1527</v>
      </c>
      <c r="B1111" s="7">
        <v>19.14</v>
      </c>
    </row>
    <row r="1112" spans="1:2" x14ac:dyDescent="0.3">
      <c r="A1112" s="6" t="s">
        <v>1532</v>
      </c>
      <c r="B1112" s="7">
        <v>18.32</v>
      </c>
    </row>
    <row r="1113" spans="1:2" x14ac:dyDescent="0.3">
      <c r="A1113" s="6" t="s">
        <v>1524</v>
      </c>
      <c r="B1113" s="7">
        <v>17.98</v>
      </c>
    </row>
    <row r="1114" spans="1:2" x14ac:dyDescent="0.3">
      <c r="A1114" s="6" t="s">
        <v>1576</v>
      </c>
      <c r="B1114" s="7">
        <v>17.52</v>
      </c>
    </row>
    <row r="1115" spans="1:2" x14ac:dyDescent="0.3">
      <c r="A1115" s="6" t="s">
        <v>1521</v>
      </c>
      <c r="B1115" s="7">
        <v>17.48</v>
      </c>
    </row>
    <row r="1116" spans="1:2" x14ac:dyDescent="0.3">
      <c r="A1116" s="6" t="s">
        <v>1545</v>
      </c>
      <c r="B1116" s="7">
        <v>14.18</v>
      </c>
    </row>
    <row r="1117" spans="1:2" x14ac:dyDescent="0.3">
      <c r="A1117" s="6" t="s">
        <v>1562</v>
      </c>
      <c r="B1117" s="7">
        <v>13.77</v>
      </c>
    </row>
    <row r="1118" spans="1:2" x14ac:dyDescent="0.3">
      <c r="A1118" s="6" t="s">
        <v>1575</v>
      </c>
      <c r="B1118" s="7">
        <v>13.73</v>
      </c>
    </row>
    <row r="1119" spans="1:2" x14ac:dyDescent="0.3">
      <c r="A1119" s="6" t="s">
        <v>1540</v>
      </c>
      <c r="B1119" s="7">
        <v>11.58</v>
      </c>
    </row>
    <row r="1120" spans="1:2" x14ac:dyDescent="0.3">
      <c r="A1120" s="6" t="s">
        <v>1537</v>
      </c>
      <c r="B1120" s="7">
        <v>10.69</v>
      </c>
    </row>
    <row r="1121" spans="1:2" x14ac:dyDescent="0.3">
      <c r="A1121" s="6" t="s">
        <v>1525</v>
      </c>
      <c r="B1121" s="7">
        <v>10.4</v>
      </c>
    </row>
    <row r="1122" spans="1:2" x14ac:dyDescent="0.3">
      <c r="A1122" s="6" t="s">
        <v>1542</v>
      </c>
      <c r="B1122" s="7">
        <v>9.67</v>
      </c>
    </row>
    <row r="1123" spans="1:2" x14ac:dyDescent="0.3">
      <c r="A1123" s="6" t="s">
        <v>1536</v>
      </c>
      <c r="B1123" s="7">
        <v>7.68</v>
      </c>
    </row>
    <row r="1124" spans="1:2" x14ac:dyDescent="0.3">
      <c r="A1124" s="6" t="s">
        <v>1547</v>
      </c>
      <c r="B1124" s="7">
        <v>7.57</v>
      </c>
    </row>
    <row r="1125" spans="1:2" x14ac:dyDescent="0.3">
      <c r="A1125" s="6" t="s">
        <v>1520</v>
      </c>
      <c r="B1125" s="7">
        <v>7.37</v>
      </c>
    </row>
    <row r="1126" spans="1:2" x14ac:dyDescent="0.3">
      <c r="A1126" s="6" t="s">
        <v>1535</v>
      </c>
      <c r="B1126" s="7">
        <v>6.68</v>
      </c>
    </row>
    <row r="1127" spans="1:2" x14ac:dyDescent="0.3">
      <c r="A1127" s="6" t="s">
        <v>1564</v>
      </c>
      <c r="B1127" s="7">
        <v>6.44</v>
      </c>
    </row>
    <row r="1128" spans="1:2" x14ac:dyDescent="0.3">
      <c r="A1128" s="6" t="s">
        <v>1563</v>
      </c>
      <c r="B1128" s="7">
        <v>6.39</v>
      </c>
    </row>
    <row r="1129" spans="1:2" x14ac:dyDescent="0.3">
      <c r="A1129" s="6" t="s">
        <v>1566</v>
      </c>
      <c r="B1129" s="7">
        <v>5.88</v>
      </c>
    </row>
    <row r="1130" spans="1:2" x14ac:dyDescent="0.3">
      <c r="A1130" s="6" t="s">
        <v>1577</v>
      </c>
      <c r="B1130" s="7">
        <v>5.88</v>
      </c>
    </row>
    <row r="1131" spans="1:2" x14ac:dyDescent="0.3">
      <c r="A1131" s="6" t="s">
        <v>1526</v>
      </c>
      <c r="B1131" s="7">
        <v>5.66</v>
      </c>
    </row>
    <row r="1132" spans="1:2" hidden="1" x14ac:dyDescent="0.3">
      <c r="A1132" s="6" t="s">
        <v>1569</v>
      </c>
      <c r="B1132" s="7">
        <v>5.15</v>
      </c>
    </row>
    <row r="1133" spans="1:2" hidden="1" x14ac:dyDescent="0.3">
      <c r="A1133" s="6" t="s">
        <v>1522</v>
      </c>
      <c r="B1133" s="7">
        <v>4.9400000000000004</v>
      </c>
    </row>
    <row r="1134" spans="1:2" hidden="1" x14ac:dyDescent="0.3">
      <c r="A1134" s="6" t="s">
        <v>1519</v>
      </c>
      <c r="B1134" s="7">
        <v>4.87</v>
      </c>
    </row>
    <row r="1135" spans="1:2" hidden="1" x14ac:dyDescent="0.3">
      <c r="A1135" s="6" t="s">
        <v>1546</v>
      </c>
      <c r="B1135" s="7">
        <v>4.0199999999999996</v>
      </c>
    </row>
    <row r="1136" spans="1:2" hidden="1" x14ac:dyDescent="0.3">
      <c r="A1136" s="6" t="s">
        <v>1554</v>
      </c>
      <c r="B1136" s="7">
        <v>3.94</v>
      </c>
    </row>
    <row r="1137" spans="1:2" hidden="1" x14ac:dyDescent="0.3">
      <c r="A1137" s="6" t="s">
        <v>1518</v>
      </c>
      <c r="B1137" s="7">
        <v>3.72</v>
      </c>
    </row>
    <row r="1138" spans="1:2" hidden="1" x14ac:dyDescent="0.3">
      <c r="A1138" s="6" t="s">
        <v>1515</v>
      </c>
      <c r="B1138" s="7">
        <v>2.96</v>
      </c>
    </row>
    <row r="1139" spans="1:2" hidden="1" x14ac:dyDescent="0.3">
      <c r="A1139" s="6" t="s">
        <v>1543</v>
      </c>
      <c r="B1139" s="7">
        <v>2.82</v>
      </c>
    </row>
    <row r="1140" spans="1:2" hidden="1" x14ac:dyDescent="0.3">
      <c r="A1140" s="6" t="s">
        <v>1561</v>
      </c>
      <c r="B1140" s="7">
        <v>2.58</v>
      </c>
    </row>
    <row r="1141" spans="1:2" hidden="1" x14ac:dyDescent="0.3">
      <c r="A1141" s="6" t="s">
        <v>1553</v>
      </c>
      <c r="B1141" s="7">
        <v>2.31</v>
      </c>
    </row>
    <row r="1142" spans="1:2" hidden="1" x14ac:dyDescent="0.3">
      <c r="A1142" s="6" t="s">
        <v>1539</v>
      </c>
      <c r="B1142" s="7">
        <v>1.45</v>
      </c>
    </row>
    <row r="1143" spans="1:2" hidden="1" x14ac:dyDescent="0.3">
      <c r="A1143" s="6" t="s">
        <v>1548</v>
      </c>
      <c r="B1143" s="7">
        <v>0.8</v>
      </c>
    </row>
    <row r="1144" spans="1:2" hidden="1" x14ac:dyDescent="0.3">
      <c r="A1144" s="6" t="s">
        <v>1559</v>
      </c>
      <c r="B1144" s="7">
        <v>0.47</v>
      </c>
    </row>
    <row r="1145" spans="1:2" hidden="1" x14ac:dyDescent="0.3">
      <c r="A1145" s="6" t="s">
        <v>1552</v>
      </c>
      <c r="B1145" s="7">
        <v>0.28000000000000003</v>
      </c>
    </row>
    <row r="1146" spans="1:2" x14ac:dyDescent="0.3">
      <c r="A1146" s="6" t="s">
        <v>1591</v>
      </c>
      <c r="B1146" s="7">
        <v>18.52</v>
      </c>
    </row>
    <row r="1147" spans="1:2" x14ac:dyDescent="0.3">
      <c r="A1147" s="6" t="s">
        <v>1592</v>
      </c>
      <c r="B1147" s="7">
        <v>6.68</v>
      </c>
    </row>
    <row r="1148" spans="1:2" hidden="1" x14ac:dyDescent="0.3">
      <c r="A1148" s="6" t="s">
        <v>1597</v>
      </c>
      <c r="B1148" s="7">
        <v>2.0299999999999998</v>
      </c>
    </row>
    <row r="1149" spans="1:2" hidden="1" x14ac:dyDescent="0.3">
      <c r="A1149" s="6" t="s">
        <v>1203</v>
      </c>
      <c r="B1149" s="7">
        <v>1.25</v>
      </c>
    </row>
    <row r="1150" spans="1:2" hidden="1" x14ac:dyDescent="0.3">
      <c r="A1150" s="6" t="s">
        <v>1613</v>
      </c>
      <c r="B1150" s="7">
        <v>1.18</v>
      </c>
    </row>
    <row r="1151" spans="1:2" hidden="1" x14ac:dyDescent="0.3">
      <c r="A1151" s="6" t="s">
        <v>1590</v>
      </c>
      <c r="B1151" s="7">
        <v>0.86</v>
      </c>
    </row>
    <row r="1152" spans="1:2" hidden="1" x14ac:dyDescent="0.3">
      <c r="A1152" s="6" t="s">
        <v>1602</v>
      </c>
      <c r="B1152" s="7">
        <v>0.7</v>
      </c>
    </row>
    <row r="1153" spans="1:2" hidden="1" x14ac:dyDescent="0.3">
      <c r="A1153" s="6" t="s">
        <v>1593</v>
      </c>
      <c r="B1153" s="7">
        <v>0.7</v>
      </c>
    </row>
    <row r="1154" spans="1:2" hidden="1" x14ac:dyDescent="0.3">
      <c r="A1154" s="6" t="s">
        <v>1605</v>
      </c>
      <c r="B1154" s="7">
        <v>0.56000000000000005</v>
      </c>
    </row>
    <row r="1155" spans="1:2" hidden="1" x14ac:dyDescent="0.3">
      <c r="A1155" s="6" t="s">
        <v>1585</v>
      </c>
      <c r="B1155" s="7">
        <v>0.47</v>
      </c>
    </row>
    <row r="1156" spans="1:2" hidden="1" x14ac:dyDescent="0.3">
      <c r="A1156" s="6" t="s">
        <v>1583</v>
      </c>
      <c r="B1156" s="7">
        <v>0.45</v>
      </c>
    </row>
    <row r="1157" spans="1:2" hidden="1" x14ac:dyDescent="0.3">
      <c r="A1157" s="6" t="s">
        <v>1612</v>
      </c>
      <c r="B1157" s="7">
        <v>0.31</v>
      </c>
    </row>
    <row r="1158" spans="1:2" hidden="1" x14ac:dyDescent="0.3">
      <c r="A1158" s="6" t="s">
        <v>1611</v>
      </c>
      <c r="B1158" s="7">
        <v>0.27</v>
      </c>
    </row>
    <row r="1159" spans="1:2" hidden="1" x14ac:dyDescent="0.3">
      <c r="A1159" s="6" t="s">
        <v>1607</v>
      </c>
      <c r="B1159" s="7">
        <v>0.21</v>
      </c>
    </row>
    <row r="1160" spans="1:2" hidden="1" x14ac:dyDescent="0.3">
      <c r="A1160" s="6" t="s">
        <v>1606</v>
      </c>
      <c r="B1160" s="7">
        <v>0.2</v>
      </c>
    </row>
    <row r="1161" spans="1:2" hidden="1" x14ac:dyDescent="0.3">
      <c r="A1161" s="6" t="s">
        <v>1616</v>
      </c>
      <c r="B1161" s="7">
        <v>0.19</v>
      </c>
    </row>
    <row r="1162" spans="1:2" hidden="1" x14ac:dyDescent="0.3">
      <c r="A1162" s="6" t="s">
        <v>1599</v>
      </c>
      <c r="B1162" s="7">
        <v>0.18</v>
      </c>
    </row>
    <row r="1163" spans="1:2" hidden="1" x14ac:dyDescent="0.3">
      <c r="A1163" s="6" t="s">
        <v>1615</v>
      </c>
      <c r="B1163" s="7">
        <v>0.17</v>
      </c>
    </row>
    <row r="1164" spans="1:2" hidden="1" x14ac:dyDescent="0.3">
      <c r="A1164" s="6" t="s">
        <v>1610</v>
      </c>
      <c r="B1164" s="7">
        <v>0.15</v>
      </c>
    </row>
    <row r="1165" spans="1:2" hidden="1" x14ac:dyDescent="0.3">
      <c r="A1165" s="6" t="s">
        <v>1589</v>
      </c>
      <c r="B1165" s="7">
        <v>0.15</v>
      </c>
    </row>
    <row r="1166" spans="1:2" hidden="1" x14ac:dyDescent="0.3">
      <c r="A1166" s="6" t="s">
        <v>1614</v>
      </c>
      <c r="B1166" s="7">
        <v>0.14000000000000001</v>
      </c>
    </row>
    <row r="1167" spans="1:2" hidden="1" x14ac:dyDescent="0.3">
      <c r="A1167" s="6" t="s">
        <v>1620</v>
      </c>
      <c r="B1167" s="7">
        <v>0.12</v>
      </c>
    </row>
    <row r="1168" spans="1:2" hidden="1" x14ac:dyDescent="0.3">
      <c r="A1168" s="6" t="s">
        <v>1588</v>
      </c>
      <c r="B1168" s="7">
        <v>0.12</v>
      </c>
    </row>
    <row r="1169" spans="1:2" hidden="1" x14ac:dyDescent="0.3">
      <c r="A1169" s="6" t="s">
        <v>1586</v>
      </c>
      <c r="B1169" s="7">
        <v>0.1</v>
      </c>
    </row>
    <row r="1170" spans="1:2" hidden="1" x14ac:dyDescent="0.3">
      <c r="A1170" s="6" t="s">
        <v>1608</v>
      </c>
      <c r="B1170" s="7">
        <v>0.1</v>
      </c>
    </row>
    <row r="1171" spans="1:2" hidden="1" x14ac:dyDescent="0.3">
      <c r="A1171" s="6" t="s">
        <v>1600</v>
      </c>
      <c r="B1171" s="7">
        <v>0.08</v>
      </c>
    </row>
    <row r="1172" spans="1:2" hidden="1" x14ac:dyDescent="0.3">
      <c r="A1172" s="6" t="s">
        <v>1580</v>
      </c>
      <c r="B1172" s="7">
        <v>0.08</v>
      </c>
    </row>
    <row r="1173" spans="1:2" hidden="1" x14ac:dyDescent="0.3">
      <c r="A1173" s="6" t="s">
        <v>1594</v>
      </c>
      <c r="B1173" s="7">
        <v>0.08</v>
      </c>
    </row>
    <row r="1174" spans="1:2" hidden="1" x14ac:dyDescent="0.3">
      <c r="A1174" s="6" t="s">
        <v>1619</v>
      </c>
      <c r="B1174" s="7">
        <v>7.0000000000000007E-2</v>
      </c>
    </row>
    <row r="1175" spans="1:2" hidden="1" x14ac:dyDescent="0.3">
      <c r="A1175" s="6" t="s">
        <v>1609</v>
      </c>
      <c r="B1175" s="7">
        <v>0.06</v>
      </c>
    </row>
    <row r="1176" spans="1:2" hidden="1" x14ac:dyDescent="0.3">
      <c r="A1176" s="6" t="s">
        <v>213</v>
      </c>
      <c r="B1176" s="7">
        <v>0.06</v>
      </c>
    </row>
    <row r="1177" spans="1:2" hidden="1" x14ac:dyDescent="0.3">
      <c r="A1177" s="6" t="s">
        <v>1618</v>
      </c>
      <c r="B1177" s="7">
        <v>0.06</v>
      </c>
    </row>
    <row r="1178" spans="1:2" hidden="1" x14ac:dyDescent="0.3">
      <c r="A1178" s="6" t="s">
        <v>1603</v>
      </c>
      <c r="B1178" s="7">
        <v>0.05</v>
      </c>
    </row>
    <row r="1179" spans="1:2" hidden="1" x14ac:dyDescent="0.3">
      <c r="A1179" s="8" t="s">
        <v>1622</v>
      </c>
      <c r="B1179" s="9">
        <v>1.97</v>
      </c>
    </row>
    <row r="1180" spans="1:2" hidden="1" x14ac:dyDescent="0.3">
      <c r="A1180" s="6" t="s">
        <v>1635</v>
      </c>
      <c r="B1180" s="7">
        <v>1.97</v>
      </c>
    </row>
    <row r="1181" spans="1:2" hidden="1" x14ac:dyDescent="0.3">
      <c r="A1181" s="6" t="s">
        <v>1628</v>
      </c>
      <c r="B1181" s="7">
        <v>1.96</v>
      </c>
    </row>
    <row r="1182" spans="1:2" hidden="1" x14ac:dyDescent="0.3">
      <c r="A1182" s="6" t="s">
        <v>1636</v>
      </c>
      <c r="B1182" s="7">
        <v>1.64</v>
      </c>
    </row>
    <row r="1183" spans="1:2" hidden="1" x14ac:dyDescent="0.3">
      <c r="A1183" s="6" t="s">
        <v>1650</v>
      </c>
      <c r="B1183" s="7">
        <v>1.61</v>
      </c>
    </row>
    <row r="1184" spans="1:2" hidden="1" x14ac:dyDescent="0.3">
      <c r="A1184" s="6" t="s">
        <v>1649</v>
      </c>
      <c r="B1184" s="7">
        <v>1.39</v>
      </c>
    </row>
    <row r="1185" spans="1:2" hidden="1" x14ac:dyDescent="0.3">
      <c r="A1185" s="6" t="s">
        <v>1695</v>
      </c>
      <c r="B1185" s="7">
        <v>1.32</v>
      </c>
    </row>
    <row r="1186" spans="1:2" hidden="1" x14ac:dyDescent="0.3">
      <c r="A1186" s="6" t="s">
        <v>1680</v>
      </c>
      <c r="B1186" s="7">
        <v>1.18</v>
      </c>
    </row>
    <row r="1187" spans="1:2" hidden="1" x14ac:dyDescent="0.3">
      <c r="A1187" s="6" t="s">
        <v>1679</v>
      </c>
      <c r="B1187" s="7">
        <v>1.1499999999999999</v>
      </c>
    </row>
    <row r="1188" spans="1:2" hidden="1" x14ac:dyDescent="0.3">
      <c r="A1188" s="6" t="s">
        <v>1657</v>
      </c>
      <c r="B1188" s="7">
        <v>1.1399999999999999</v>
      </c>
    </row>
    <row r="1189" spans="1:2" hidden="1" x14ac:dyDescent="0.3">
      <c r="A1189" s="6" t="s">
        <v>1653</v>
      </c>
      <c r="B1189" s="7">
        <v>1</v>
      </c>
    </row>
    <row r="1190" spans="1:2" hidden="1" x14ac:dyDescent="0.3">
      <c r="A1190" s="6" t="s">
        <v>1683</v>
      </c>
      <c r="B1190" s="7">
        <v>0.99</v>
      </c>
    </row>
    <row r="1191" spans="1:2" hidden="1" x14ac:dyDescent="0.3">
      <c r="A1191" s="6" t="s">
        <v>1634</v>
      </c>
      <c r="B1191" s="7">
        <v>0.98</v>
      </c>
    </row>
    <row r="1192" spans="1:2" hidden="1" x14ac:dyDescent="0.3">
      <c r="A1192" s="6" t="s">
        <v>1640</v>
      </c>
      <c r="B1192" s="7">
        <v>0.85</v>
      </c>
    </row>
    <row r="1193" spans="1:2" hidden="1" x14ac:dyDescent="0.3">
      <c r="A1193" s="6" t="s">
        <v>1633</v>
      </c>
      <c r="B1193" s="7">
        <v>0.85</v>
      </c>
    </row>
    <row r="1194" spans="1:2" hidden="1" x14ac:dyDescent="0.3">
      <c r="A1194" s="6" t="s">
        <v>1682</v>
      </c>
      <c r="B1194" s="7">
        <v>0.82</v>
      </c>
    </row>
    <row r="1195" spans="1:2" hidden="1" x14ac:dyDescent="0.3">
      <c r="A1195" s="6" t="s">
        <v>1647</v>
      </c>
      <c r="B1195" s="7">
        <v>0.81</v>
      </c>
    </row>
    <row r="1196" spans="1:2" hidden="1" x14ac:dyDescent="0.3">
      <c r="A1196" s="6" t="s">
        <v>1648</v>
      </c>
      <c r="B1196" s="7">
        <v>0.81</v>
      </c>
    </row>
    <row r="1197" spans="1:2" hidden="1" x14ac:dyDescent="0.3">
      <c r="A1197" s="6" t="s">
        <v>1629</v>
      </c>
      <c r="B1197" s="7">
        <v>0.75</v>
      </c>
    </row>
    <row r="1198" spans="1:2" hidden="1" x14ac:dyDescent="0.3">
      <c r="A1198" s="6" t="s">
        <v>1651</v>
      </c>
      <c r="B1198" s="7">
        <v>0.66</v>
      </c>
    </row>
    <row r="1199" spans="1:2" hidden="1" x14ac:dyDescent="0.3">
      <c r="A1199" s="6" t="s">
        <v>1666</v>
      </c>
      <c r="B1199" s="7">
        <v>0.56999999999999995</v>
      </c>
    </row>
    <row r="1200" spans="1:2" hidden="1" x14ac:dyDescent="0.3">
      <c r="A1200" s="6" t="s">
        <v>1639</v>
      </c>
      <c r="B1200" s="7">
        <v>0.56999999999999995</v>
      </c>
    </row>
    <row r="1201" spans="1:2" hidden="1" x14ac:dyDescent="0.3">
      <c r="A1201" s="6" t="s">
        <v>1661</v>
      </c>
      <c r="B1201" s="7">
        <v>0.53</v>
      </c>
    </row>
    <row r="1202" spans="1:2" hidden="1" x14ac:dyDescent="0.3">
      <c r="A1202" s="6" t="s">
        <v>1632</v>
      </c>
      <c r="B1202" s="7">
        <v>0.5</v>
      </c>
    </row>
    <row r="1203" spans="1:2" hidden="1" x14ac:dyDescent="0.3">
      <c r="A1203" s="6" t="s">
        <v>1641</v>
      </c>
      <c r="B1203" s="7">
        <v>0.47</v>
      </c>
    </row>
    <row r="1204" spans="1:2" hidden="1" x14ac:dyDescent="0.3">
      <c r="A1204" s="6" t="s">
        <v>1631</v>
      </c>
      <c r="B1204" s="7">
        <v>0.47</v>
      </c>
    </row>
    <row r="1205" spans="1:2" hidden="1" x14ac:dyDescent="0.3">
      <c r="A1205" s="6" t="s">
        <v>1642</v>
      </c>
      <c r="B1205" s="7">
        <v>0.43</v>
      </c>
    </row>
    <row r="1206" spans="1:2" hidden="1" x14ac:dyDescent="0.3">
      <c r="A1206" s="6" t="s">
        <v>1665</v>
      </c>
      <c r="B1206" s="7">
        <v>0.38</v>
      </c>
    </row>
    <row r="1207" spans="1:2" hidden="1" x14ac:dyDescent="0.3">
      <c r="A1207" s="6" t="s">
        <v>1626</v>
      </c>
      <c r="B1207" s="7">
        <v>0.36</v>
      </c>
    </row>
    <row r="1208" spans="1:2" hidden="1" x14ac:dyDescent="0.3">
      <c r="A1208" s="6" t="s">
        <v>1700</v>
      </c>
      <c r="B1208" s="7">
        <v>0.36</v>
      </c>
    </row>
    <row r="1209" spans="1:2" hidden="1" x14ac:dyDescent="0.3">
      <c r="A1209" s="6" t="s">
        <v>1659</v>
      </c>
      <c r="B1209" s="7">
        <v>0.35</v>
      </c>
    </row>
    <row r="1210" spans="1:2" hidden="1" x14ac:dyDescent="0.3">
      <c r="A1210" s="6" t="s">
        <v>1654</v>
      </c>
      <c r="B1210" s="7">
        <v>0.34</v>
      </c>
    </row>
    <row r="1211" spans="1:2" hidden="1" x14ac:dyDescent="0.3">
      <c r="A1211" s="6" t="s">
        <v>1662</v>
      </c>
      <c r="B1211" s="7">
        <v>0.34</v>
      </c>
    </row>
    <row r="1212" spans="1:2" hidden="1" x14ac:dyDescent="0.3">
      <c r="A1212" s="6" t="s">
        <v>1624</v>
      </c>
      <c r="B1212" s="7">
        <v>0.33</v>
      </c>
    </row>
    <row r="1213" spans="1:2" hidden="1" x14ac:dyDescent="0.3">
      <c r="A1213" s="6" t="s">
        <v>1685</v>
      </c>
      <c r="B1213" s="7">
        <v>0.3</v>
      </c>
    </row>
    <row r="1214" spans="1:2" hidden="1" x14ac:dyDescent="0.3">
      <c r="A1214" s="6" t="s">
        <v>1645</v>
      </c>
      <c r="B1214" s="7">
        <v>0.27</v>
      </c>
    </row>
    <row r="1215" spans="1:2" hidden="1" x14ac:dyDescent="0.3">
      <c r="A1215" s="6" t="s">
        <v>1608</v>
      </c>
      <c r="B1215" s="7">
        <v>0.26</v>
      </c>
    </row>
    <row r="1216" spans="1:2" hidden="1" x14ac:dyDescent="0.3">
      <c r="A1216" s="6" t="s">
        <v>1646</v>
      </c>
      <c r="B1216" s="7">
        <v>0.26</v>
      </c>
    </row>
    <row r="1217" spans="1:2" hidden="1" x14ac:dyDescent="0.3">
      <c r="A1217" s="6" t="s">
        <v>1687</v>
      </c>
      <c r="B1217" s="7">
        <v>0.25</v>
      </c>
    </row>
    <row r="1218" spans="1:2" hidden="1" x14ac:dyDescent="0.3">
      <c r="A1218" s="6" t="s">
        <v>1658</v>
      </c>
      <c r="B1218" s="7">
        <v>0.23</v>
      </c>
    </row>
    <row r="1219" spans="1:2" hidden="1" x14ac:dyDescent="0.3">
      <c r="A1219" s="6" t="s">
        <v>1637</v>
      </c>
      <c r="B1219" s="7">
        <v>0.22</v>
      </c>
    </row>
    <row r="1220" spans="1:2" hidden="1" x14ac:dyDescent="0.3">
      <c r="A1220" s="6" t="s">
        <v>1644</v>
      </c>
      <c r="B1220" s="7">
        <v>0.2</v>
      </c>
    </row>
    <row r="1221" spans="1:2" hidden="1" x14ac:dyDescent="0.3">
      <c r="A1221" s="6" t="s">
        <v>1681</v>
      </c>
      <c r="B1221" s="7">
        <v>0.19</v>
      </c>
    </row>
    <row r="1222" spans="1:2" hidden="1" x14ac:dyDescent="0.3">
      <c r="A1222" s="6" t="s">
        <v>1673</v>
      </c>
      <c r="B1222" s="7">
        <v>0.17</v>
      </c>
    </row>
    <row r="1223" spans="1:2" hidden="1" x14ac:dyDescent="0.3">
      <c r="A1223" s="6" t="s">
        <v>1652</v>
      </c>
      <c r="B1223" s="7">
        <v>0.16</v>
      </c>
    </row>
    <row r="1224" spans="1:2" hidden="1" x14ac:dyDescent="0.3">
      <c r="A1224" s="6" t="s">
        <v>1660</v>
      </c>
      <c r="B1224" s="7">
        <v>0.16</v>
      </c>
    </row>
    <row r="1225" spans="1:2" hidden="1" x14ac:dyDescent="0.3">
      <c r="A1225" s="6" t="s">
        <v>1656</v>
      </c>
      <c r="B1225" s="7">
        <v>0.15</v>
      </c>
    </row>
    <row r="1226" spans="1:2" hidden="1" x14ac:dyDescent="0.3">
      <c r="A1226" s="6" t="s">
        <v>1678</v>
      </c>
      <c r="B1226" s="7">
        <v>0.12</v>
      </c>
    </row>
    <row r="1227" spans="1:2" hidden="1" x14ac:dyDescent="0.3">
      <c r="A1227" s="6" t="s">
        <v>1675</v>
      </c>
      <c r="B1227" s="7">
        <v>0.12</v>
      </c>
    </row>
    <row r="1228" spans="1:2" hidden="1" x14ac:dyDescent="0.3">
      <c r="A1228" s="6" t="s">
        <v>1676</v>
      </c>
      <c r="B1228" s="7">
        <v>0.12</v>
      </c>
    </row>
    <row r="1229" spans="1:2" hidden="1" x14ac:dyDescent="0.3">
      <c r="A1229" s="6" t="s">
        <v>1670</v>
      </c>
      <c r="B1229" s="7">
        <v>0.11</v>
      </c>
    </row>
    <row r="1230" spans="1:2" hidden="1" x14ac:dyDescent="0.3">
      <c r="A1230" s="6" t="s">
        <v>1667</v>
      </c>
      <c r="B1230" s="7">
        <v>0.11</v>
      </c>
    </row>
    <row r="1231" spans="1:2" hidden="1" x14ac:dyDescent="0.3">
      <c r="A1231" s="6" t="s">
        <v>1693</v>
      </c>
      <c r="B1231" s="7">
        <v>0.1</v>
      </c>
    </row>
    <row r="1232" spans="1:2" hidden="1" x14ac:dyDescent="0.3">
      <c r="A1232" s="6" t="s">
        <v>1655</v>
      </c>
      <c r="B1232" s="7">
        <v>0.1</v>
      </c>
    </row>
    <row r="1233" spans="1:2" hidden="1" x14ac:dyDescent="0.3">
      <c r="A1233" s="6" t="s">
        <v>1663</v>
      </c>
      <c r="B1233" s="7">
        <v>0.1</v>
      </c>
    </row>
    <row r="1234" spans="1:2" hidden="1" x14ac:dyDescent="0.3">
      <c r="A1234" s="6" t="s">
        <v>1697</v>
      </c>
      <c r="B1234" s="7">
        <v>0.09</v>
      </c>
    </row>
    <row r="1235" spans="1:2" hidden="1" x14ac:dyDescent="0.3">
      <c r="A1235" s="6" t="s">
        <v>1689</v>
      </c>
      <c r="B1235" s="7">
        <v>0.08</v>
      </c>
    </row>
    <row r="1236" spans="1:2" hidden="1" x14ac:dyDescent="0.3">
      <c r="A1236" s="6" t="s">
        <v>1692</v>
      </c>
      <c r="B1236" s="7">
        <v>7.0000000000000007E-2</v>
      </c>
    </row>
    <row r="1237" spans="1:2" hidden="1" x14ac:dyDescent="0.3">
      <c r="A1237" s="6" t="s">
        <v>1699</v>
      </c>
      <c r="B1237" s="7">
        <v>0.05</v>
      </c>
    </row>
    <row r="1238" spans="1:2" hidden="1" x14ac:dyDescent="0.3">
      <c r="A1238" s="6" t="s">
        <v>1690</v>
      </c>
      <c r="B1238" s="7">
        <v>0.05</v>
      </c>
    </row>
    <row r="1239" spans="1:2" hidden="1" x14ac:dyDescent="0.3">
      <c r="A1239" s="6" t="s">
        <v>1672</v>
      </c>
      <c r="B1239" s="7">
        <v>0.01</v>
      </c>
    </row>
    <row r="1240" spans="1:2" hidden="1" x14ac:dyDescent="0.3">
      <c r="A1240" s="8" t="s">
        <v>1701</v>
      </c>
      <c r="B1240" s="9">
        <v>0.85</v>
      </c>
    </row>
    <row r="1241" spans="1:2" hidden="1" x14ac:dyDescent="0.3">
      <c r="A1241" s="6" t="s">
        <v>1703</v>
      </c>
      <c r="B1241" s="7">
        <v>0.85</v>
      </c>
    </row>
    <row r="1242" spans="1:2" hidden="1" x14ac:dyDescent="0.3">
      <c r="A1242" s="6" t="s">
        <v>1720</v>
      </c>
      <c r="B1242" s="7">
        <v>0.71</v>
      </c>
    </row>
    <row r="1243" spans="1:2" hidden="1" x14ac:dyDescent="0.3">
      <c r="A1243" s="6" t="s">
        <v>1718</v>
      </c>
      <c r="B1243" s="7">
        <v>0.59</v>
      </c>
    </row>
    <row r="1244" spans="1:2" hidden="1" x14ac:dyDescent="0.3">
      <c r="A1244" s="6" t="s">
        <v>1706</v>
      </c>
      <c r="B1244" s="7">
        <v>0.51</v>
      </c>
    </row>
    <row r="1245" spans="1:2" hidden="1" x14ac:dyDescent="0.3">
      <c r="A1245" s="6" t="s">
        <v>1717</v>
      </c>
      <c r="B1245" s="7">
        <v>0.51</v>
      </c>
    </row>
    <row r="1246" spans="1:2" hidden="1" x14ac:dyDescent="0.3">
      <c r="A1246" s="6" t="s">
        <v>1711</v>
      </c>
      <c r="B1246" s="7">
        <v>0.47</v>
      </c>
    </row>
    <row r="1247" spans="1:2" hidden="1" x14ac:dyDescent="0.3">
      <c r="A1247" s="6" t="s">
        <v>1728</v>
      </c>
      <c r="B1247" s="7">
        <v>0.46</v>
      </c>
    </row>
    <row r="1248" spans="1:2" hidden="1" x14ac:dyDescent="0.3">
      <c r="A1248" s="6" t="s">
        <v>1721</v>
      </c>
      <c r="B1248" s="7">
        <v>0.46</v>
      </c>
    </row>
    <row r="1249" spans="1:2" hidden="1" x14ac:dyDescent="0.3">
      <c r="A1249" s="6" t="s">
        <v>1725</v>
      </c>
      <c r="B1249" s="7">
        <v>0.35</v>
      </c>
    </row>
    <row r="1250" spans="1:2" hidden="1" x14ac:dyDescent="0.3">
      <c r="A1250" s="6" t="s">
        <v>1704</v>
      </c>
      <c r="B1250" s="7">
        <v>0.32</v>
      </c>
    </row>
    <row r="1251" spans="1:2" hidden="1" x14ac:dyDescent="0.3">
      <c r="A1251" s="6" t="s">
        <v>1722</v>
      </c>
      <c r="B1251" s="7">
        <v>0.32</v>
      </c>
    </row>
    <row r="1252" spans="1:2" hidden="1" x14ac:dyDescent="0.3">
      <c r="A1252" s="6" t="s">
        <v>1719</v>
      </c>
      <c r="B1252" s="7">
        <v>0.28999999999999998</v>
      </c>
    </row>
    <row r="1253" spans="1:2" hidden="1" x14ac:dyDescent="0.3">
      <c r="A1253" s="6" t="s">
        <v>1727</v>
      </c>
      <c r="B1253" s="7">
        <v>0.25</v>
      </c>
    </row>
    <row r="1254" spans="1:2" hidden="1" x14ac:dyDescent="0.3">
      <c r="A1254" s="6" t="s">
        <v>1714</v>
      </c>
      <c r="B1254" s="7">
        <v>0.12</v>
      </c>
    </row>
    <row r="1255" spans="1:2" hidden="1" x14ac:dyDescent="0.3">
      <c r="A1255" s="6" t="s">
        <v>1715</v>
      </c>
      <c r="B1255" s="7">
        <v>0.11</v>
      </c>
    </row>
    <row r="1256" spans="1:2" hidden="1" x14ac:dyDescent="0.3">
      <c r="A1256" s="6" t="s">
        <v>1730</v>
      </c>
      <c r="B1256" s="7">
        <v>0.08</v>
      </c>
    </row>
    <row r="1257" spans="1:2" hidden="1" x14ac:dyDescent="0.3">
      <c r="A1257" s="6" t="s">
        <v>1713</v>
      </c>
      <c r="B1257" s="7">
        <v>0.04</v>
      </c>
    </row>
    <row r="1258" spans="1:2" hidden="1" x14ac:dyDescent="0.3">
      <c r="A1258" s="6" t="s">
        <v>1732</v>
      </c>
      <c r="B1258" s="7">
        <v>0.03</v>
      </c>
    </row>
    <row r="1259" spans="1:2" hidden="1" x14ac:dyDescent="0.3">
      <c r="A1259" s="6" t="s">
        <v>1731</v>
      </c>
      <c r="B1259" s="7">
        <v>0.02</v>
      </c>
    </row>
    <row r="1260" spans="1:2" hidden="1" x14ac:dyDescent="0.3">
      <c r="A1260" s="6" t="s">
        <v>1733</v>
      </c>
      <c r="B1260" s="7">
        <v>0.01</v>
      </c>
    </row>
    <row r="1261" spans="1:2" hidden="1" x14ac:dyDescent="0.3">
      <c r="A1261" s="6" t="s">
        <v>1735</v>
      </c>
      <c r="B1261" s="7">
        <v>0.01</v>
      </c>
    </row>
    <row r="1262" spans="1:2" hidden="1" x14ac:dyDescent="0.3">
      <c r="A1262" s="6" t="s">
        <v>1734</v>
      </c>
      <c r="B1262" s="7">
        <v>0</v>
      </c>
    </row>
    <row r="1263" spans="1:2" x14ac:dyDescent="0.3">
      <c r="A1263" s="6" t="s">
        <v>1780</v>
      </c>
      <c r="B1263" s="7">
        <v>15.54</v>
      </c>
    </row>
    <row r="1264" spans="1:2" hidden="1" x14ac:dyDescent="0.3">
      <c r="A1264" s="6" t="s">
        <v>1767</v>
      </c>
      <c r="B1264" s="7">
        <v>4.9000000000000004</v>
      </c>
    </row>
    <row r="1265" spans="1:2" hidden="1" x14ac:dyDescent="0.3">
      <c r="A1265" s="6" t="s">
        <v>1746</v>
      </c>
      <c r="B1265" s="7">
        <v>2.12</v>
      </c>
    </row>
    <row r="1266" spans="1:2" hidden="1" x14ac:dyDescent="0.3">
      <c r="A1266" s="6" t="s">
        <v>1770</v>
      </c>
      <c r="B1266" s="7">
        <v>1.7</v>
      </c>
    </row>
    <row r="1267" spans="1:2" hidden="1" x14ac:dyDescent="0.3">
      <c r="A1267" s="6" t="s">
        <v>1763</v>
      </c>
      <c r="B1267" s="7">
        <v>1.69</v>
      </c>
    </row>
    <row r="1268" spans="1:2" hidden="1" x14ac:dyDescent="0.3">
      <c r="A1268" s="6" t="s">
        <v>1749</v>
      </c>
      <c r="B1268" s="7">
        <v>1.04</v>
      </c>
    </row>
    <row r="1269" spans="1:2" hidden="1" x14ac:dyDescent="0.3">
      <c r="A1269" s="6" t="s">
        <v>1788</v>
      </c>
      <c r="B1269" s="7">
        <v>0.88</v>
      </c>
    </row>
    <row r="1270" spans="1:2" hidden="1" x14ac:dyDescent="0.3">
      <c r="A1270" s="6" t="s">
        <v>1747</v>
      </c>
      <c r="B1270" s="7">
        <v>0.72</v>
      </c>
    </row>
    <row r="1271" spans="1:2" hidden="1" x14ac:dyDescent="0.3">
      <c r="A1271" s="6" t="s">
        <v>1765</v>
      </c>
      <c r="B1271" s="7">
        <v>0.45</v>
      </c>
    </row>
    <row r="1272" spans="1:2" hidden="1" x14ac:dyDescent="0.3">
      <c r="A1272" s="6" t="s">
        <v>1794</v>
      </c>
      <c r="B1272" s="7">
        <v>0.41</v>
      </c>
    </row>
    <row r="1273" spans="1:2" hidden="1" x14ac:dyDescent="0.3">
      <c r="A1273" s="6" t="s">
        <v>1773</v>
      </c>
      <c r="B1273" s="7">
        <v>0.4</v>
      </c>
    </row>
    <row r="1274" spans="1:2" hidden="1" x14ac:dyDescent="0.3">
      <c r="A1274" s="6" t="s">
        <v>1781</v>
      </c>
      <c r="B1274" s="7">
        <v>0.33</v>
      </c>
    </row>
    <row r="1275" spans="1:2" hidden="1" x14ac:dyDescent="0.3">
      <c r="A1275" s="6" t="s">
        <v>1772</v>
      </c>
      <c r="B1275" s="7">
        <v>0.31</v>
      </c>
    </row>
    <row r="1276" spans="1:2" hidden="1" x14ac:dyDescent="0.3">
      <c r="A1276" s="6" t="s">
        <v>1785</v>
      </c>
      <c r="B1276" s="7">
        <v>0.21</v>
      </c>
    </row>
    <row r="1277" spans="1:2" hidden="1" x14ac:dyDescent="0.3">
      <c r="A1277" s="6" t="s">
        <v>1754</v>
      </c>
      <c r="B1277" s="7">
        <v>0.19</v>
      </c>
    </row>
    <row r="1278" spans="1:2" hidden="1" x14ac:dyDescent="0.3">
      <c r="A1278" s="6" t="s">
        <v>1761</v>
      </c>
      <c r="B1278" s="7">
        <v>0.16</v>
      </c>
    </row>
    <row r="1279" spans="1:2" hidden="1" x14ac:dyDescent="0.3">
      <c r="A1279" s="6" t="s">
        <v>1759</v>
      </c>
      <c r="B1279" s="7">
        <v>0.16</v>
      </c>
    </row>
    <row r="1280" spans="1:2" hidden="1" x14ac:dyDescent="0.3">
      <c r="A1280" s="6" t="s">
        <v>1786</v>
      </c>
      <c r="B1280" s="7">
        <v>0.12</v>
      </c>
    </row>
    <row r="1281" spans="1:2" hidden="1" x14ac:dyDescent="0.3">
      <c r="A1281" s="6" t="s">
        <v>1750</v>
      </c>
      <c r="B1281" s="7">
        <v>0.11</v>
      </c>
    </row>
    <row r="1282" spans="1:2" hidden="1" x14ac:dyDescent="0.3">
      <c r="A1282" s="6" t="s">
        <v>1775</v>
      </c>
      <c r="B1282" s="7">
        <v>0.1</v>
      </c>
    </row>
    <row r="1283" spans="1:2" hidden="1" x14ac:dyDescent="0.3">
      <c r="A1283" s="6" t="s">
        <v>1744</v>
      </c>
      <c r="B1283" s="7">
        <v>0.04</v>
      </c>
    </row>
    <row r="1284" spans="1:2" hidden="1" x14ac:dyDescent="0.3">
      <c r="A1284" s="6" t="s">
        <v>1776</v>
      </c>
      <c r="B1284" s="7">
        <v>0.04</v>
      </c>
    </row>
    <row r="1285" spans="1:2" hidden="1" x14ac:dyDescent="0.3">
      <c r="A1285" s="6" t="s">
        <v>1779</v>
      </c>
      <c r="B1285" s="7">
        <v>0.02</v>
      </c>
    </row>
    <row r="1286" spans="1:2" hidden="1" x14ac:dyDescent="0.3">
      <c r="A1286" s="6" t="s">
        <v>1738</v>
      </c>
      <c r="B1286" s="7">
        <v>0.02</v>
      </c>
    </row>
    <row r="1287" spans="1:2" hidden="1" x14ac:dyDescent="0.3">
      <c r="A1287" s="6" t="s">
        <v>1752</v>
      </c>
      <c r="B1287" s="7">
        <v>0.01</v>
      </c>
    </row>
    <row r="1288" spans="1:2" hidden="1" x14ac:dyDescent="0.3">
      <c r="A1288" s="6" t="s">
        <v>1742</v>
      </c>
      <c r="B1288" s="7">
        <v>0.01</v>
      </c>
    </row>
    <row r="1289" spans="1:2" hidden="1" x14ac:dyDescent="0.3">
      <c r="A1289" s="6" t="s">
        <v>1791</v>
      </c>
      <c r="B1289" s="7">
        <v>0</v>
      </c>
    </row>
    <row r="1290" spans="1:2" hidden="1" x14ac:dyDescent="0.3">
      <c r="A1290" s="6" t="s">
        <v>1793</v>
      </c>
      <c r="B1290" s="7">
        <v>0</v>
      </c>
    </row>
    <row r="1291" spans="1:2" hidden="1" x14ac:dyDescent="0.3">
      <c r="A1291" s="6" t="s">
        <v>1783</v>
      </c>
      <c r="B1291" s="7">
        <v>0</v>
      </c>
    </row>
    <row r="1292" spans="1:2" hidden="1" x14ac:dyDescent="0.3">
      <c r="A1292" s="6" t="s">
        <v>1740</v>
      </c>
      <c r="B1292" s="7">
        <v>0</v>
      </c>
    </row>
    <row r="1293" spans="1:2" hidden="1" x14ac:dyDescent="0.3">
      <c r="A1293" s="6" t="s">
        <v>1769</v>
      </c>
      <c r="B1293" s="7">
        <v>0</v>
      </c>
    </row>
    <row r="1294" spans="1:2" hidden="1" x14ac:dyDescent="0.3">
      <c r="A1294" s="8" t="s">
        <v>1795</v>
      </c>
      <c r="B1294" s="9">
        <v>0.73</v>
      </c>
    </row>
    <row r="1295" spans="1:2" hidden="1" x14ac:dyDescent="0.3">
      <c r="A1295" s="6" t="s">
        <v>1834</v>
      </c>
      <c r="B1295" s="7">
        <v>0.73</v>
      </c>
    </row>
    <row r="1296" spans="1:2" hidden="1" x14ac:dyDescent="0.3">
      <c r="A1296" s="6" t="s">
        <v>1835</v>
      </c>
      <c r="B1296" s="7">
        <v>0.53</v>
      </c>
    </row>
    <row r="1297" spans="1:2" hidden="1" x14ac:dyDescent="0.3">
      <c r="A1297" s="6" t="s">
        <v>1850</v>
      </c>
      <c r="B1297" s="7">
        <v>0.52</v>
      </c>
    </row>
    <row r="1298" spans="1:2" hidden="1" x14ac:dyDescent="0.3">
      <c r="A1298" s="6" t="s">
        <v>1857</v>
      </c>
      <c r="B1298" s="7">
        <v>0.5</v>
      </c>
    </row>
    <row r="1299" spans="1:2" hidden="1" x14ac:dyDescent="0.3">
      <c r="A1299" s="6" t="s">
        <v>1858</v>
      </c>
      <c r="B1299" s="7">
        <v>0.49</v>
      </c>
    </row>
    <row r="1300" spans="1:2" hidden="1" x14ac:dyDescent="0.3">
      <c r="A1300" s="6" t="s">
        <v>1884</v>
      </c>
      <c r="B1300" s="7">
        <v>0.48</v>
      </c>
    </row>
    <row r="1301" spans="1:2" hidden="1" x14ac:dyDescent="0.3">
      <c r="A1301" s="6" t="s">
        <v>1856</v>
      </c>
      <c r="B1301" s="7">
        <v>0.48</v>
      </c>
    </row>
    <row r="1302" spans="1:2" hidden="1" x14ac:dyDescent="0.3">
      <c r="A1302" s="6" t="s">
        <v>1860</v>
      </c>
      <c r="B1302" s="7">
        <v>0.4</v>
      </c>
    </row>
    <row r="1303" spans="1:2" hidden="1" x14ac:dyDescent="0.3">
      <c r="A1303" s="6" t="s">
        <v>1798</v>
      </c>
      <c r="B1303" s="7">
        <v>0.39</v>
      </c>
    </row>
    <row r="1304" spans="1:2" hidden="1" x14ac:dyDescent="0.3">
      <c r="A1304" s="6" t="s">
        <v>1855</v>
      </c>
      <c r="B1304" s="7">
        <v>0.39</v>
      </c>
    </row>
    <row r="1305" spans="1:2" hidden="1" x14ac:dyDescent="0.3">
      <c r="A1305" s="6" t="s">
        <v>1801</v>
      </c>
      <c r="B1305" s="7">
        <v>0.38</v>
      </c>
    </row>
    <row r="1306" spans="1:2" hidden="1" x14ac:dyDescent="0.3">
      <c r="A1306" s="6" t="s">
        <v>1945</v>
      </c>
      <c r="B1306" s="7">
        <v>0.37</v>
      </c>
    </row>
    <row r="1307" spans="1:2" hidden="1" x14ac:dyDescent="0.3">
      <c r="A1307" s="6" t="s">
        <v>1880</v>
      </c>
      <c r="B1307" s="7">
        <v>0.37</v>
      </c>
    </row>
    <row r="1308" spans="1:2" hidden="1" x14ac:dyDescent="0.3">
      <c r="A1308" s="6" t="s">
        <v>1894</v>
      </c>
      <c r="B1308" s="7">
        <v>0.36</v>
      </c>
    </row>
    <row r="1309" spans="1:2" hidden="1" x14ac:dyDescent="0.3">
      <c r="A1309" s="6" t="s">
        <v>1933</v>
      </c>
      <c r="B1309" s="7">
        <v>0.33</v>
      </c>
    </row>
    <row r="1310" spans="1:2" hidden="1" x14ac:dyDescent="0.3">
      <c r="A1310" s="6" t="s">
        <v>1932</v>
      </c>
      <c r="B1310" s="7">
        <v>0.31</v>
      </c>
    </row>
    <row r="1311" spans="1:2" hidden="1" x14ac:dyDescent="0.3">
      <c r="A1311" s="6" t="s">
        <v>1917</v>
      </c>
      <c r="B1311" s="7">
        <v>0.31</v>
      </c>
    </row>
    <row r="1312" spans="1:2" hidden="1" x14ac:dyDescent="0.3">
      <c r="A1312" s="6" t="s">
        <v>1973</v>
      </c>
      <c r="B1312" s="7">
        <v>0.3</v>
      </c>
    </row>
    <row r="1313" spans="1:2" hidden="1" x14ac:dyDescent="0.3">
      <c r="A1313" s="6" t="s">
        <v>1910</v>
      </c>
      <c r="B1313" s="7">
        <v>0.3</v>
      </c>
    </row>
    <row r="1314" spans="1:2" hidden="1" x14ac:dyDescent="0.3">
      <c r="A1314" s="6" t="s">
        <v>1895</v>
      </c>
      <c r="B1314" s="7">
        <v>0.3</v>
      </c>
    </row>
    <row r="1315" spans="1:2" hidden="1" x14ac:dyDescent="0.3">
      <c r="A1315" s="6" t="s">
        <v>1804</v>
      </c>
      <c r="B1315" s="7">
        <v>0.28999999999999998</v>
      </c>
    </row>
    <row r="1316" spans="1:2" hidden="1" x14ac:dyDescent="0.3">
      <c r="A1316" s="6" t="s">
        <v>1941</v>
      </c>
      <c r="B1316" s="7">
        <v>0.28000000000000003</v>
      </c>
    </row>
    <row r="1317" spans="1:2" hidden="1" x14ac:dyDescent="0.3">
      <c r="A1317" s="6" t="s">
        <v>1806</v>
      </c>
      <c r="B1317" s="7">
        <v>0.27</v>
      </c>
    </row>
    <row r="1318" spans="1:2" hidden="1" x14ac:dyDescent="0.3">
      <c r="A1318" s="6" t="s">
        <v>1914</v>
      </c>
      <c r="B1318" s="7">
        <v>0.26</v>
      </c>
    </row>
    <row r="1319" spans="1:2" hidden="1" x14ac:dyDescent="0.3">
      <c r="A1319" s="6" t="s">
        <v>1918</v>
      </c>
      <c r="B1319" s="7">
        <v>0.25</v>
      </c>
    </row>
    <row r="1320" spans="1:2" hidden="1" x14ac:dyDescent="0.3">
      <c r="A1320" s="6" t="s">
        <v>1966</v>
      </c>
      <c r="B1320" s="7">
        <v>0.24</v>
      </c>
    </row>
    <row r="1321" spans="1:2" hidden="1" x14ac:dyDescent="0.3">
      <c r="A1321" s="6" t="s">
        <v>1930</v>
      </c>
      <c r="B1321" s="7">
        <v>0.24</v>
      </c>
    </row>
    <row r="1322" spans="1:2" hidden="1" x14ac:dyDescent="0.3">
      <c r="A1322" s="6" t="s">
        <v>1924</v>
      </c>
      <c r="B1322" s="7">
        <v>0.24</v>
      </c>
    </row>
    <row r="1323" spans="1:2" hidden="1" x14ac:dyDescent="0.3">
      <c r="A1323" s="6" t="s">
        <v>1838</v>
      </c>
      <c r="B1323" s="7">
        <v>0.23</v>
      </c>
    </row>
    <row r="1324" spans="1:2" hidden="1" x14ac:dyDescent="0.3">
      <c r="A1324" s="6" t="s">
        <v>1948</v>
      </c>
      <c r="B1324" s="7">
        <v>0.23</v>
      </c>
    </row>
    <row r="1325" spans="1:2" hidden="1" x14ac:dyDescent="0.3">
      <c r="A1325" s="6" t="s">
        <v>1940</v>
      </c>
      <c r="B1325" s="7">
        <v>0.23</v>
      </c>
    </row>
    <row r="1326" spans="1:2" hidden="1" x14ac:dyDescent="0.3">
      <c r="A1326" s="6" t="s">
        <v>1951</v>
      </c>
      <c r="B1326" s="7">
        <v>0.22</v>
      </c>
    </row>
    <row r="1327" spans="1:2" hidden="1" x14ac:dyDescent="0.3">
      <c r="A1327" s="6" t="s">
        <v>1950</v>
      </c>
      <c r="B1327" s="7">
        <v>0.22</v>
      </c>
    </row>
    <row r="1328" spans="1:2" hidden="1" x14ac:dyDescent="0.3">
      <c r="A1328" s="6" t="s">
        <v>1922</v>
      </c>
      <c r="B1328" s="7">
        <v>0.21</v>
      </c>
    </row>
    <row r="1329" spans="1:2" hidden="1" x14ac:dyDescent="0.3">
      <c r="A1329" s="6" t="s">
        <v>1946</v>
      </c>
      <c r="B1329" s="7">
        <v>0.21</v>
      </c>
    </row>
    <row r="1330" spans="1:2" hidden="1" x14ac:dyDescent="0.3">
      <c r="A1330" s="6" t="s">
        <v>1902</v>
      </c>
      <c r="B1330" s="7">
        <v>0.21</v>
      </c>
    </row>
    <row r="1331" spans="1:2" hidden="1" x14ac:dyDescent="0.3">
      <c r="A1331" s="6" t="s">
        <v>1863</v>
      </c>
      <c r="B1331" s="7">
        <v>0.21</v>
      </c>
    </row>
    <row r="1332" spans="1:2" hidden="1" x14ac:dyDescent="0.3">
      <c r="A1332" s="6" t="s">
        <v>1803</v>
      </c>
      <c r="B1332" s="7">
        <v>0.21</v>
      </c>
    </row>
    <row r="1333" spans="1:2" hidden="1" x14ac:dyDescent="0.3">
      <c r="A1333" s="6" t="s">
        <v>1802</v>
      </c>
      <c r="B1333" s="7">
        <v>0.21</v>
      </c>
    </row>
    <row r="1334" spans="1:2" hidden="1" x14ac:dyDescent="0.3">
      <c r="A1334" s="6" t="s">
        <v>1920</v>
      </c>
      <c r="B1334" s="7">
        <v>0.21</v>
      </c>
    </row>
    <row r="1335" spans="1:2" hidden="1" x14ac:dyDescent="0.3">
      <c r="A1335" s="6" t="s">
        <v>1906</v>
      </c>
      <c r="B1335" s="7">
        <v>0.2</v>
      </c>
    </row>
    <row r="1336" spans="1:2" hidden="1" x14ac:dyDescent="0.3">
      <c r="A1336" s="6" t="s">
        <v>1978</v>
      </c>
      <c r="B1336" s="7">
        <v>0.2</v>
      </c>
    </row>
    <row r="1337" spans="1:2" hidden="1" x14ac:dyDescent="0.3">
      <c r="A1337" s="6" t="s">
        <v>1939</v>
      </c>
      <c r="B1337" s="7">
        <v>0.2</v>
      </c>
    </row>
    <row r="1338" spans="1:2" hidden="1" x14ac:dyDescent="0.3">
      <c r="A1338" s="6" t="s">
        <v>1915</v>
      </c>
      <c r="B1338" s="7">
        <v>0.2</v>
      </c>
    </row>
    <row r="1339" spans="1:2" hidden="1" x14ac:dyDescent="0.3">
      <c r="A1339" s="6" t="s">
        <v>1928</v>
      </c>
      <c r="B1339" s="7">
        <v>0.19</v>
      </c>
    </row>
    <row r="1340" spans="1:2" hidden="1" x14ac:dyDescent="0.3">
      <c r="A1340" s="6" t="s">
        <v>1921</v>
      </c>
      <c r="B1340" s="7">
        <v>0.19</v>
      </c>
    </row>
    <row r="1341" spans="1:2" hidden="1" x14ac:dyDescent="0.3">
      <c r="A1341" s="6" t="s">
        <v>1937</v>
      </c>
      <c r="B1341" s="7">
        <v>0.19</v>
      </c>
    </row>
    <row r="1342" spans="1:2" hidden="1" x14ac:dyDescent="0.3">
      <c r="A1342" s="6" t="s">
        <v>1962</v>
      </c>
      <c r="B1342" s="7">
        <v>0.19</v>
      </c>
    </row>
    <row r="1343" spans="1:2" hidden="1" x14ac:dyDescent="0.3">
      <c r="A1343" s="6" t="s">
        <v>1975</v>
      </c>
      <c r="B1343" s="7">
        <v>0.19</v>
      </c>
    </row>
    <row r="1344" spans="1:2" hidden="1" x14ac:dyDescent="0.3">
      <c r="A1344" s="6" t="s">
        <v>1938</v>
      </c>
      <c r="B1344" s="7">
        <v>0.18</v>
      </c>
    </row>
    <row r="1345" spans="1:2" hidden="1" x14ac:dyDescent="0.3">
      <c r="A1345" s="6" t="s">
        <v>1882</v>
      </c>
      <c r="B1345" s="7">
        <v>0.18</v>
      </c>
    </row>
    <row r="1346" spans="1:2" hidden="1" x14ac:dyDescent="0.3">
      <c r="A1346" s="6" t="s">
        <v>1878</v>
      </c>
      <c r="B1346" s="7">
        <v>0.18</v>
      </c>
    </row>
    <row r="1347" spans="1:2" hidden="1" x14ac:dyDescent="0.3">
      <c r="A1347" s="6" t="s">
        <v>1873</v>
      </c>
      <c r="B1347" s="7">
        <v>0.18</v>
      </c>
    </row>
    <row r="1348" spans="1:2" hidden="1" x14ac:dyDescent="0.3">
      <c r="A1348" s="6" t="s">
        <v>1817</v>
      </c>
      <c r="B1348" s="7">
        <v>0.18</v>
      </c>
    </row>
    <row r="1349" spans="1:2" hidden="1" x14ac:dyDescent="0.3">
      <c r="A1349" s="6" t="s">
        <v>1912</v>
      </c>
      <c r="B1349" s="7">
        <v>0.18</v>
      </c>
    </row>
    <row r="1350" spans="1:2" hidden="1" x14ac:dyDescent="0.3">
      <c r="A1350" s="6" t="s">
        <v>1839</v>
      </c>
      <c r="B1350" s="7">
        <v>0.18</v>
      </c>
    </row>
    <row r="1351" spans="1:2" hidden="1" x14ac:dyDescent="0.3">
      <c r="A1351" s="6" t="s">
        <v>1916</v>
      </c>
      <c r="B1351" s="7">
        <v>0.18</v>
      </c>
    </row>
    <row r="1352" spans="1:2" hidden="1" x14ac:dyDescent="0.3">
      <c r="A1352" s="6" t="s">
        <v>1908</v>
      </c>
      <c r="B1352" s="7">
        <v>0.18</v>
      </c>
    </row>
    <row r="1353" spans="1:2" hidden="1" x14ac:dyDescent="0.3">
      <c r="A1353" s="6" t="s">
        <v>1926</v>
      </c>
      <c r="B1353" s="7">
        <v>0.18</v>
      </c>
    </row>
    <row r="1354" spans="1:2" hidden="1" x14ac:dyDescent="0.3">
      <c r="A1354" s="6" t="s">
        <v>1974</v>
      </c>
      <c r="B1354" s="7">
        <v>0.17</v>
      </c>
    </row>
    <row r="1355" spans="1:2" hidden="1" x14ac:dyDescent="0.3">
      <c r="A1355" s="6" t="s">
        <v>1816</v>
      </c>
      <c r="B1355" s="7">
        <v>0.17</v>
      </c>
    </row>
    <row r="1356" spans="1:2" hidden="1" x14ac:dyDescent="0.3">
      <c r="A1356" s="6" t="s">
        <v>1913</v>
      </c>
      <c r="B1356" s="7">
        <v>0.17</v>
      </c>
    </row>
    <row r="1357" spans="1:2" hidden="1" x14ac:dyDescent="0.3">
      <c r="A1357" s="6" t="s">
        <v>1848</v>
      </c>
      <c r="B1357" s="7">
        <v>0.17</v>
      </c>
    </row>
    <row r="1358" spans="1:2" hidden="1" x14ac:dyDescent="0.3">
      <c r="A1358" s="6" t="s">
        <v>1952</v>
      </c>
      <c r="B1358" s="7">
        <v>0.17</v>
      </c>
    </row>
    <row r="1359" spans="1:2" hidden="1" x14ac:dyDescent="0.3">
      <c r="A1359" s="6" t="s">
        <v>1925</v>
      </c>
      <c r="B1359" s="7">
        <v>0.17</v>
      </c>
    </row>
    <row r="1360" spans="1:2" hidden="1" x14ac:dyDescent="0.3">
      <c r="A1360" s="6" t="s">
        <v>1980</v>
      </c>
      <c r="B1360" s="7">
        <v>0.17</v>
      </c>
    </row>
    <row r="1361" spans="1:2" hidden="1" x14ac:dyDescent="0.3">
      <c r="A1361" s="6" t="s">
        <v>1812</v>
      </c>
      <c r="B1361" s="7">
        <v>0.17</v>
      </c>
    </row>
    <row r="1362" spans="1:2" hidden="1" x14ac:dyDescent="0.3">
      <c r="A1362" s="6" t="s">
        <v>1864</v>
      </c>
      <c r="B1362" s="7">
        <v>0.16</v>
      </c>
    </row>
    <row r="1363" spans="1:2" hidden="1" x14ac:dyDescent="0.3">
      <c r="A1363" s="6" t="s">
        <v>1829</v>
      </c>
      <c r="B1363" s="7">
        <v>0.16</v>
      </c>
    </row>
    <row r="1364" spans="1:2" hidden="1" x14ac:dyDescent="0.3">
      <c r="A1364" s="6" t="s">
        <v>1843</v>
      </c>
      <c r="B1364" s="7">
        <v>0.16</v>
      </c>
    </row>
    <row r="1365" spans="1:2" hidden="1" x14ac:dyDescent="0.3">
      <c r="A1365" s="6" t="s">
        <v>1944</v>
      </c>
      <c r="B1365" s="7">
        <v>0.16</v>
      </c>
    </row>
    <row r="1366" spans="1:2" hidden="1" x14ac:dyDescent="0.3">
      <c r="A1366" s="6" t="s">
        <v>1923</v>
      </c>
      <c r="B1366" s="7">
        <v>0.16</v>
      </c>
    </row>
    <row r="1367" spans="1:2" hidden="1" x14ac:dyDescent="0.3">
      <c r="A1367" s="6" t="s">
        <v>1898</v>
      </c>
      <c r="B1367" s="7">
        <v>0.16</v>
      </c>
    </row>
    <row r="1368" spans="1:2" hidden="1" x14ac:dyDescent="0.3">
      <c r="A1368" s="6" t="s">
        <v>1949</v>
      </c>
      <c r="B1368" s="7">
        <v>0.16</v>
      </c>
    </row>
    <row r="1369" spans="1:2" hidden="1" x14ac:dyDescent="0.3">
      <c r="A1369" s="6" t="s">
        <v>1953</v>
      </c>
      <c r="B1369" s="7">
        <v>0.16</v>
      </c>
    </row>
    <row r="1370" spans="1:2" hidden="1" x14ac:dyDescent="0.3">
      <c r="A1370" s="6" t="s">
        <v>1935</v>
      </c>
      <c r="B1370" s="7">
        <v>0.15</v>
      </c>
    </row>
    <row r="1371" spans="1:2" hidden="1" x14ac:dyDescent="0.3">
      <c r="A1371" s="6" t="s">
        <v>1862</v>
      </c>
      <c r="B1371" s="7">
        <v>0.15</v>
      </c>
    </row>
    <row r="1372" spans="1:2" hidden="1" x14ac:dyDescent="0.3">
      <c r="A1372" s="6" t="s">
        <v>1844</v>
      </c>
      <c r="B1372" s="7">
        <v>0.15</v>
      </c>
    </row>
    <row r="1373" spans="1:2" hidden="1" x14ac:dyDescent="0.3">
      <c r="A1373" s="6" t="s">
        <v>1959</v>
      </c>
      <c r="B1373" s="7">
        <v>0.15</v>
      </c>
    </row>
    <row r="1374" spans="1:2" hidden="1" x14ac:dyDescent="0.3">
      <c r="A1374" s="6" t="s">
        <v>1837</v>
      </c>
      <c r="B1374" s="7">
        <v>0.14000000000000001</v>
      </c>
    </row>
    <row r="1375" spans="1:2" hidden="1" x14ac:dyDescent="0.3">
      <c r="A1375" s="6" t="s">
        <v>1958</v>
      </c>
      <c r="B1375" s="7">
        <v>0.14000000000000001</v>
      </c>
    </row>
    <row r="1376" spans="1:2" hidden="1" x14ac:dyDescent="0.3">
      <c r="A1376" s="6" t="s">
        <v>1956</v>
      </c>
      <c r="B1376" s="7">
        <v>0.14000000000000001</v>
      </c>
    </row>
    <row r="1377" spans="1:2" hidden="1" x14ac:dyDescent="0.3">
      <c r="A1377" s="6" t="s">
        <v>1876</v>
      </c>
      <c r="B1377" s="7">
        <v>0.14000000000000001</v>
      </c>
    </row>
    <row r="1378" spans="1:2" hidden="1" x14ac:dyDescent="0.3">
      <c r="A1378" s="6" t="s">
        <v>1927</v>
      </c>
      <c r="B1378" s="7">
        <v>0.14000000000000001</v>
      </c>
    </row>
    <row r="1379" spans="1:2" hidden="1" x14ac:dyDescent="0.3">
      <c r="A1379" s="6" t="s">
        <v>1841</v>
      </c>
      <c r="B1379" s="7">
        <v>0.13</v>
      </c>
    </row>
    <row r="1380" spans="1:2" hidden="1" x14ac:dyDescent="0.3">
      <c r="A1380" s="6" t="s">
        <v>1965</v>
      </c>
      <c r="B1380" s="7">
        <v>0.13</v>
      </c>
    </row>
    <row r="1381" spans="1:2" hidden="1" x14ac:dyDescent="0.3">
      <c r="A1381" s="6" t="s">
        <v>1957</v>
      </c>
      <c r="B1381" s="7">
        <v>0.13</v>
      </c>
    </row>
    <row r="1382" spans="1:2" hidden="1" x14ac:dyDescent="0.3">
      <c r="A1382" s="6" t="s">
        <v>1871</v>
      </c>
      <c r="B1382" s="7">
        <v>0.13</v>
      </c>
    </row>
    <row r="1383" spans="1:2" hidden="1" x14ac:dyDescent="0.3">
      <c r="A1383" s="6" t="s">
        <v>1831</v>
      </c>
      <c r="B1383" s="7">
        <v>0.13</v>
      </c>
    </row>
    <row r="1384" spans="1:2" hidden="1" x14ac:dyDescent="0.3">
      <c r="A1384" s="6" t="s">
        <v>1822</v>
      </c>
      <c r="B1384" s="7">
        <v>0.13</v>
      </c>
    </row>
    <row r="1385" spans="1:2" hidden="1" x14ac:dyDescent="0.3">
      <c r="A1385" s="6" t="s">
        <v>1954</v>
      </c>
      <c r="B1385" s="7">
        <v>0.13</v>
      </c>
    </row>
    <row r="1386" spans="1:2" hidden="1" x14ac:dyDescent="0.3">
      <c r="A1386" s="6" t="s">
        <v>1896</v>
      </c>
      <c r="B1386" s="7">
        <v>0.13</v>
      </c>
    </row>
    <row r="1387" spans="1:2" hidden="1" x14ac:dyDescent="0.3">
      <c r="A1387" s="6" t="s">
        <v>1964</v>
      </c>
      <c r="B1387" s="7">
        <v>0.13</v>
      </c>
    </row>
    <row r="1388" spans="1:2" hidden="1" x14ac:dyDescent="0.3">
      <c r="A1388" s="6" t="s">
        <v>1808</v>
      </c>
      <c r="B1388" s="7">
        <v>0.13</v>
      </c>
    </row>
    <row r="1389" spans="1:2" hidden="1" x14ac:dyDescent="0.3">
      <c r="A1389" s="6" t="s">
        <v>1811</v>
      </c>
      <c r="B1389" s="7">
        <v>0.13</v>
      </c>
    </row>
    <row r="1390" spans="1:2" hidden="1" x14ac:dyDescent="0.3">
      <c r="A1390" s="6" t="s">
        <v>1872</v>
      </c>
      <c r="B1390" s="7">
        <v>0.13</v>
      </c>
    </row>
    <row r="1391" spans="1:2" hidden="1" x14ac:dyDescent="0.3">
      <c r="A1391" s="6" t="s">
        <v>1830</v>
      </c>
      <c r="B1391" s="7">
        <v>0.12</v>
      </c>
    </row>
    <row r="1392" spans="1:2" hidden="1" x14ac:dyDescent="0.3">
      <c r="A1392" s="6" t="s">
        <v>1886</v>
      </c>
      <c r="B1392" s="7">
        <v>0.12</v>
      </c>
    </row>
    <row r="1393" spans="1:2" hidden="1" x14ac:dyDescent="0.3">
      <c r="A1393" s="6" t="s">
        <v>1832</v>
      </c>
      <c r="B1393" s="7">
        <v>0.12</v>
      </c>
    </row>
    <row r="1394" spans="1:2" hidden="1" x14ac:dyDescent="0.3">
      <c r="A1394" s="6" t="s">
        <v>1827</v>
      </c>
      <c r="B1394" s="7">
        <v>0.12</v>
      </c>
    </row>
    <row r="1395" spans="1:2" hidden="1" x14ac:dyDescent="0.3">
      <c r="A1395" s="6" t="s">
        <v>1955</v>
      </c>
      <c r="B1395" s="7">
        <v>0.12</v>
      </c>
    </row>
    <row r="1396" spans="1:2" hidden="1" x14ac:dyDescent="0.3">
      <c r="A1396" s="6" t="s">
        <v>1877</v>
      </c>
      <c r="B1396" s="7">
        <v>0.12</v>
      </c>
    </row>
    <row r="1397" spans="1:2" hidden="1" x14ac:dyDescent="0.3">
      <c r="A1397" s="6" t="s">
        <v>1874</v>
      </c>
      <c r="B1397" s="7">
        <v>0.12</v>
      </c>
    </row>
    <row r="1398" spans="1:2" hidden="1" x14ac:dyDescent="0.3">
      <c r="A1398" s="6" t="s">
        <v>1977</v>
      </c>
      <c r="B1398" s="7">
        <v>0.11</v>
      </c>
    </row>
    <row r="1399" spans="1:2" hidden="1" x14ac:dyDescent="0.3">
      <c r="A1399" s="6" t="s">
        <v>1845</v>
      </c>
      <c r="B1399" s="7">
        <v>0.11</v>
      </c>
    </row>
    <row r="1400" spans="1:2" hidden="1" x14ac:dyDescent="0.3">
      <c r="A1400" s="6" t="s">
        <v>1815</v>
      </c>
      <c r="B1400" s="7">
        <v>0.11</v>
      </c>
    </row>
    <row r="1401" spans="1:2" hidden="1" x14ac:dyDescent="0.3">
      <c r="A1401" s="6" t="s">
        <v>1826</v>
      </c>
      <c r="B1401" s="7">
        <v>0.11</v>
      </c>
    </row>
    <row r="1402" spans="1:2" hidden="1" x14ac:dyDescent="0.3">
      <c r="A1402" s="6" t="s">
        <v>1967</v>
      </c>
      <c r="B1402" s="7">
        <v>0.1</v>
      </c>
    </row>
    <row r="1403" spans="1:2" hidden="1" x14ac:dyDescent="0.3">
      <c r="A1403" s="6" t="s">
        <v>1875</v>
      </c>
      <c r="B1403" s="7">
        <v>0.1</v>
      </c>
    </row>
    <row r="1404" spans="1:2" hidden="1" x14ac:dyDescent="0.3">
      <c r="A1404" s="6" t="s">
        <v>1796</v>
      </c>
      <c r="B1404" s="7">
        <v>0.1</v>
      </c>
    </row>
    <row r="1405" spans="1:2" hidden="1" x14ac:dyDescent="0.3">
      <c r="A1405" s="6" t="s">
        <v>1919</v>
      </c>
      <c r="B1405" s="7">
        <v>0.1</v>
      </c>
    </row>
    <row r="1406" spans="1:2" hidden="1" x14ac:dyDescent="0.3">
      <c r="A1406" s="6" t="s">
        <v>1867</v>
      </c>
      <c r="B1406" s="7">
        <v>0.09</v>
      </c>
    </row>
    <row r="1407" spans="1:2" hidden="1" x14ac:dyDescent="0.3">
      <c r="A1407" s="6" t="s">
        <v>1824</v>
      </c>
      <c r="B1407" s="7">
        <v>0.09</v>
      </c>
    </row>
    <row r="1408" spans="1:2" hidden="1" x14ac:dyDescent="0.3">
      <c r="A1408" s="6" t="s">
        <v>1825</v>
      </c>
      <c r="B1408" s="7">
        <v>0.09</v>
      </c>
    </row>
    <row r="1409" spans="1:2" hidden="1" x14ac:dyDescent="0.3">
      <c r="A1409" s="6" t="s">
        <v>1947</v>
      </c>
      <c r="B1409" s="7">
        <v>0.09</v>
      </c>
    </row>
    <row r="1410" spans="1:2" hidden="1" x14ac:dyDescent="0.3">
      <c r="A1410" s="6" t="s">
        <v>1943</v>
      </c>
      <c r="B1410" s="7">
        <v>0.09</v>
      </c>
    </row>
    <row r="1411" spans="1:2" hidden="1" x14ac:dyDescent="0.3">
      <c r="A1411" s="6" t="s">
        <v>1869</v>
      </c>
      <c r="B1411" s="7">
        <v>0.08</v>
      </c>
    </row>
    <row r="1412" spans="1:2" hidden="1" x14ac:dyDescent="0.3">
      <c r="A1412" s="6" t="s">
        <v>1823</v>
      </c>
      <c r="B1412" s="7">
        <v>0.08</v>
      </c>
    </row>
    <row r="1413" spans="1:2" hidden="1" x14ac:dyDescent="0.3">
      <c r="A1413" s="6" t="s">
        <v>1942</v>
      </c>
      <c r="B1413" s="7">
        <v>0.08</v>
      </c>
    </row>
    <row r="1414" spans="1:2" hidden="1" x14ac:dyDescent="0.3">
      <c r="A1414" s="6" t="s">
        <v>1960</v>
      </c>
      <c r="B1414" s="7">
        <v>0.08</v>
      </c>
    </row>
    <row r="1415" spans="1:2" hidden="1" x14ac:dyDescent="0.3">
      <c r="A1415" s="6" t="s">
        <v>1861</v>
      </c>
      <c r="B1415" s="7">
        <v>7.0000000000000007E-2</v>
      </c>
    </row>
    <row r="1416" spans="1:2" hidden="1" x14ac:dyDescent="0.3">
      <c r="A1416" s="6" t="s">
        <v>1969</v>
      </c>
      <c r="B1416" s="7">
        <v>7.0000000000000007E-2</v>
      </c>
    </row>
    <row r="1417" spans="1:2" hidden="1" x14ac:dyDescent="0.3">
      <c r="A1417" s="6" t="s">
        <v>1865</v>
      </c>
      <c r="B1417" s="7">
        <v>7.0000000000000007E-2</v>
      </c>
    </row>
    <row r="1418" spans="1:2" hidden="1" x14ac:dyDescent="0.3">
      <c r="A1418" s="6" t="s">
        <v>1981</v>
      </c>
      <c r="B1418" s="7">
        <v>0.06</v>
      </c>
    </row>
    <row r="1419" spans="1:2" hidden="1" x14ac:dyDescent="0.3">
      <c r="A1419" s="6" t="s">
        <v>1868</v>
      </c>
      <c r="B1419" s="7">
        <v>0.06</v>
      </c>
    </row>
    <row r="1420" spans="1:2" hidden="1" x14ac:dyDescent="0.3">
      <c r="A1420" s="6" t="s">
        <v>1887</v>
      </c>
      <c r="B1420" s="7">
        <v>0.06</v>
      </c>
    </row>
    <row r="1421" spans="1:2" hidden="1" x14ac:dyDescent="0.3">
      <c r="A1421" s="6" t="s">
        <v>1968</v>
      </c>
      <c r="B1421" s="7">
        <v>0.06</v>
      </c>
    </row>
    <row r="1422" spans="1:2" hidden="1" x14ac:dyDescent="0.3">
      <c r="A1422" s="6" t="s">
        <v>1870</v>
      </c>
      <c r="B1422" s="7">
        <v>0.06</v>
      </c>
    </row>
    <row r="1423" spans="1:2" hidden="1" x14ac:dyDescent="0.3">
      <c r="A1423" s="6" t="s">
        <v>1971</v>
      </c>
      <c r="B1423" s="7">
        <v>0.06</v>
      </c>
    </row>
    <row r="1424" spans="1:2" hidden="1" x14ac:dyDescent="0.3">
      <c r="A1424" s="6" t="s">
        <v>1982</v>
      </c>
      <c r="B1424" s="7">
        <v>0.06</v>
      </c>
    </row>
    <row r="1425" spans="1:2" hidden="1" x14ac:dyDescent="0.3">
      <c r="A1425" s="6" t="s">
        <v>1847</v>
      </c>
      <c r="B1425" s="7">
        <v>0.05</v>
      </c>
    </row>
    <row r="1426" spans="1:2" hidden="1" x14ac:dyDescent="0.3">
      <c r="A1426" s="6" t="s">
        <v>1890</v>
      </c>
      <c r="B1426" s="7">
        <v>0.05</v>
      </c>
    </row>
    <row r="1427" spans="1:2" hidden="1" x14ac:dyDescent="0.3">
      <c r="A1427" s="6" t="s">
        <v>1892</v>
      </c>
      <c r="B1427" s="7">
        <v>0.04</v>
      </c>
    </row>
    <row r="1428" spans="1:2" hidden="1" x14ac:dyDescent="0.3">
      <c r="A1428" s="6" t="s">
        <v>1888</v>
      </c>
      <c r="B1428" s="7">
        <v>0.04</v>
      </c>
    </row>
    <row r="1429" spans="1:2" hidden="1" x14ac:dyDescent="0.3">
      <c r="A1429" s="6" t="s">
        <v>1866</v>
      </c>
      <c r="B1429" s="7">
        <v>0.04</v>
      </c>
    </row>
    <row r="1430" spans="1:2" x14ac:dyDescent="0.3">
      <c r="A1430" s="6" t="s">
        <v>2052</v>
      </c>
      <c r="B1430" s="7">
        <v>33.29</v>
      </c>
    </row>
    <row r="1431" spans="1:2" x14ac:dyDescent="0.3">
      <c r="A1431" s="6" t="s">
        <v>2047</v>
      </c>
      <c r="B1431" s="7">
        <v>25.41</v>
      </c>
    </row>
    <row r="1432" spans="1:2" x14ac:dyDescent="0.3">
      <c r="A1432" s="6" t="s">
        <v>2050</v>
      </c>
      <c r="B1432" s="7">
        <v>18.670000000000002</v>
      </c>
    </row>
    <row r="1433" spans="1:2" x14ac:dyDescent="0.3">
      <c r="A1433" s="6" t="s">
        <v>2022</v>
      </c>
      <c r="B1433" s="7">
        <v>10.62</v>
      </c>
    </row>
    <row r="1434" spans="1:2" x14ac:dyDescent="0.3">
      <c r="A1434" s="6" t="s">
        <v>2046</v>
      </c>
      <c r="B1434" s="7">
        <v>7.5</v>
      </c>
    </row>
    <row r="1435" spans="1:2" hidden="1" x14ac:dyDescent="0.3">
      <c r="A1435" s="6" t="s">
        <v>2029</v>
      </c>
      <c r="B1435" s="7">
        <v>4.9800000000000004</v>
      </c>
    </row>
    <row r="1436" spans="1:2" hidden="1" x14ac:dyDescent="0.3">
      <c r="A1436" s="6" t="s">
        <v>1998</v>
      </c>
      <c r="B1436" s="7">
        <v>4.67</v>
      </c>
    </row>
    <row r="1437" spans="1:2" hidden="1" x14ac:dyDescent="0.3">
      <c r="A1437" s="6" t="s">
        <v>2008</v>
      </c>
      <c r="B1437" s="7">
        <v>3.27</v>
      </c>
    </row>
    <row r="1438" spans="1:2" hidden="1" x14ac:dyDescent="0.3">
      <c r="A1438" s="6" t="s">
        <v>2020</v>
      </c>
      <c r="B1438" s="7">
        <v>1.97</v>
      </c>
    </row>
    <row r="1439" spans="1:2" hidden="1" x14ac:dyDescent="0.3">
      <c r="A1439" s="6" t="s">
        <v>2054</v>
      </c>
      <c r="B1439" s="7">
        <v>1.81</v>
      </c>
    </row>
    <row r="1440" spans="1:2" hidden="1" x14ac:dyDescent="0.3">
      <c r="A1440" s="6" t="s">
        <v>2030</v>
      </c>
      <c r="B1440" s="7">
        <v>1.41</v>
      </c>
    </row>
    <row r="1441" spans="1:2" hidden="1" x14ac:dyDescent="0.3">
      <c r="A1441" s="6" t="s">
        <v>2031</v>
      </c>
      <c r="B1441" s="7">
        <v>1.38</v>
      </c>
    </row>
    <row r="1442" spans="1:2" hidden="1" x14ac:dyDescent="0.3">
      <c r="A1442" s="6" t="s">
        <v>2039</v>
      </c>
      <c r="B1442" s="7">
        <v>1.32</v>
      </c>
    </row>
    <row r="1443" spans="1:2" hidden="1" x14ac:dyDescent="0.3">
      <c r="A1443" s="6" t="s">
        <v>2057</v>
      </c>
      <c r="B1443" s="7">
        <v>1.27</v>
      </c>
    </row>
    <row r="1444" spans="1:2" hidden="1" x14ac:dyDescent="0.3">
      <c r="A1444" s="6" t="s">
        <v>2037</v>
      </c>
      <c r="B1444" s="7">
        <v>1.21</v>
      </c>
    </row>
    <row r="1445" spans="1:2" hidden="1" x14ac:dyDescent="0.3">
      <c r="A1445" s="6" t="s">
        <v>2043</v>
      </c>
      <c r="B1445" s="7">
        <v>1.1599999999999999</v>
      </c>
    </row>
    <row r="1446" spans="1:2" hidden="1" x14ac:dyDescent="0.3">
      <c r="A1446" s="6" t="s">
        <v>2001</v>
      </c>
      <c r="B1446" s="7">
        <v>1.1299999999999999</v>
      </c>
    </row>
    <row r="1447" spans="1:2" hidden="1" x14ac:dyDescent="0.3">
      <c r="A1447" s="6" t="s">
        <v>2004</v>
      </c>
      <c r="B1447" s="7">
        <v>0.94</v>
      </c>
    </row>
    <row r="1448" spans="1:2" hidden="1" x14ac:dyDescent="0.3">
      <c r="A1448" s="6" t="s">
        <v>2016</v>
      </c>
      <c r="B1448" s="7">
        <v>0.89</v>
      </c>
    </row>
    <row r="1449" spans="1:2" hidden="1" x14ac:dyDescent="0.3">
      <c r="A1449" s="6" t="s">
        <v>2002</v>
      </c>
      <c r="B1449" s="7">
        <v>0.8</v>
      </c>
    </row>
    <row r="1450" spans="1:2" hidden="1" x14ac:dyDescent="0.3">
      <c r="A1450" s="6" t="s">
        <v>1999</v>
      </c>
      <c r="B1450" s="7">
        <v>0.75</v>
      </c>
    </row>
    <row r="1451" spans="1:2" hidden="1" x14ac:dyDescent="0.3">
      <c r="A1451" s="6" t="s">
        <v>2026</v>
      </c>
      <c r="B1451" s="7">
        <v>0.71</v>
      </c>
    </row>
    <row r="1452" spans="1:2" hidden="1" x14ac:dyDescent="0.3">
      <c r="A1452" s="6" t="s">
        <v>2013</v>
      </c>
      <c r="B1452" s="7">
        <v>0.66</v>
      </c>
    </row>
    <row r="1453" spans="1:2" hidden="1" x14ac:dyDescent="0.3">
      <c r="A1453" s="6" t="s">
        <v>1995</v>
      </c>
      <c r="B1453" s="7">
        <v>0.66</v>
      </c>
    </row>
    <row r="1454" spans="1:2" hidden="1" x14ac:dyDescent="0.3">
      <c r="A1454" s="6" t="s">
        <v>2000</v>
      </c>
      <c r="B1454" s="7">
        <v>0.64</v>
      </c>
    </row>
    <row r="1455" spans="1:2" hidden="1" x14ac:dyDescent="0.3">
      <c r="A1455" s="6" t="s">
        <v>2018</v>
      </c>
      <c r="B1455" s="7">
        <v>0.62</v>
      </c>
    </row>
    <row r="1456" spans="1:2" hidden="1" x14ac:dyDescent="0.3">
      <c r="A1456" s="6" t="s">
        <v>2015</v>
      </c>
      <c r="B1456" s="7">
        <v>0.55000000000000004</v>
      </c>
    </row>
    <row r="1457" spans="1:2" hidden="1" x14ac:dyDescent="0.3">
      <c r="A1457" s="6" t="s">
        <v>2010</v>
      </c>
      <c r="B1457" s="7">
        <v>0.55000000000000004</v>
      </c>
    </row>
    <row r="1458" spans="1:2" hidden="1" x14ac:dyDescent="0.3">
      <c r="A1458" s="6" t="s">
        <v>1985</v>
      </c>
      <c r="B1458" s="7">
        <v>0.53</v>
      </c>
    </row>
    <row r="1459" spans="1:2" hidden="1" x14ac:dyDescent="0.3">
      <c r="A1459" s="6" t="s">
        <v>1994</v>
      </c>
      <c r="B1459" s="7">
        <v>0.5</v>
      </c>
    </row>
    <row r="1460" spans="1:2" hidden="1" x14ac:dyDescent="0.3">
      <c r="A1460" s="6" t="s">
        <v>2042</v>
      </c>
      <c r="B1460" s="7">
        <v>0.49</v>
      </c>
    </row>
    <row r="1461" spans="1:2" hidden="1" x14ac:dyDescent="0.3">
      <c r="A1461" s="6" t="s">
        <v>1992</v>
      </c>
      <c r="B1461" s="7">
        <v>0.47</v>
      </c>
    </row>
    <row r="1462" spans="1:2" hidden="1" x14ac:dyDescent="0.3">
      <c r="A1462" s="6" t="s">
        <v>2011</v>
      </c>
      <c r="B1462" s="7">
        <v>0.47</v>
      </c>
    </row>
    <row r="1463" spans="1:2" hidden="1" x14ac:dyDescent="0.3">
      <c r="A1463" s="6" t="s">
        <v>2003</v>
      </c>
      <c r="B1463" s="7">
        <v>0.46</v>
      </c>
    </row>
    <row r="1464" spans="1:2" hidden="1" x14ac:dyDescent="0.3">
      <c r="A1464" s="6" t="s">
        <v>2055</v>
      </c>
      <c r="B1464" s="7">
        <v>0.46</v>
      </c>
    </row>
    <row r="1465" spans="1:2" hidden="1" x14ac:dyDescent="0.3">
      <c r="A1465" s="6" t="s">
        <v>2033</v>
      </c>
      <c r="B1465" s="7">
        <v>0.44</v>
      </c>
    </row>
    <row r="1466" spans="1:2" hidden="1" x14ac:dyDescent="0.3">
      <c r="A1466" s="6" t="s">
        <v>2044</v>
      </c>
      <c r="B1466" s="7">
        <v>0.43</v>
      </c>
    </row>
    <row r="1467" spans="1:2" hidden="1" x14ac:dyDescent="0.3">
      <c r="A1467" s="6" t="s">
        <v>1997</v>
      </c>
      <c r="B1467" s="7">
        <v>0.4</v>
      </c>
    </row>
    <row r="1468" spans="1:2" hidden="1" x14ac:dyDescent="0.3">
      <c r="A1468" s="6" t="s">
        <v>2009</v>
      </c>
      <c r="B1468" s="7">
        <v>0.4</v>
      </c>
    </row>
    <row r="1469" spans="1:2" hidden="1" x14ac:dyDescent="0.3">
      <c r="A1469" s="6" t="s">
        <v>2021</v>
      </c>
      <c r="B1469" s="7">
        <v>0.35</v>
      </c>
    </row>
    <row r="1470" spans="1:2" hidden="1" x14ac:dyDescent="0.3">
      <c r="A1470" s="6" t="s">
        <v>2035</v>
      </c>
      <c r="B1470" s="7">
        <v>0.31</v>
      </c>
    </row>
    <row r="1471" spans="1:2" hidden="1" x14ac:dyDescent="0.3">
      <c r="A1471" s="6" t="s">
        <v>1988</v>
      </c>
      <c r="B1471" s="7">
        <v>0.26</v>
      </c>
    </row>
    <row r="1472" spans="1:2" hidden="1" x14ac:dyDescent="0.3">
      <c r="A1472" s="6" t="s">
        <v>2040</v>
      </c>
      <c r="B1472" s="7">
        <v>0.26</v>
      </c>
    </row>
    <row r="1473" spans="1:2" hidden="1" x14ac:dyDescent="0.3">
      <c r="A1473" s="6" t="s">
        <v>1989</v>
      </c>
      <c r="B1473" s="7">
        <v>0.22</v>
      </c>
    </row>
    <row r="1474" spans="1:2" hidden="1" x14ac:dyDescent="0.3">
      <c r="A1474" s="6" t="s">
        <v>1991</v>
      </c>
      <c r="B1474" s="7">
        <v>0.2</v>
      </c>
    </row>
    <row r="1475" spans="1:2" hidden="1" x14ac:dyDescent="0.3">
      <c r="A1475" s="6" t="s">
        <v>2007</v>
      </c>
      <c r="B1475" s="7">
        <v>0.16</v>
      </c>
    </row>
    <row r="1476" spans="1:2" hidden="1" x14ac:dyDescent="0.3">
      <c r="A1476" s="6" t="s">
        <v>2028</v>
      </c>
      <c r="B1476" s="7">
        <v>7.0000000000000007E-2</v>
      </c>
    </row>
    <row r="1477" spans="1:2" hidden="1" x14ac:dyDescent="0.3">
      <c r="A1477" s="6" t="s">
        <v>2041</v>
      </c>
      <c r="B1477" s="7">
        <v>0.06</v>
      </c>
    </row>
    <row r="1478" spans="1:2" hidden="1" x14ac:dyDescent="0.3">
      <c r="A1478" s="8" t="s">
        <v>2058</v>
      </c>
      <c r="B1478" s="9">
        <v>1</v>
      </c>
    </row>
    <row r="1479" spans="1:2" hidden="1" x14ac:dyDescent="0.3">
      <c r="A1479" s="6" t="s">
        <v>2073</v>
      </c>
      <c r="B1479" s="7">
        <v>1</v>
      </c>
    </row>
    <row r="1480" spans="1:2" hidden="1" x14ac:dyDescent="0.3">
      <c r="A1480" s="6" t="s">
        <v>2074</v>
      </c>
      <c r="B1480" s="7">
        <v>0.96</v>
      </c>
    </row>
    <row r="1481" spans="1:2" hidden="1" x14ac:dyDescent="0.3">
      <c r="A1481" s="6" t="s">
        <v>2099</v>
      </c>
      <c r="B1481" s="7">
        <v>0.76</v>
      </c>
    </row>
    <row r="1482" spans="1:2" hidden="1" x14ac:dyDescent="0.3">
      <c r="A1482" s="6" t="s">
        <v>2092</v>
      </c>
      <c r="B1482" s="7">
        <v>0.65</v>
      </c>
    </row>
    <row r="1483" spans="1:2" hidden="1" x14ac:dyDescent="0.3">
      <c r="A1483" s="6" t="s">
        <v>2098</v>
      </c>
      <c r="B1483" s="7">
        <v>0.61</v>
      </c>
    </row>
    <row r="1484" spans="1:2" hidden="1" x14ac:dyDescent="0.3">
      <c r="A1484" s="6" t="s">
        <v>2091</v>
      </c>
      <c r="B1484" s="7">
        <v>0.44</v>
      </c>
    </row>
    <row r="1485" spans="1:2" hidden="1" x14ac:dyDescent="0.3">
      <c r="A1485" s="6" t="s">
        <v>2060</v>
      </c>
      <c r="B1485" s="7">
        <v>0.39</v>
      </c>
    </row>
    <row r="1486" spans="1:2" hidden="1" x14ac:dyDescent="0.3">
      <c r="A1486" s="6" t="s">
        <v>2063</v>
      </c>
      <c r="B1486" s="7">
        <v>0.38</v>
      </c>
    </row>
    <row r="1487" spans="1:2" hidden="1" x14ac:dyDescent="0.3">
      <c r="A1487" s="6" t="s">
        <v>2065</v>
      </c>
      <c r="B1487" s="7">
        <v>0.34</v>
      </c>
    </row>
    <row r="1488" spans="1:2" hidden="1" x14ac:dyDescent="0.3">
      <c r="A1488" s="6" t="s">
        <v>2077</v>
      </c>
      <c r="B1488" s="7">
        <v>0.25</v>
      </c>
    </row>
    <row r="1489" spans="1:2" hidden="1" x14ac:dyDescent="0.3">
      <c r="A1489" s="6" t="s">
        <v>2067</v>
      </c>
      <c r="B1489" s="7">
        <v>0.2</v>
      </c>
    </row>
    <row r="1490" spans="1:2" hidden="1" x14ac:dyDescent="0.3">
      <c r="A1490" s="6" t="s">
        <v>2076</v>
      </c>
      <c r="B1490" s="7">
        <v>0.2</v>
      </c>
    </row>
    <row r="1491" spans="1:2" hidden="1" x14ac:dyDescent="0.3">
      <c r="A1491" s="6" t="s">
        <v>2097</v>
      </c>
      <c r="B1491" s="7">
        <v>0.18</v>
      </c>
    </row>
    <row r="1492" spans="1:2" hidden="1" x14ac:dyDescent="0.3">
      <c r="A1492" s="6" t="s">
        <v>2072</v>
      </c>
      <c r="B1492" s="7">
        <v>0.17</v>
      </c>
    </row>
    <row r="1493" spans="1:2" hidden="1" x14ac:dyDescent="0.3">
      <c r="A1493" s="6" t="s">
        <v>2079</v>
      </c>
      <c r="B1493" s="7">
        <v>0.16</v>
      </c>
    </row>
    <row r="1494" spans="1:2" hidden="1" x14ac:dyDescent="0.3">
      <c r="A1494" s="6" t="s">
        <v>2087</v>
      </c>
      <c r="B1494" s="7">
        <v>0.16</v>
      </c>
    </row>
    <row r="1495" spans="1:2" hidden="1" x14ac:dyDescent="0.3">
      <c r="A1495" s="6" t="s">
        <v>2083</v>
      </c>
      <c r="B1495" s="7">
        <v>0.15</v>
      </c>
    </row>
    <row r="1496" spans="1:2" hidden="1" x14ac:dyDescent="0.3">
      <c r="A1496" s="6" t="s">
        <v>2090</v>
      </c>
      <c r="B1496" s="7">
        <v>0.15</v>
      </c>
    </row>
    <row r="1497" spans="1:2" hidden="1" x14ac:dyDescent="0.3">
      <c r="A1497" s="6" t="s">
        <v>2084</v>
      </c>
      <c r="B1497" s="7">
        <v>0.15</v>
      </c>
    </row>
    <row r="1498" spans="1:2" hidden="1" x14ac:dyDescent="0.3">
      <c r="A1498" s="6" t="s">
        <v>2089</v>
      </c>
      <c r="B1498" s="7">
        <v>0.14000000000000001</v>
      </c>
    </row>
    <row r="1499" spans="1:2" hidden="1" x14ac:dyDescent="0.3">
      <c r="A1499" s="6" t="s">
        <v>2086</v>
      </c>
      <c r="B1499" s="7">
        <v>0.13</v>
      </c>
    </row>
    <row r="1500" spans="1:2" hidden="1" x14ac:dyDescent="0.3">
      <c r="A1500" s="6" t="s">
        <v>2082</v>
      </c>
      <c r="B1500" s="7">
        <v>0.13</v>
      </c>
    </row>
    <row r="1501" spans="1:2" hidden="1" x14ac:dyDescent="0.3">
      <c r="A1501" s="6" t="s">
        <v>2085</v>
      </c>
      <c r="B1501" s="7">
        <v>0.12</v>
      </c>
    </row>
    <row r="1502" spans="1:2" hidden="1" x14ac:dyDescent="0.3">
      <c r="A1502" s="6" t="s">
        <v>2078</v>
      </c>
      <c r="B1502" s="7">
        <v>0.12</v>
      </c>
    </row>
    <row r="1503" spans="1:2" hidden="1" x14ac:dyDescent="0.3">
      <c r="A1503" s="6" t="s">
        <v>2075</v>
      </c>
      <c r="B1503" s="7">
        <v>7.0000000000000007E-2</v>
      </c>
    </row>
    <row r="1504" spans="1:2" hidden="1" x14ac:dyDescent="0.3">
      <c r="A1504" s="6" t="s">
        <v>2093</v>
      </c>
      <c r="B1504" s="7">
        <v>0.06</v>
      </c>
    </row>
    <row r="1505" spans="1:2" hidden="1" x14ac:dyDescent="0.3">
      <c r="A1505" s="6" t="s">
        <v>2096</v>
      </c>
      <c r="B1505" s="7">
        <v>0.06</v>
      </c>
    </row>
    <row r="1506" spans="1:2" hidden="1" x14ac:dyDescent="0.3">
      <c r="A1506" s="6" t="s">
        <v>2095</v>
      </c>
      <c r="B1506" s="7">
        <v>0.05</v>
      </c>
    </row>
    <row r="1507" spans="1:2" hidden="1" x14ac:dyDescent="0.3">
      <c r="A1507" s="6" t="s">
        <v>2094</v>
      </c>
      <c r="B1507" s="7">
        <v>0.05</v>
      </c>
    </row>
    <row r="1508" spans="1:2" hidden="1" x14ac:dyDescent="0.3">
      <c r="A1508" s="8" t="s">
        <v>2100</v>
      </c>
      <c r="B1508" s="9">
        <v>1.17</v>
      </c>
    </row>
    <row r="1509" spans="1:2" hidden="1" x14ac:dyDescent="0.3">
      <c r="A1509" s="6" t="s">
        <v>2148</v>
      </c>
      <c r="B1509" s="7">
        <v>1.17</v>
      </c>
    </row>
    <row r="1510" spans="1:2" hidden="1" x14ac:dyDescent="0.3">
      <c r="A1510" s="6" t="s">
        <v>2140</v>
      </c>
      <c r="B1510" s="7">
        <v>1.1000000000000001</v>
      </c>
    </row>
    <row r="1511" spans="1:2" hidden="1" x14ac:dyDescent="0.3">
      <c r="A1511" s="6" t="s">
        <v>2112</v>
      </c>
      <c r="B1511" s="7">
        <v>0.95</v>
      </c>
    </row>
    <row r="1512" spans="1:2" hidden="1" x14ac:dyDescent="0.3">
      <c r="A1512" s="6" t="s">
        <v>2105</v>
      </c>
      <c r="B1512" s="7">
        <v>0.86</v>
      </c>
    </row>
    <row r="1513" spans="1:2" hidden="1" x14ac:dyDescent="0.3">
      <c r="A1513" s="6" t="s">
        <v>2117</v>
      </c>
      <c r="B1513" s="7">
        <v>0.86</v>
      </c>
    </row>
    <row r="1514" spans="1:2" hidden="1" x14ac:dyDescent="0.3">
      <c r="A1514" s="6" t="s">
        <v>2109</v>
      </c>
      <c r="B1514" s="7">
        <v>0.82</v>
      </c>
    </row>
    <row r="1515" spans="1:2" hidden="1" x14ac:dyDescent="0.3">
      <c r="A1515" s="6" t="s">
        <v>2132</v>
      </c>
      <c r="B1515" s="7">
        <v>0.78</v>
      </c>
    </row>
    <row r="1516" spans="1:2" hidden="1" x14ac:dyDescent="0.3">
      <c r="A1516" s="6" t="s">
        <v>2154</v>
      </c>
      <c r="B1516" s="7">
        <v>0.77</v>
      </c>
    </row>
    <row r="1517" spans="1:2" hidden="1" x14ac:dyDescent="0.3">
      <c r="A1517" s="6" t="s">
        <v>2152</v>
      </c>
      <c r="B1517" s="7">
        <v>0.77</v>
      </c>
    </row>
    <row r="1518" spans="1:2" hidden="1" x14ac:dyDescent="0.3">
      <c r="A1518" s="6" t="s">
        <v>2121</v>
      </c>
      <c r="B1518" s="7">
        <v>0.75</v>
      </c>
    </row>
    <row r="1519" spans="1:2" hidden="1" x14ac:dyDescent="0.3">
      <c r="A1519" s="6" t="s">
        <v>2119</v>
      </c>
      <c r="B1519" s="7">
        <v>0.75</v>
      </c>
    </row>
    <row r="1520" spans="1:2" hidden="1" x14ac:dyDescent="0.3">
      <c r="A1520" s="6" t="s">
        <v>2157</v>
      </c>
      <c r="B1520" s="7">
        <v>0.74</v>
      </c>
    </row>
    <row r="1521" spans="1:2" hidden="1" x14ac:dyDescent="0.3">
      <c r="A1521" s="6" t="s">
        <v>2162</v>
      </c>
      <c r="B1521" s="7">
        <v>0.72</v>
      </c>
    </row>
    <row r="1522" spans="1:2" hidden="1" x14ac:dyDescent="0.3">
      <c r="A1522" s="6" t="s">
        <v>2139</v>
      </c>
      <c r="B1522" s="7">
        <v>0.66</v>
      </c>
    </row>
    <row r="1523" spans="1:2" hidden="1" x14ac:dyDescent="0.3">
      <c r="A1523" s="6" t="s">
        <v>2102</v>
      </c>
      <c r="B1523" s="7">
        <v>0.66</v>
      </c>
    </row>
    <row r="1524" spans="1:2" hidden="1" x14ac:dyDescent="0.3">
      <c r="A1524" s="6" t="s">
        <v>2115</v>
      </c>
      <c r="B1524" s="7">
        <v>0.63</v>
      </c>
    </row>
    <row r="1525" spans="1:2" hidden="1" x14ac:dyDescent="0.3">
      <c r="A1525" s="6" t="s">
        <v>2127</v>
      </c>
      <c r="B1525" s="7">
        <v>0.62</v>
      </c>
    </row>
    <row r="1526" spans="1:2" hidden="1" x14ac:dyDescent="0.3">
      <c r="A1526" s="6" t="s">
        <v>2125</v>
      </c>
      <c r="B1526" s="7">
        <v>0.59</v>
      </c>
    </row>
    <row r="1527" spans="1:2" hidden="1" x14ac:dyDescent="0.3">
      <c r="A1527" s="6" t="s">
        <v>2123</v>
      </c>
      <c r="B1527" s="7">
        <v>0.56000000000000005</v>
      </c>
    </row>
    <row r="1528" spans="1:2" hidden="1" x14ac:dyDescent="0.3">
      <c r="A1528" s="6" t="s">
        <v>2129</v>
      </c>
      <c r="B1528" s="7">
        <v>0.52</v>
      </c>
    </row>
    <row r="1529" spans="1:2" hidden="1" x14ac:dyDescent="0.3">
      <c r="A1529" s="6" t="s">
        <v>2114</v>
      </c>
      <c r="B1529" s="7">
        <v>0.5</v>
      </c>
    </row>
    <row r="1530" spans="1:2" hidden="1" x14ac:dyDescent="0.3">
      <c r="A1530" s="6" t="s">
        <v>2155</v>
      </c>
      <c r="B1530" s="7">
        <v>0.48</v>
      </c>
    </row>
    <row r="1531" spans="1:2" hidden="1" x14ac:dyDescent="0.3">
      <c r="A1531" s="6" t="s">
        <v>2136</v>
      </c>
      <c r="B1531" s="7">
        <v>0.44</v>
      </c>
    </row>
    <row r="1532" spans="1:2" hidden="1" x14ac:dyDescent="0.3">
      <c r="A1532" s="6" t="s">
        <v>2143</v>
      </c>
      <c r="B1532" s="7">
        <v>0.43</v>
      </c>
    </row>
    <row r="1533" spans="1:2" hidden="1" x14ac:dyDescent="0.3">
      <c r="A1533" s="6" t="s">
        <v>2107</v>
      </c>
      <c r="B1533" s="7">
        <v>0.41</v>
      </c>
    </row>
    <row r="1534" spans="1:2" hidden="1" x14ac:dyDescent="0.3">
      <c r="A1534" s="6" t="s">
        <v>2104</v>
      </c>
      <c r="B1534" s="7">
        <v>0.36</v>
      </c>
    </row>
    <row r="1535" spans="1:2" hidden="1" x14ac:dyDescent="0.3">
      <c r="A1535" s="6" t="s">
        <v>2159</v>
      </c>
      <c r="B1535" s="7">
        <v>0.22</v>
      </c>
    </row>
    <row r="1536" spans="1:2" hidden="1" x14ac:dyDescent="0.3">
      <c r="A1536" s="6" t="s">
        <v>2161</v>
      </c>
      <c r="B1536" s="7">
        <v>0.16</v>
      </c>
    </row>
    <row r="1537" spans="1:2" hidden="1" x14ac:dyDescent="0.3">
      <c r="A1537" s="6" t="s">
        <v>2138</v>
      </c>
      <c r="B1537" s="7">
        <v>0.15</v>
      </c>
    </row>
    <row r="1538" spans="1:2" hidden="1" x14ac:dyDescent="0.3">
      <c r="A1538" s="8" t="s">
        <v>2163</v>
      </c>
      <c r="B1538" s="9">
        <v>4.66</v>
      </c>
    </row>
    <row r="1539" spans="1:2" hidden="1" x14ac:dyDescent="0.3">
      <c r="A1539" s="6" t="s">
        <v>2346</v>
      </c>
      <c r="B1539" s="7">
        <v>4.66</v>
      </c>
    </row>
    <row r="1540" spans="1:2" hidden="1" x14ac:dyDescent="0.3">
      <c r="A1540" s="6" t="s">
        <v>2247</v>
      </c>
      <c r="B1540" s="7">
        <v>4.3600000000000003</v>
      </c>
    </row>
    <row r="1541" spans="1:2" hidden="1" x14ac:dyDescent="0.3">
      <c r="A1541" s="6" t="s">
        <v>2345</v>
      </c>
      <c r="B1541" s="7">
        <v>4.25</v>
      </c>
    </row>
    <row r="1542" spans="1:2" hidden="1" x14ac:dyDescent="0.3">
      <c r="A1542" s="6" t="s">
        <v>2270</v>
      </c>
      <c r="B1542" s="7">
        <v>3.92</v>
      </c>
    </row>
    <row r="1543" spans="1:2" hidden="1" x14ac:dyDescent="0.3">
      <c r="A1543" s="6" t="s">
        <v>2363</v>
      </c>
      <c r="B1543" s="7">
        <v>3.7</v>
      </c>
    </row>
    <row r="1544" spans="1:2" hidden="1" x14ac:dyDescent="0.3">
      <c r="A1544" s="6" t="s">
        <v>2353</v>
      </c>
      <c r="B1544" s="7">
        <v>3.5</v>
      </c>
    </row>
    <row r="1545" spans="1:2" hidden="1" x14ac:dyDescent="0.3">
      <c r="A1545" s="6" t="s">
        <v>2350</v>
      </c>
      <c r="B1545" s="7">
        <v>3.17</v>
      </c>
    </row>
    <row r="1546" spans="1:2" hidden="1" x14ac:dyDescent="0.3">
      <c r="A1546" s="6" t="s">
        <v>2339</v>
      </c>
      <c r="B1546" s="7">
        <v>2.68</v>
      </c>
    </row>
    <row r="1547" spans="1:2" hidden="1" x14ac:dyDescent="0.3">
      <c r="A1547" s="6" t="s">
        <v>2223</v>
      </c>
      <c r="B1547" s="7">
        <v>2.61</v>
      </c>
    </row>
    <row r="1548" spans="1:2" hidden="1" x14ac:dyDescent="0.3">
      <c r="A1548" s="6" t="s">
        <v>2244</v>
      </c>
      <c r="B1548" s="7">
        <v>2.5499999999999998</v>
      </c>
    </row>
    <row r="1549" spans="1:2" hidden="1" x14ac:dyDescent="0.3">
      <c r="A1549" s="6" t="s">
        <v>2245</v>
      </c>
      <c r="B1549" s="7">
        <v>2.48</v>
      </c>
    </row>
    <row r="1550" spans="1:2" hidden="1" x14ac:dyDescent="0.3">
      <c r="A1550" s="6" t="s">
        <v>2219</v>
      </c>
      <c r="B1550" s="7">
        <v>2.48</v>
      </c>
    </row>
    <row r="1551" spans="1:2" hidden="1" x14ac:dyDescent="0.3">
      <c r="A1551" s="6" t="s">
        <v>2222</v>
      </c>
      <c r="B1551" s="7">
        <v>2.09</v>
      </c>
    </row>
    <row r="1552" spans="1:2" hidden="1" x14ac:dyDescent="0.3">
      <c r="A1552" s="6" t="s">
        <v>2220</v>
      </c>
      <c r="B1552" s="7">
        <v>1.76</v>
      </c>
    </row>
    <row r="1553" spans="1:2" hidden="1" x14ac:dyDescent="0.3">
      <c r="A1553" s="6" t="s">
        <v>2217</v>
      </c>
      <c r="B1553" s="7">
        <v>1.7</v>
      </c>
    </row>
    <row r="1554" spans="1:2" hidden="1" x14ac:dyDescent="0.3">
      <c r="A1554" s="6" t="s">
        <v>2398</v>
      </c>
      <c r="B1554" s="7">
        <v>1.69</v>
      </c>
    </row>
    <row r="1555" spans="1:2" hidden="1" x14ac:dyDescent="0.3">
      <c r="A1555" s="6" t="s">
        <v>2274</v>
      </c>
      <c r="B1555" s="7">
        <v>1.59</v>
      </c>
    </row>
    <row r="1556" spans="1:2" hidden="1" x14ac:dyDescent="0.3">
      <c r="A1556" s="6" t="s">
        <v>2228</v>
      </c>
      <c r="B1556" s="7">
        <v>1.57</v>
      </c>
    </row>
    <row r="1557" spans="1:2" hidden="1" x14ac:dyDescent="0.3">
      <c r="A1557" s="6" t="s">
        <v>2229</v>
      </c>
      <c r="B1557" s="7">
        <v>1.52</v>
      </c>
    </row>
    <row r="1558" spans="1:2" hidden="1" x14ac:dyDescent="0.3">
      <c r="A1558" s="6" t="s">
        <v>2332</v>
      </c>
      <c r="B1558" s="7">
        <v>1.48</v>
      </c>
    </row>
    <row r="1559" spans="1:2" hidden="1" x14ac:dyDescent="0.3">
      <c r="A1559" s="6" t="s">
        <v>2224</v>
      </c>
      <c r="B1559" s="7">
        <v>1.43</v>
      </c>
    </row>
    <row r="1560" spans="1:2" hidden="1" x14ac:dyDescent="0.3">
      <c r="A1560" s="6" t="s">
        <v>2232</v>
      </c>
      <c r="B1560" s="7">
        <v>1.42</v>
      </c>
    </row>
    <row r="1561" spans="1:2" hidden="1" x14ac:dyDescent="0.3">
      <c r="A1561" s="6" t="s">
        <v>2411</v>
      </c>
      <c r="B1561" s="7">
        <v>1.27</v>
      </c>
    </row>
    <row r="1562" spans="1:2" hidden="1" x14ac:dyDescent="0.3">
      <c r="A1562" s="6" t="s">
        <v>2396</v>
      </c>
      <c r="B1562" s="7">
        <v>1.22</v>
      </c>
    </row>
    <row r="1563" spans="1:2" hidden="1" x14ac:dyDescent="0.3">
      <c r="A1563" s="6" t="s">
        <v>2210</v>
      </c>
      <c r="B1563" s="7">
        <v>1.2</v>
      </c>
    </row>
    <row r="1564" spans="1:2" hidden="1" x14ac:dyDescent="0.3">
      <c r="A1564" s="6" t="s">
        <v>2240</v>
      </c>
      <c r="B1564" s="7">
        <v>1.2</v>
      </c>
    </row>
    <row r="1565" spans="1:2" hidden="1" x14ac:dyDescent="0.3">
      <c r="A1565" s="6" t="s">
        <v>2181</v>
      </c>
      <c r="B1565" s="7">
        <v>1.18</v>
      </c>
    </row>
    <row r="1566" spans="1:2" hidden="1" x14ac:dyDescent="0.3">
      <c r="A1566" s="6" t="s">
        <v>2214</v>
      </c>
      <c r="B1566" s="7">
        <v>1.08</v>
      </c>
    </row>
    <row r="1567" spans="1:2" hidden="1" x14ac:dyDescent="0.3">
      <c r="A1567" s="6" t="s">
        <v>2235</v>
      </c>
      <c r="B1567" s="7">
        <v>1.03</v>
      </c>
    </row>
    <row r="1568" spans="1:2" hidden="1" x14ac:dyDescent="0.3">
      <c r="A1568" s="6" t="s">
        <v>2418</v>
      </c>
      <c r="B1568" s="7">
        <v>0.97</v>
      </c>
    </row>
    <row r="1569" spans="1:2" hidden="1" x14ac:dyDescent="0.3">
      <c r="A1569" s="6" t="s">
        <v>2169</v>
      </c>
      <c r="B1569" s="7">
        <v>0.97</v>
      </c>
    </row>
    <row r="1570" spans="1:2" hidden="1" x14ac:dyDescent="0.3">
      <c r="A1570" s="6" t="s">
        <v>2364</v>
      </c>
      <c r="B1570" s="7">
        <v>0.93</v>
      </c>
    </row>
    <row r="1571" spans="1:2" hidden="1" x14ac:dyDescent="0.3">
      <c r="A1571" s="6" t="s">
        <v>2237</v>
      </c>
      <c r="B1571" s="7">
        <v>0.91</v>
      </c>
    </row>
    <row r="1572" spans="1:2" hidden="1" x14ac:dyDescent="0.3">
      <c r="A1572" s="6" t="s">
        <v>2179</v>
      </c>
      <c r="B1572" s="7">
        <v>0.89</v>
      </c>
    </row>
    <row r="1573" spans="1:2" hidden="1" x14ac:dyDescent="0.3">
      <c r="A1573" s="6" t="s">
        <v>2253</v>
      </c>
      <c r="B1573" s="7">
        <v>0.89</v>
      </c>
    </row>
    <row r="1574" spans="1:2" hidden="1" x14ac:dyDescent="0.3">
      <c r="A1574" s="6" t="s">
        <v>2277</v>
      </c>
      <c r="B1574" s="7">
        <v>0.89</v>
      </c>
    </row>
    <row r="1575" spans="1:2" hidden="1" x14ac:dyDescent="0.3">
      <c r="A1575" s="6" t="s">
        <v>2242</v>
      </c>
      <c r="B1575" s="7">
        <v>0.86</v>
      </c>
    </row>
    <row r="1576" spans="1:2" hidden="1" x14ac:dyDescent="0.3">
      <c r="A1576" s="6" t="s">
        <v>2260</v>
      </c>
      <c r="B1576" s="7">
        <v>0.82</v>
      </c>
    </row>
    <row r="1577" spans="1:2" hidden="1" x14ac:dyDescent="0.3">
      <c r="A1577" s="6" t="s">
        <v>2176</v>
      </c>
      <c r="B1577" s="7">
        <v>0.82</v>
      </c>
    </row>
    <row r="1578" spans="1:2" hidden="1" x14ac:dyDescent="0.3">
      <c r="A1578" s="6" t="s">
        <v>2226</v>
      </c>
      <c r="B1578" s="7">
        <v>0.8</v>
      </c>
    </row>
    <row r="1579" spans="1:2" hidden="1" x14ac:dyDescent="0.3">
      <c r="A1579" s="6" t="s">
        <v>2172</v>
      </c>
      <c r="B1579" s="7">
        <v>0.8</v>
      </c>
    </row>
    <row r="1580" spans="1:2" hidden="1" x14ac:dyDescent="0.3">
      <c r="A1580" s="6" t="s">
        <v>2265</v>
      </c>
      <c r="B1580" s="7">
        <v>0.8</v>
      </c>
    </row>
    <row r="1581" spans="1:2" hidden="1" x14ac:dyDescent="0.3">
      <c r="A1581" s="6" t="s">
        <v>2322</v>
      </c>
      <c r="B1581" s="7">
        <v>0.79</v>
      </c>
    </row>
    <row r="1582" spans="1:2" hidden="1" x14ac:dyDescent="0.3">
      <c r="A1582" s="6" t="s">
        <v>2324</v>
      </c>
      <c r="B1582" s="7">
        <v>0.77</v>
      </c>
    </row>
    <row r="1583" spans="1:2" hidden="1" x14ac:dyDescent="0.3">
      <c r="A1583" s="6" t="s">
        <v>2403</v>
      </c>
      <c r="B1583" s="7">
        <v>0.77</v>
      </c>
    </row>
    <row r="1584" spans="1:2" hidden="1" x14ac:dyDescent="0.3">
      <c r="A1584" s="6" t="s">
        <v>2286</v>
      </c>
      <c r="B1584" s="7">
        <v>0.75</v>
      </c>
    </row>
    <row r="1585" spans="1:2" hidden="1" x14ac:dyDescent="0.3">
      <c r="A1585" s="6" t="s">
        <v>2395</v>
      </c>
      <c r="B1585" s="7">
        <v>0.75</v>
      </c>
    </row>
    <row r="1586" spans="1:2" hidden="1" x14ac:dyDescent="0.3">
      <c r="A1586" s="6" t="s">
        <v>2261</v>
      </c>
      <c r="B1586" s="7">
        <v>0.72</v>
      </c>
    </row>
    <row r="1587" spans="1:2" hidden="1" x14ac:dyDescent="0.3">
      <c r="A1587" s="6" t="s">
        <v>2252</v>
      </c>
      <c r="B1587" s="7">
        <v>0.71</v>
      </c>
    </row>
    <row r="1588" spans="1:2" hidden="1" x14ac:dyDescent="0.3">
      <c r="A1588" s="6" t="s">
        <v>2231</v>
      </c>
      <c r="B1588" s="7">
        <v>0.7</v>
      </c>
    </row>
    <row r="1589" spans="1:2" hidden="1" x14ac:dyDescent="0.3">
      <c r="A1589" s="6" t="s">
        <v>2318</v>
      </c>
      <c r="B1589" s="7">
        <v>0.68</v>
      </c>
    </row>
    <row r="1590" spans="1:2" hidden="1" x14ac:dyDescent="0.3">
      <c r="A1590" s="6" t="s">
        <v>2341</v>
      </c>
      <c r="B1590" s="7">
        <v>0.68</v>
      </c>
    </row>
    <row r="1591" spans="1:2" hidden="1" x14ac:dyDescent="0.3">
      <c r="A1591" s="6" t="s">
        <v>2375</v>
      </c>
      <c r="B1591" s="7">
        <v>0.66</v>
      </c>
    </row>
    <row r="1592" spans="1:2" hidden="1" x14ac:dyDescent="0.3">
      <c r="A1592" s="6" t="s">
        <v>2200</v>
      </c>
      <c r="B1592" s="7">
        <v>0.65</v>
      </c>
    </row>
    <row r="1593" spans="1:2" hidden="1" x14ac:dyDescent="0.3">
      <c r="A1593" s="6" t="s">
        <v>2379</v>
      </c>
      <c r="B1593" s="7">
        <v>0.63</v>
      </c>
    </row>
    <row r="1594" spans="1:2" hidden="1" x14ac:dyDescent="0.3">
      <c r="A1594" s="6" t="s">
        <v>2283</v>
      </c>
      <c r="B1594" s="7">
        <v>0.63</v>
      </c>
    </row>
    <row r="1595" spans="1:2" hidden="1" x14ac:dyDescent="0.3">
      <c r="A1595" s="6" t="s">
        <v>2323</v>
      </c>
      <c r="B1595" s="7">
        <v>0.63</v>
      </c>
    </row>
    <row r="1596" spans="1:2" hidden="1" x14ac:dyDescent="0.3">
      <c r="A1596" s="6" t="s">
        <v>2254</v>
      </c>
      <c r="B1596" s="7">
        <v>0.62</v>
      </c>
    </row>
    <row r="1597" spans="1:2" hidden="1" x14ac:dyDescent="0.3">
      <c r="A1597" s="6" t="s">
        <v>2317</v>
      </c>
      <c r="B1597" s="7">
        <v>0.61</v>
      </c>
    </row>
    <row r="1598" spans="1:2" hidden="1" x14ac:dyDescent="0.3">
      <c r="A1598" s="6" t="s">
        <v>2309</v>
      </c>
      <c r="B1598" s="7">
        <v>0.61</v>
      </c>
    </row>
    <row r="1599" spans="1:2" hidden="1" x14ac:dyDescent="0.3">
      <c r="A1599" s="6" t="s">
        <v>2209</v>
      </c>
      <c r="B1599" s="7">
        <v>0.59</v>
      </c>
    </row>
    <row r="1600" spans="1:2" hidden="1" x14ac:dyDescent="0.3">
      <c r="A1600" s="6" t="s">
        <v>2326</v>
      </c>
      <c r="B1600" s="7">
        <v>0.56999999999999995</v>
      </c>
    </row>
    <row r="1601" spans="1:2" hidden="1" x14ac:dyDescent="0.3">
      <c r="A1601" s="6" t="s">
        <v>2315</v>
      </c>
      <c r="B1601" s="7">
        <v>0.56999999999999995</v>
      </c>
    </row>
    <row r="1602" spans="1:2" hidden="1" x14ac:dyDescent="0.3">
      <c r="A1602" s="6" t="s">
        <v>2311</v>
      </c>
      <c r="B1602" s="7">
        <v>0.56999999999999995</v>
      </c>
    </row>
    <row r="1603" spans="1:2" hidden="1" x14ac:dyDescent="0.3">
      <c r="A1603" s="6" t="s">
        <v>2400</v>
      </c>
      <c r="B1603" s="7">
        <v>0.56000000000000005</v>
      </c>
    </row>
    <row r="1604" spans="1:2" hidden="1" x14ac:dyDescent="0.3">
      <c r="A1604" s="6" t="s">
        <v>2264</v>
      </c>
      <c r="B1604" s="7">
        <v>0.56000000000000005</v>
      </c>
    </row>
    <row r="1605" spans="1:2" hidden="1" x14ac:dyDescent="0.3">
      <c r="A1605" s="6" t="s">
        <v>2300</v>
      </c>
      <c r="B1605" s="7">
        <v>0.55000000000000004</v>
      </c>
    </row>
    <row r="1606" spans="1:2" hidden="1" x14ac:dyDescent="0.3">
      <c r="A1606" s="6" t="s">
        <v>2165</v>
      </c>
      <c r="B1606" s="7">
        <v>0.55000000000000004</v>
      </c>
    </row>
    <row r="1607" spans="1:2" hidden="1" x14ac:dyDescent="0.3">
      <c r="A1607" s="6" t="s">
        <v>2312</v>
      </c>
      <c r="B1607" s="7">
        <v>0.54</v>
      </c>
    </row>
    <row r="1608" spans="1:2" hidden="1" x14ac:dyDescent="0.3">
      <c r="A1608" s="6" t="s">
        <v>2342</v>
      </c>
      <c r="B1608" s="7">
        <v>0.54</v>
      </c>
    </row>
    <row r="1609" spans="1:2" hidden="1" x14ac:dyDescent="0.3">
      <c r="A1609" s="6" t="s">
        <v>2170</v>
      </c>
      <c r="B1609" s="7">
        <v>0.53</v>
      </c>
    </row>
    <row r="1610" spans="1:2" hidden="1" x14ac:dyDescent="0.3">
      <c r="A1610" s="6" t="s">
        <v>2405</v>
      </c>
      <c r="B1610" s="7">
        <v>0.53</v>
      </c>
    </row>
    <row r="1611" spans="1:2" hidden="1" x14ac:dyDescent="0.3">
      <c r="A1611" s="6" t="s">
        <v>2294</v>
      </c>
      <c r="B1611" s="7">
        <v>0.53</v>
      </c>
    </row>
    <row r="1612" spans="1:2" hidden="1" x14ac:dyDescent="0.3">
      <c r="A1612" s="6" t="s">
        <v>2331</v>
      </c>
      <c r="B1612" s="7">
        <v>0.52</v>
      </c>
    </row>
    <row r="1613" spans="1:2" hidden="1" x14ac:dyDescent="0.3">
      <c r="A1613" s="6" t="s">
        <v>2378</v>
      </c>
      <c r="B1613" s="7">
        <v>0.52</v>
      </c>
    </row>
    <row r="1614" spans="1:2" hidden="1" x14ac:dyDescent="0.3">
      <c r="A1614" s="6" t="s">
        <v>2343</v>
      </c>
      <c r="B1614" s="7">
        <v>0.52</v>
      </c>
    </row>
    <row r="1615" spans="1:2" hidden="1" x14ac:dyDescent="0.3">
      <c r="A1615" s="6" t="s">
        <v>2268</v>
      </c>
      <c r="B1615" s="7">
        <v>0.51</v>
      </c>
    </row>
    <row r="1616" spans="1:2" hidden="1" x14ac:dyDescent="0.3">
      <c r="A1616" s="6" t="s">
        <v>2304</v>
      </c>
      <c r="B1616" s="7">
        <v>0.51</v>
      </c>
    </row>
    <row r="1617" spans="1:2" hidden="1" x14ac:dyDescent="0.3">
      <c r="A1617" s="6" t="s">
        <v>2319</v>
      </c>
      <c r="B1617" s="7">
        <v>0.5</v>
      </c>
    </row>
    <row r="1618" spans="1:2" hidden="1" x14ac:dyDescent="0.3">
      <c r="A1618" s="6" t="s">
        <v>2321</v>
      </c>
      <c r="B1618" s="7">
        <v>0.5</v>
      </c>
    </row>
    <row r="1619" spans="1:2" hidden="1" x14ac:dyDescent="0.3">
      <c r="A1619" s="6" t="s">
        <v>2310</v>
      </c>
      <c r="B1619" s="7">
        <v>0.49</v>
      </c>
    </row>
    <row r="1620" spans="1:2" hidden="1" x14ac:dyDescent="0.3">
      <c r="A1620" s="6" t="s">
        <v>2414</v>
      </c>
      <c r="B1620" s="7">
        <v>0.49</v>
      </c>
    </row>
    <row r="1621" spans="1:2" hidden="1" x14ac:dyDescent="0.3">
      <c r="A1621" s="6" t="s">
        <v>2239</v>
      </c>
      <c r="B1621" s="7">
        <v>0.49</v>
      </c>
    </row>
    <row r="1622" spans="1:2" hidden="1" x14ac:dyDescent="0.3">
      <c r="A1622" s="6" t="s">
        <v>2281</v>
      </c>
      <c r="B1622" s="7">
        <v>0.49</v>
      </c>
    </row>
    <row r="1623" spans="1:2" hidden="1" x14ac:dyDescent="0.3">
      <c r="A1623" s="6" t="s">
        <v>2262</v>
      </c>
      <c r="B1623" s="7">
        <v>0.49</v>
      </c>
    </row>
    <row r="1624" spans="1:2" hidden="1" x14ac:dyDescent="0.3">
      <c r="A1624" s="6" t="s">
        <v>2355</v>
      </c>
      <c r="B1624" s="7">
        <v>0.48</v>
      </c>
    </row>
    <row r="1625" spans="1:2" hidden="1" x14ac:dyDescent="0.3">
      <c r="A1625" s="6" t="s">
        <v>2251</v>
      </c>
      <c r="B1625" s="7">
        <v>0.48</v>
      </c>
    </row>
    <row r="1626" spans="1:2" hidden="1" x14ac:dyDescent="0.3">
      <c r="A1626" s="6" t="s">
        <v>2258</v>
      </c>
      <c r="B1626" s="7">
        <v>0.47</v>
      </c>
    </row>
    <row r="1627" spans="1:2" hidden="1" x14ac:dyDescent="0.3">
      <c r="A1627" s="6" t="s">
        <v>2188</v>
      </c>
      <c r="B1627" s="7">
        <v>0.46</v>
      </c>
    </row>
    <row r="1628" spans="1:2" hidden="1" x14ac:dyDescent="0.3">
      <c r="A1628" s="6" t="s">
        <v>2425</v>
      </c>
      <c r="B1628" s="7">
        <v>0.46</v>
      </c>
    </row>
    <row r="1629" spans="1:2" hidden="1" x14ac:dyDescent="0.3">
      <c r="A1629" s="6" t="s">
        <v>2278</v>
      </c>
      <c r="B1629" s="7">
        <v>0.46</v>
      </c>
    </row>
    <row r="1630" spans="1:2" hidden="1" x14ac:dyDescent="0.3">
      <c r="A1630" s="6" t="s">
        <v>2196</v>
      </c>
      <c r="B1630" s="7">
        <v>0.46</v>
      </c>
    </row>
    <row r="1631" spans="1:2" hidden="1" x14ac:dyDescent="0.3">
      <c r="A1631" s="6" t="s">
        <v>2422</v>
      </c>
      <c r="B1631" s="7">
        <v>0.45</v>
      </c>
    </row>
    <row r="1632" spans="1:2" hidden="1" x14ac:dyDescent="0.3">
      <c r="A1632" s="6" t="s">
        <v>2366</v>
      </c>
      <c r="B1632" s="7">
        <v>0.45</v>
      </c>
    </row>
    <row r="1633" spans="1:2" hidden="1" x14ac:dyDescent="0.3">
      <c r="A1633" s="6" t="s">
        <v>2356</v>
      </c>
      <c r="B1633" s="7">
        <v>0.44</v>
      </c>
    </row>
    <row r="1634" spans="1:2" hidden="1" x14ac:dyDescent="0.3">
      <c r="A1634" s="6" t="s">
        <v>2272</v>
      </c>
      <c r="B1634" s="7">
        <v>0.44</v>
      </c>
    </row>
    <row r="1635" spans="1:2" hidden="1" x14ac:dyDescent="0.3">
      <c r="A1635" s="6" t="s">
        <v>2271</v>
      </c>
      <c r="B1635" s="7">
        <v>0.43</v>
      </c>
    </row>
    <row r="1636" spans="1:2" hidden="1" x14ac:dyDescent="0.3">
      <c r="A1636" s="6" t="s">
        <v>2320</v>
      </c>
      <c r="B1636" s="7">
        <v>0.43</v>
      </c>
    </row>
    <row r="1637" spans="1:2" hidden="1" x14ac:dyDescent="0.3">
      <c r="A1637" s="6" t="s">
        <v>2187</v>
      </c>
      <c r="B1637" s="7">
        <v>0.42</v>
      </c>
    </row>
    <row r="1638" spans="1:2" hidden="1" x14ac:dyDescent="0.3">
      <c r="A1638" s="6" t="s">
        <v>2359</v>
      </c>
      <c r="B1638" s="7">
        <v>0.42</v>
      </c>
    </row>
    <row r="1639" spans="1:2" hidden="1" x14ac:dyDescent="0.3">
      <c r="A1639" s="6" t="s">
        <v>2382</v>
      </c>
      <c r="B1639" s="7">
        <v>0.41</v>
      </c>
    </row>
    <row r="1640" spans="1:2" hidden="1" x14ac:dyDescent="0.3">
      <c r="A1640" s="6" t="s">
        <v>2424</v>
      </c>
      <c r="B1640" s="7">
        <v>0.41</v>
      </c>
    </row>
    <row r="1641" spans="1:2" hidden="1" x14ac:dyDescent="0.3">
      <c r="A1641" s="6" t="s">
        <v>2426</v>
      </c>
      <c r="B1641" s="7">
        <v>0.41</v>
      </c>
    </row>
    <row r="1642" spans="1:2" hidden="1" x14ac:dyDescent="0.3">
      <c r="A1642" s="6" t="s">
        <v>2370</v>
      </c>
      <c r="B1642" s="7">
        <v>0.41</v>
      </c>
    </row>
    <row r="1643" spans="1:2" hidden="1" x14ac:dyDescent="0.3">
      <c r="A1643" s="6" t="s">
        <v>2267</v>
      </c>
      <c r="B1643" s="7">
        <v>0.41</v>
      </c>
    </row>
    <row r="1644" spans="1:2" hidden="1" x14ac:dyDescent="0.3">
      <c r="A1644" s="6" t="s">
        <v>2195</v>
      </c>
      <c r="B1644" s="7">
        <v>0.41</v>
      </c>
    </row>
    <row r="1645" spans="1:2" hidden="1" x14ac:dyDescent="0.3">
      <c r="A1645" s="6" t="s">
        <v>2306</v>
      </c>
      <c r="B1645" s="7">
        <v>0.4</v>
      </c>
    </row>
    <row r="1646" spans="1:2" hidden="1" x14ac:dyDescent="0.3">
      <c r="A1646" s="6" t="s">
        <v>2314</v>
      </c>
      <c r="B1646" s="7">
        <v>0.39</v>
      </c>
    </row>
    <row r="1647" spans="1:2" hidden="1" x14ac:dyDescent="0.3">
      <c r="A1647" s="6" t="s">
        <v>2316</v>
      </c>
      <c r="B1647" s="7">
        <v>0.39</v>
      </c>
    </row>
    <row r="1648" spans="1:2" hidden="1" x14ac:dyDescent="0.3">
      <c r="A1648" s="6" t="s">
        <v>2325</v>
      </c>
      <c r="B1648" s="7">
        <v>0.38</v>
      </c>
    </row>
    <row r="1649" spans="1:2" hidden="1" x14ac:dyDescent="0.3">
      <c r="A1649" s="6" t="s">
        <v>2421</v>
      </c>
      <c r="B1649" s="7">
        <v>0.38</v>
      </c>
    </row>
    <row r="1650" spans="1:2" hidden="1" x14ac:dyDescent="0.3">
      <c r="A1650" s="6" t="s">
        <v>2256</v>
      </c>
      <c r="B1650" s="7">
        <v>0.38</v>
      </c>
    </row>
    <row r="1651" spans="1:2" hidden="1" x14ac:dyDescent="0.3">
      <c r="A1651" s="6" t="s">
        <v>2266</v>
      </c>
      <c r="B1651" s="7">
        <v>0.37</v>
      </c>
    </row>
    <row r="1652" spans="1:2" hidden="1" x14ac:dyDescent="0.3">
      <c r="A1652" s="6" t="s">
        <v>2307</v>
      </c>
      <c r="B1652" s="7">
        <v>0.37</v>
      </c>
    </row>
    <row r="1653" spans="1:2" hidden="1" x14ac:dyDescent="0.3">
      <c r="A1653" s="6" t="s">
        <v>2303</v>
      </c>
      <c r="B1653" s="7">
        <v>0.37</v>
      </c>
    </row>
    <row r="1654" spans="1:2" hidden="1" x14ac:dyDescent="0.3">
      <c r="A1654" s="6" t="s">
        <v>2249</v>
      </c>
      <c r="B1654" s="7">
        <v>0.37</v>
      </c>
    </row>
    <row r="1655" spans="1:2" hidden="1" x14ac:dyDescent="0.3">
      <c r="A1655" s="6" t="s">
        <v>2174</v>
      </c>
      <c r="B1655" s="7">
        <v>0.37</v>
      </c>
    </row>
    <row r="1656" spans="1:2" hidden="1" x14ac:dyDescent="0.3">
      <c r="A1656" s="6" t="s">
        <v>2357</v>
      </c>
      <c r="B1656" s="7">
        <v>0.36</v>
      </c>
    </row>
    <row r="1657" spans="1:2" hidden="1" x14ac:dyDescent="0.3">
      <c r="A1657" s="6" t="s">
        <v>2216</v>
      </c>
      <c r="B1657" s="7">
        <v>0.36</v>
      </c>
    </row>
    <row r="1658" spans="1:2" hidden="1" x14ac:dyDescent="0.3">
      <c r="A1658" s="6" t="s">
        <v>2208</v>
      </c>
      <c r="B1658" s="7">
        <v>0.36</v>
      </c>
    </row>
    <row r="1659" spans="1:2" hidden="1" x14ac:dyDescent="0.3">
      <c r="A1659" s="6" t="s">
        <v>2292</v>
      </c>
      <c r="B1659" s="7">
        <v>0.36</v>
      </c>
    </row>
    <row r="1660" spans="1:2" hidden="1" x14ac:dyDescent="0.3">
      <c r="A1660" s="6" t="s">
        <v>2233</v>
      </c>
      <c r="B1660" s="7">
        <v>0.36</v>
      </c>
    </row>
    <row r="1661" spans="1:2" hidden="1" x14ac:dyDescent="0.3">
      <c r="A1661" s="6" t="s">
        <v>2167</v>
      </c>
      <c r="B1661" s="7">
        <v>0.36</v>
      </c>
    </row>
    <row r="1662" spans="1:2" hidden="1" x14ac:dyDescent="0.3">
      <c r="A1662" s="6" t="s">
        <v>2279</v>
      </c>
      <c r="B1662" s="7">
        <v>0.36</v>
      </c>
    </row>
    <row r="1663" spans="1:2" hidden="1" x14ac:dyDescent="0.3">
      <c r="A1663" s="6" t="s">
        <v>2313</v>
      </c>
      <c r="B1663" s="7">
        <v>0.35</v>
      </c>
    </row>
    <row r="1664" spans="1:2" hidden="1" x14ac:dyDescent="0.3">
      <c r="A1664" s="6" t="s">
        <v>2402</v>
      </c>
      <c r="B1664" s="7">
        <v>0.35</v>
      </c>
    </row>
    <row r="1665" spans="1:2" hidden="1" x14ac:dyDescent="0.3">
      <c r="A1665" s="6" t="s">
        <v>2255</v>
      </c>
      <c r="B1665" s="7">
        <v>0.34</v>
      </c>
    </row>
    <row r="1666" spans="1:2" hidden="1" x14ac:dyDescent="0.3">
      <c r="A1666" s="6" t="s">
        <v>2289</v>
      </c>
      <c r="B1666" s="7">
        <v>0.34</v>
      </c>
    </row>
    <row r="1667" spans="1:2" hidden="1" x14ac:dyDescent="0.3">
      <c r="A1667" s="6" t="s">
        <v>2389</v>
      </c>
      <c r="B1667" s="7">
        <v>0.34</v>
      </c>
    </row>
    <row r="1668" spans="1:2" hidden="1" x14ac:dyDescent="0.3">
      <c r="A1668" s="6" t="s">
        <v>2284</v>
      </c>
      <c r="B1668" s="7">
        <v>0.34</v>
      </c>
    </row>
    <row r="1669" spans="1:2" hidden="1" x14ac:dyDescent="0.3">
      <c r="A1669" s="6" t="s">
        <v>2269</v>
      </c>
      <c r="B1669" s="7">
        <v>0.33</v>
      </c>
    </row>
    <row r="1670" spans="1:2" hidden="1" x14ac:dyDescent="0.3">
      <c r="A1670" s="6" t="s">
        <v>2203</v>
      </c>
      <c r="B1670" s="7">
        <v>0.32</v>
      </c>
    </row>
    <row r="1671" spans="1:2" hidden="1" x14ac:dyDescent="0.3">
      <c r="A1671" s="6" t="s">
        <v>2297</v>
      </c>
      <c r="B1671" s="7">
        <v>0.31</v>
      </c>
    </row>
    <row r="1672" spans="1:2" hidden="1" x14ac:dyDescent="0.3">
      <c r="A1672" s="6" t="s">
        <v>2276</v>
      </c>
      <c r="B1672" s="7">
        <v>0.31</v>
      </c>
    </row>
    <row r="1673" spans="1:2" hidden="1" x14ac:dyDescent="0.3">
      <c r="A1673" s="6" t="s">
        <v>2336</v>
      </c>
      <c r="B1673" s="7">
        <v>0.31</v>
      </c>
    </row>
    <row r="1674" spans="1:2" hidden="1" x14ac:dyDescent="0.3">
      <c r="A1674" s="6" t="s">
        <v>2280</v>
      </c>
      <c r="B1674" s="7">
        <v>0.31</v>
      </c>
    </row>
    <row r="1675" spans="1:2" hidden="1" x14ac:dyDescent="0.3">
      <c r="A1675" s="6" t="s">
        <v>2393</v>
      </c>
      <c r="B1675" s="7">
        <v>0.31</v>
      </c>
    </row>
    <row r="1676" spans="1:2" hidden="1" x14ac:dyDescent="0.3">
      <c r="A1676" s="6" t="s">
        <v>2327</v>
      </c>
      <c r="B1676" s="7">
        <v>0.31</v>
      </c>
    </row>
    <row r="1677" spans="1:2" hidden="1" x14ac:dyDescent="0.3">
      <c r="A1677" s="6" t="s">
        <v>2282</v>
      </c>
      <c r="B1677" s="7">
        <v>0.28999999999999998</v>
      </c>
    </row>
    <row r="1678" spans="1:2" hidden="1" x14ac:dyDescent="0.3">
      <c r="A1678" s="6" t="s">
        <v>2384</v>
      </c>
      <c r="B1678" s="7">
        <v>0.28999999999999998</v>
      </c>
    </row>
    <row r="1679" spans="1:2" hidden="1" x14ac:dyDescent="0.3">
      <c r="A1679" s="6" t="s">
        <v>2215</v>
      </c>
      <c r="B1679" s="7">
        <v>0.28000000000000003</v>
      </c>
    </row>
    <row r="1680" spans="1:2" hidden="1" x14ac:dyDescent="0.3">
      <c r="A1680" s="6" t="s">
        <v>2351</v>
      </c>
      <c r="B1680" s="7">
        <v>0.28000000000000003</v>
      </c>
    </row>
    <row r="1681" spans="1:2" hidden="1" x14ac:dyDescent="0.3">
      <c r="A1681" s="6" t="s">
        <v>2275</v>
      </c>
      <c r="B1681" s="7">
        <v>0.28000000000000003</v>
      </c>
    </row>
    <row r="1682" spans="1:2" hidden="1" x14ac:dyDescent="0.3">
      <c r="A1682" s="6" t="s">
        <v>2212</v>
      </c>
      <c r="B1682" s="7">
        <v>0.28000000000000003</v>
      </c>
    </row>
    <row r="1683" spans="1:2" hidden="1" x14ac:dyDescent="0.3">
      <c r="A1683" s="6" t="s">
        <v>2337</v>
      </c>
      <c r="B1683" s="7">
        <v>0.27</v>
      </c>
    </row>
    <row r="1684" spans="1:2" hidden="1" x14ac:dyDescent="0.3">
      <c r="A1684" s="6" t="s">
        <v>2273</v>
      </c>
      <c r="B1684" s="7">
        <v>0.27</v>
      </c>
    </row>
    <row r="1685" spans="1:2" hidden="1" x14ac:dyDescent="0.3">
      <c r="A1685" s="6" t="s">
        <v>2328</v>
      </c>
      <c r="B1685" s="7">
        <v>0.27</v>
      </c>
    </row>
    <row r="1686" spans="1:2" hidden="1" x14ac:dyDescent="0.3">
      <c r="A1686" s="6" t="s">
        <v>2291</v>
      </c>
      <c r="B1686" s="7">
        <v>0.26</v>
      </c>
    </row>
    <row r="1687" spans="1:2" hidden="1" x14ac:dyDescent="0.3">
      <c r="A1687" s="6" t="s">
        <v>2335</v>
      </c>
      <c r="B1687" s="7">
        <v>0.26</v>
      </c>
    </row>
    <row r="1688" spans="1:2" hidden="1" x14ac:dyDescent="0.3">
      <c r="A1688" s="6" t="s">
        <v>2409</v>
      </c>
      <c r="B1688" s="7">
        <v>0.25</v>
      </c>
    </row>
    <row r="1689" spans="1:2" hidden="1" x14ac:dyDescent="0.3">
      <c r="A1689" s="6" t="s">
        <v>2377</v>
      </c>
      <c r="B1689" s="7">
        <v>0.25</v>
      </c>
    </row>
    <row r="1690" spans="1:2" hidden="1" x14ac:dyDescent="0.3">
      <c r="A1690" s="6" t="s">
        <v>2420</v>
      </c>
      <c r="B1690" s="7">
        <v>0.25</v>
      </c>
    </row>
    <row r="1691" spans="1:2" hidden="1" x14ac:dyDescent="0.3">
      <c r="A1691" s="6" t="s">
        <v>2360</v>
      </c>
      <c r="B1691" s="7">
        <v>0.25</v>
      </c>
    </row>
    <row r="1692" spans="1:2" hidden="1" x14ac:dyDescent="0.3">
      <c r="A1692" s="6" t="s">
        <v>2361</v>
      </c>
      <c r="B1692" s="7">
        <v>0.24</v>
      </c>
    </row>
    <row r="1693" spans="1:2" hidden="1" x14ac:dyDescent="0.3">
      <c r="A1693" s="6" t="s">
        <v>2385</v>
      </c>
      <c r="B1693" s="7">
        <v>0.24</v>
      </c>
    </row>
    <row r="1694" spans="1:2" hidden="1" x14ac:dyDescent="0.3">
      <c r="A1694" s="6" t="s">
        <v>2362</v>
      </c>
      <c r="B1694" s="7">
        <v>0.24</v>
      </c>
    </row>
    <row r="1695" spans="1:2" hidden="1" x14ac:dyDescent="0.3">
      <c r="A1695" s="6" t="s">
        <v>2406</v>
      </c>
      <c r="B1695" s="7">
        <v>0.24</v>
      </c>
    </row>
    <row r="1696" spans="1:2" hidden="1" x14ac:dyDescent="0.3">
      <c r="A1696" s="6" t="s">
        <v>2301</v>
      </c>
      <c r="B1696" s="7">
        <v>0.24</v>
      </c>
    </row>
    <row r="1697" spans="1:2" hidden="1" x14ac:dyDescent="0.3">
      <c r="A1697" s="6" t="s">
        <v>2354</v>
      </c>
      <c r="B1697" s="7">
        <v>0.22</v>
      </c>
    </row>
    <row r="1698" spans="1:2" hidden="1" x14ac:dyDescent="0.3">
      <c r="A1698" s="6" t="s">
        <v>2198</v>
      </c>
      <c r="B1698" s="7">
        <v>0.22</v>
      </c>
    </row>
    <row r="1699" spans="1:2" hidden="1" x14ac:dyDescent="0.3">
      <c r="A1699" s="6" t="s">
        <v>2236</v>
      </c>
      <c r="B1699" s="7">
        <v>0.22</v>
      </c>
    </row>
    <row r="1700" spans="1:2" hidden="1" x14ac:dyDescent="0.3">
      <c r="A1700" s="6" t="s">
        <v>2213</v>
      </c>
      <c r="B1700" s="7">
        <v>0.22</v>
      </c>
    </row>
    <row r="1701" spans="1:2" hidden="1" x14ac:dyDescent="0.3">
      <c r="A1701" s="6" t="s">
        <v>2330</v>
      </c>
      <c r="B1701" s="7">
        <v>0.21</v>
      </c>
    </row>
    <row r="1702" spans="1:2" hidden="1" x14ac:dyDescent="0.3">
      <c r="A1702" s="6" t="s">
        <v>2299</v>
      </c>
      <c r="B1702" s="7">
        <v>0.2</v>
      </c>
    </row>
    <row r="1703" spans="1:2" hidden="1" x14ac:dyDescent="0.3">
      <c r="A1703" s="6" t="s">
        <v>2348</v>
      </c>
      <c r="B1703" s="7">
        <v>0.2</v>
      </c>
    </row>
    <row r="1704" spans="1:2" hidden="1" x14ac:dyDescent="0.3">
      <c r="A1704" s="6" t="s">
        <v>2419</v>
      </c>
      <c r="B1704" s="7">
        <v>0.2</v>
      </c>
    </row>
    <row r="1705" spans="1:2" hidden="1" x14ac:dyDescent="0.3">
      <c r="A1705" s="6" t="s">
        <v>2296</v>
      </c>
      <c r="B1705" s="7">
        <v>0.2</v>
      </c>
    </row>
    <row r="1706" spans="1:2" hidden="1" x14ac:dyDescent="0.3">
      <c r="A1706" s="6" t="s">
        <v>2199</v>
      </c>
      <c r="B1706" s="7">
        <v>0.19</v>
      </c>
    </row>
    <row r="1707" spans="1:2" hidden="1" x14ac:dyDescent="0.3">
      <c r="A1707" s="6" t="s">
        <v>2352</v>
      </c>
      <c r="B1707" s="7">
        <v>0.18</v>
      </c>
    </row>
    <row r="1708" spans="1:2" hidden="1" x14ac:dyDescent="0.3">
      <c r="A1708" s="6" t="s">
        <v>2386</v>
      </c>
      <c r="B1708" s="7">
        <v>0.18</v>
      </c>
    </row>
    <row r="1709" spans="1:2" hidden="1" x14ac:dyDescent="0.3">
      <c r="A1709" s="6" t="s">
        <v>2334</v>
      </c>
      <c r="B1709" s="7">
        <v>0.18</v>
      </c>
    </row>
    <row r="1710" spans="1:2" hidden="1" x14ac:dyDescent="0.3">
      <c r="A1710" s="6" t="s">
        <v>2388</v>
      </c>
      <c r="B1710" s="7">
        <v>0.17</v>
      </c>
    </row>
    <row r="1711" spans="1:2" hidden="1" x14ac:dyDescent="0.3">
      <c r="A1711" s="6" t="s">
        <v>2387</v>
      </c>
      <c r="B1711" s="7">
        <v>0.16</v>
      </c>
    </row>
    <row r="1712" spans="1:2" hidden="1" x14ac:dyDescent="0.3">
      <c r="A1712" s="6" t="s">
        <v>2392</v>
      </c>
      <c r="B1712" s="7">
        <v>0.16</v>
      </c>
    </row>
    <row r="1713" spans="1:2" hidden="1" x14ac:dyDescent="0.3">
      <c r="A1713" s="6" t="s">
        <v>2383</v>
      </c>
      <c r="B1713" s="7">
        <v>0.14000000000000001</v>
      </c>
    </row>
    <row r="1714" spans="1:2" hidden="1" x14ac:dyDescent="0.3">
      <c r="A1714" s="6" t="s">
        <v>2194</v>
      </c>
      <c r="B1714" s="7">
        <v>0.14000000000000001</v>
      </c>
    </row>
    <row r="1715" spans="1:2" hidden="1" x14ac:dyDescent="0.3">
      <c r="A1715" s="6" t="s">
        <v>2376</v>
      </c>
      <c r="B1715" s="7">
        <v>0.14000000000000001</v>
      </c>
    </row>
    <row r="1716" spans="1:2" hidden="1" x14ac:dyDescent="0.3">
      <c r="A1716" s="6" t="s">
        <v>2408</v>
      </c>
      <c r="B1716" s="7">
        <v>0.14000000000000001</v>
      </c>
    </row>
    <row r="1717" spans="1:2" hidden="1" x14ac:dyDescent="0.3">
      <c r="A1717" s="6" t="s">
        <v>2390</v>
      </c>
      <c r="B1717" s="7">
        <v>0.13</v>
      </c>
    </row>
    <row r="1718" spans="1:2" hidden="1" x14ac:dyDescent="0.3">
      <c r="A1718" s="6" t="s">
        <v>2391</v>
      </c>
      <c r="B1718" s="7">
        <v>0.12</v>
      </c>
    </row>
    <row r="1719" spans="1:2" hidden="1" x14ac:dyDescent="0.3">
      <c r="A1719" s="6" t="s">
        <v>2201</v>
      </c>
      <c r="B1719" s="7">
        <v>0.11</v>
      </c>
    </row>
    <row r="1720" spans="1:2" hidden="1" x14ac:dyDescent="0.3">
      <c r="A1720" s="6" t="s">
        <v>2288</v>
      </c>
      <c r="B1720" s="7">
        <v>0.09</v>
      </c>
    </row>
    <row r="1721" spans="1:2" hidden="1" x14ac:dyDescent="0.3">
      <c r="A1721" s="6" t="s">
        <v>2192</v>
      </c>
      <c r="B1721" s="7">
        <v>0.08</v>
      </c>
    </row>
    <row r="1722" spans="1:2" hidden="1" x14ac:dyDescent="0.3">
      <c r="A1722" s="6" t="s">
        <v>2182</v>
      </c>
      <c r="B1722" s="7">
        <v>0.08</v>
      </c>
    </row>
    <row r="1723" spans="1:2" hidden="1" x14ac:dyDescent="0.3">
      <c r="A1723" s="6" t="s">
        <v>2202</v>
      </c>
      <c r="B1723" s="7">
        <v>7.0000000000000007E-2</v>
      </c>
    </row>
    <row r="1724" spans="1:2" hidden="1" x14ac:dyDescent="0.3">
      <c r="A1724" s="6" t="s">
        <v>2380</v>
      </c>
      <c r="B1724" s="7">
        <v>7.0000000000000007E-2</v>
      </c>
    </row>
    <row r="1725" spans="1:2" hidden="1" x14ac:dyDescent="0.3">
      <c r="A1725" s="6" t="s">
        <v>2365</v>
      </c>
      <c r="B1725" s="7">
        <v>7.0000000000000007E-2</v>
      </c>
    </row>
    <row r="1726" spans="1:2" hidden="1" x14ac:dyDescent="0.3">
      <c r="A1726" s="6" t="s">
        <v>2206</v>
      </c>
      <c r="B1726" s="7">
        <v>0.06</v>
      </c>
    </row>
    <row r="1727" spans="1:2" hidden="1" x14ac:dyDescent="0.3">
      <c r="A1727" s="6" t="s">
        <v>2205</v>
      </c>
      <c r="B1727" s="7">
        <v>0.06</v>
      </c>
    </row>
    <row r="1728" spans="1:2" hidden="1" x14ac:dyDescent="0.3">
      <c r="A1728" s="6" t="s">
        <v>2371</v>
      </c>
      <c r="B1728" s="7">
        <v>0.05</v>
      </c>
    </row>
    <row r="1729" spans="1:2" hidden="1" x14ac:dyDescent="0.3">
      <c r="A1729" s="6" t="s">
        <v>2207</v>
      </c>
      <c r="B1729" s="7">
        <v>0.05</v>
      </c>
    </row>
    <row r="1730" spans="1:2" hidden="1" x14ac:dyDescent="0.3">
      <c r="A1730" s="6" t="s">
        <v>2373</v>
      </c>
      <c r="B1730" s="7">
        <v>0.04</v>
      </c>
    </row>
    <row r="1731" spans="1:2" hidden="1" x14ac:dyDescent="0.3">
      <c r="A1731" s="6" t="s">
        <v>2184</v>
      </c>
      <c r="B1731" s="7">
        <v>0.04</v>
      </c>
    </row>
    <row r="1732" spans="1:2" hidden="1" x14ac:dyDescent="0.3">
      <c r="A1732" s="6" t="s">
        <v>2374</v>
      </c>
      <c r="B1732" s="7">
        <v>0.04</v>
      </c>
    </row>
    <row r="1733" spans="1:2" hidden="1" x14ac:dyDescent="0.3">
      <c r="A1733" s="6" t="s">
        <v>2287</v>
      </c>
      <c r="B1733" s="7">
        <v>0.03</v>
      </c>
    </row>
    <row r="1734" spans="1:2" hidden="1" x14ac:dyDescent="0.3">
      <c r="A1734" s="6" t="s">
        <v>2372</v>
      </c>
      <c r="B1734" s="7">
        <v>0.03</v>
      </c>
    </row>
    <row r="1735" spans="1:2" hidden="1" x14ac:dyDescent="0.3">
      <c r="A1735" s="6" t="s">
        <v>2368</v>
      </c>
      <c r="B1735" s="7">
        <v>0.02</v>
      </c>
    </row>
    <row r="1736" spans="1:2" hidden="1" x14ac:dyDescent="0.3">
      <c r="A1736" s="6" t="s">
        <v>2369</v>
      </c>
      <c r="B1736" s="7">
        <v>0.02</v>
      </c>
    </row>
    <row r="1737" spans="1:2" hidden="1" x14ac:dyDescent="0.3">
      <c r="A1737" s="6" t="s">
        <v>2185</v>
      </c>
      <c r="B1737" s="7">
        <v>0.02</v>
      </c>
    </row>
    <row r="1738" spans="1:2" hidden="1" x14ac:dyDescent="0.3">
      <c r="A1738" s="6" t="s">
        <v>2329</v>
      </c>
      <c r="B1738" s="7">
        <v>0.01</v>
      </c>
    </row>
    <row r="1739" spans="1:2" hidden="1" x14ac:dyDescent="0.3">
      <c r="A1739" s="6" t="s">
        <v>2177</v>
      </c>
      <c r="B1739" s="7">
        <v>0</v>
      </c>
    </row>
    <row r="1740" spans="1:2" x14ac:dyDescent="0.3">
      <c r="A1740" s="6" t="s">
        <v>2505</v>
      </c>
      <c r="B1740" s="7">
        <v>465.32</v>
      </c>
    </row>
    <row r="1741" spans="1:2" x14ac:dyDescent="0.3">
      <c r="A1741" s="6" t="s">
        <v>2506</v>
      </c>
      <c r="B1741" s="7">
        <v>327.77</v>
      </c>
    </row>
    <row r="1742" spans="1:2" x14ac:dyDescent="0.3">
      <c r="A1742" s="6" t="s">
        <v>2450</v>
      </c>
      <c r="B1742" s="7">
        <v>182.1</v>
      </c>
    </row>
    <row r="1743" spans="1:2" x14ac:dyDescent="0.3">
      <c r="A1743" s="6" t="s">
        <v>2626</v>
      </c>
      <c r="B1743" s="7">
        <v>167.82</v>
      </c>
    </row>
    <row r="1744" spans="1:2" x14ac:dyDescent="0.3">
      <c r="A1744" s="6" t="s">
        <v>2675</v>
      </c>
      <c r="B1744" s="7">
        <v>160.82</v>
      </c>
    </row>
    <row r="1745" spans="1:2" x14ac:dyDescent="0.3">
      <c r="A1745" s="6" t="s">
        <v>2624</v>
      </c>
      <c r="B1745" s="7">
        <v>154.05000000000001</v>
      </c>
    </row>
    <row r="1746" spans="1:2" x14ac:dyDescent="0.3">
      <c r="A1746" s="6" t="s">
        <v>2692</v>
      </c>
      <c r="B1746" s="7">
        <v>153.9</v>
      </c>
    </row>
    <row r="1747" spans="1:2" x14ac:dyDescent="0.3">
      <c r="A1747" s="6" t="s">
        <v>2768</v>
      </c>
      <c r="B1747" s="7">
        <v>142.86000000000001</v>
      </c>
    </row>
    <row r="1748" spans="1:2" x14ac:dyDescent="0.3">
      <c r="A1748" s="6" t="s">
        <v>2585</v>
      </c>
      <c r="B1748" s="7">
        <v>142.58000000000001</v>
      </c>
    </row>
    <row r="1749" spans="1:2" x14ac:dyDescent="0.3">
      <c r="A1749" s="6" t="s">
        <v>2502</v>
      </c>
      <c r="B1749" s="7">
        <v>139.88999999999999</v>
      </c>
    </row>
    <row r="1750" spans="1:2" x14ac:dyDescent="0.3">
      <c r="A1750" s="6" t="s">
        <v>2433</v>
      </c>
      <c r="B1750" s="7">
        <v>130.36000000000001</v>
      </c>
    </row>
    <row r="1751" spans="1:2" x14ac:dyDescent="0.3">
      <c r="A1751" s="6" t="s">
        <v>2615</v>
      </c>
      <c r="B1751" s="7">
        <v>125.33</v>
      </c>
    </row>
    <row r="1752" spans="1:2" x14ac:dyDescent="0.3">
      <c r="A1752" s="6" t="s">
        <v>2695</v>
      </c>
      <c r="B1752" s="7">
        <v>120.99</v>
      </c>
    </row>
    <row r="1753" spans="1:2" x14ac:dyDescent="0.3">
      <c r="A1753" s="6" t="s">
        <v>2625</v>
      </c>
      <c r="B1753" s="7">
        <v>117.77</v>
      </c>
    </row>
    <row r="1754" spans="1:2" x14ac:dyDescent="0.3">
      <c r="A1754" s="6" t="s">
        <v>2769</v>
      </c>
      <c r="B1754" s="7">
        <v>113.27</v>
      </c>
    </row>
    <row r="1755" spans="1:2" x14ac:dyDescent="0.3">
      <c r="A1755" s="6" t="s">
        <v>2627</v>
      </c>
      <c r="B1755" s="7">
        <v>111.3</v>
      </c>
    </row>
    <row r="1756" spans="1:2" x14ac:dyDescent="0.3">
      <c r="A1756" s="6" t="s">
        <v>2683</v>
      </c>
      <c r="B1756" s="7">
        <v>111.04</v>
      </c>
    </row>
    <row r="1757" spans="1:2" x14ac:dyDescent="0.3">
      <c r="A1757" s="6" t="s">
        <v>2689</v>
      </c>
      <c r="B1757" s="7">
        <v>102.07</v>
      </c>
    </row>
    <row r="1758" spans="1:2" x14ac:dyDescent="0.3">
      <c r="A1758" s="6" t="s">
        <v>2432</v>
      </c>
      <c r="B1758" s="7">
        <v>101.52</v>
      </c>
    </row>
    <row r="1759" spans="1:2" x14ac:dyDescent="0.3">
      <c r="A1759" s="6" t="s">
        <v>2693</v>
      </c>
      <c r="B1759" s="7">
        <v>101.33</v>
      </c>
    </row>
    <row r="1760" spans="1:2" x14ac:dyDescent="0.3">
      <c r="A1760" s="6" t="s">
        <v>2459</v>
      </c>
      <c r="B1760" s="7">
        <v>97.83</v>
      </c>
    </row>
    <row r="1761" spans="1:2" x14ac:dyDescent="0.3">
      <c r="A1761" s="6" t="s">
        <v>2650</v>
      </c>
      <c r="B1761" s="7">
        <v>96.64</v>
      </c>
    </row>
    <row r="1762" spans="1:2" x14ac:dyDescent="0.3">
      <c r="A1762" s="6" t="s">
        <v>2722</v>
      </c>
      <c r="B1762" s="7">
        <v>94.79</v>
      </c>
    </row>
    <row r="1763" spans="1:2" x14ac:dyDescent="0.3">
      <c r="A1763" s="6" t="s">
        <v>2694</v>
      </c>
      <c r="B1763" s="7">
        <v>93.48</v>
      </c>
    </row>
    <row r="1764" spans="1:2" x14ac:dyDescent="0.3">
      <c r="A1764" s="6" t="s">
        <v>2747</v>
      </c>
      <c r="B1764" s="7">
        <v>92.31</v>
      </c>
    </row>
    <row r="1765" spans="1:2" x14ac:dyDescent="0.3">
      <c r="A1765" s="6" t="s">
        <v>2617</v>
      </c>
      <c r="B1765" s="7">
        <v>92.18</v>
      </c>
    </row>
    <row r="1766" spans="1:2" x14ac:dyDescent="0.3">
      <c r="A1766" s="6" t="s">
        <v>2557</v>
      </c>
      <c r="B1766" s="7">
        <v>86.22</v>
      </c>
    </row>
    <row r="1767" spans="1:2" x14ac:dyDescent="0.3">
      <c r="A1767" s="6" t="s">
        <v>2746</v>
      </c>
      <c r="B1767" s="7">
        <v>85.97</v>
      </c>
    </row>
    <row r="1768" spans="1:2" x14ac:dyDescent="0.3">
      <c r="A1768" s="6" t="s">
        <v>2717</v>
      </c>
      <c r="B1768" s="7">
        <v>85.58</v>
      </c>
    </row>
    <row r="1769" spans="1:2" x14ac:dyDescent="0.3">
      <c r="A1769" s="6" t="s">
        <v>2607</v>
      </c>
      <c r="B1769" s="7">
        <v>80.260000000000005</v>
      </c>
    </row>
    <row r="1770" spans="1:2" x14ac:dyDescent="0.3">
      <c r="A1770" s="6" t="s">
        <v>2745</v>
      </c>
      <c r="B1770" s="7">
        <v>79.02</v>
      </c>
    </row>
    <row r="1771" spans="1:2" x14ac:dyDescent="0.3">
      <c r="A1771" s="6" t="s">
        <v>2605</v>
      </c>
      <c r="B1771" s="7">
        <v>76.77</v>
      </c>
    </row>
    <row r="1772" spans="1:2" x14ac:dyDescent="0.3">
      <c r="A1772" s="6" t="s">
        <v>2649</v>
      </c>
      <c r="B1772" s="7">
        <v>73.77</v>
      </c>
    </row>
    <row r="1773" spans="1:2" x14ac:dyDescent="0.3">
      <c r="A1773" s="6" t="s">
        <v>2774</v>
      </c>
      <c r="B1773" s="7">
        <v>72.959999999999994</v>
      </c>
    </row>
    <row r="1774" spans="1:2" x14ac:dyDescent="0.3">
      <c r="A1774" s="6" t="s">
        <v>2731</v>
      </c>
      <c r="B1774" s="7">
        <v>72.16</v>
      </c>
    </row>
    <row r="1775" spans="1:2" x14ac:dyDescent="0.3">
      <c r="A1775" s="6" t="s">
        <v>2629</v>
      </c>
      <c r="B1775" s="7">
        <v>71.95</v>
      </c>
    </row>
    <row r="1776" spans="1:2" x14ac:dyDescent="0.3">
      <c r="A1776" s="6" t="s">
        <v>2622</v>
      </c>
      <c r="B1776" s="7">
        <v>69.569999999999993</v>
      </c>
    </row>
    <row r="1777" spans="1:2" x14ac:dyDescent="0.3">
      <c r="A1777" s="6" t="s">
        <v>2696</v>
      </c>
      <c r="B1777" s="7">
        <v>66.92</v>
      </c>
    </row>
    <row r="1778" spans="1:2" x14ac:dyDescent="0.3">
      <c r="A1778" s="6" t="s">
        <v>2752</v>
      </c>
      <c r="B1778" s="7">
        <v>63.75</v>
      </c>
    </row>
    <row r="1779" spans="1:2" x14ac:dyDescent="0.3">
      <c r="A1779" s="6" t="s">
        <v>2735</v>
      </c>
      <c r="B1779" s="7">
        <v>63.55</v>
      </c>
    </row>
    <row r="1780" spans="1:2" x14ac:dyDescent="0.3">
      <c r="A1780" s="6" t="s">
        <v>2703</v>
      </c>
      <c r="B1780" s="7">
        <v>61.72</v>
      </c>
    </row>
    <row r="1781" spans="1:2" x14ac:dyDescent="0.3">
      <c r="A1781" s="6" t="s">
        <v>2509</v>
      </c>
      <c r="B1781" s="7">
        <v>61.32</v>
      </c>
    </row>
    <row r="1782" spans="1:2" x14ac:dyDescent="0.3">
      <c r="A1782" s="6" t="s">
        <v>2744</v>
      </c>
      <c r="B1782" s="7">
        <v>59.66</v>
      </c>
    </row>
    <row r="1783" spans="1:2" x14ac:dyDescent="0.3">
      <c r="A1783" s="6" t="s">
        <v>2586</v>
      </c>
      <c r="B1783" s="7">
        <v>59.27</v>
      </c>
    </row>
    <row r="1784" spans="1:2" x14ac:dyDescent="0.3">
      <c r="A1784" s="6" t="s">
        <v>2707</v>
      </c>
      <c r="B1784" s="7">
        <v>58.8</v>
      </c>
    </row>
    <row r="1785" spans="1:2" x14ac:dyDescent="0.3">
      <c r="A1785" s="6" t="s">
        <v>2603</v>
      </c>
      <c r="B1785" s="7">
        <v>58.66</v>
      </c>
    </row>
    <row r="1786" spans="1:2" x14ac:dyDescent="0.3">
      <c r="A1786" s="6" t="s">
        <v>2656</v>
      </c>
      <c r="B1786" s="7">
        <v>57.83</v>
      </c>
    </row>
    <row r="1787" spans="1:2" x14ac:dyDescent="0.3">
      <c r="A1787" s="6" t="s">
        <v>2589</v>
      </c>
      <c r="B1787" s="7">
        <v>56.98</v>
      </c>
    </row>
    <row r="1788" spans="1:2" x14ac:dyDescent="0.3">
      <c r="A1788" s="6" t="s">
        <v>2699</v>
      </c>
      <c r="B1788" s="7">
        <v>56.95</v>
      </c>
    </row>
    <row r="1789" spans="1:2" x14ac:dyDescent="0.3">
      <c r="A1789" s="6" t="s">
        <v>2642</v>
      </c>
      <c r="B1789" s="7">
        <v>56.69</v>
      </c>
    </row>
    <row r="1790" spans="1:2" x14ac:dyDescent="0.3">
      <c r="A1790" s="6" t="s">
        <v>2690</v>
      </c>
      <c r="B1790" s="7">
        <v>56.66</v>
      </c>
    </row>
    <row r="1791" spans="1:2" x14ac:dyDescent="0.3">
      <c r="A1791" s="6" t="s">
        <v>2440</v>
      </c>
      <c r="B1791" s="7">
        <v>56.1</v>
      </c>
    </row>
    <row r="1792" spans="1:2" x14ac:dyDescent="0.3">
      <c r="A1792" s="6" t="s">
        <v>2443</v>
      </c>
      <c r="B1792" s="7">
        <v>55.63</v>
      </c>
    </row>
    <row r="1793" spans="1:2" x14ac:dyDescent="0.3">
      <c r="A1793" s="6" t="s">
        <v>2721</v>
      </c>
      <c r="B1793" s="7">
        <v>54.96</v>
      </c>
    </row>
    <row r="1794" spans="1:2" x14ac:dyDescent="0.3">
      <c r="A1794" s="6" t="s">
        <v>2677</v>
      </c>
      <c r="B1794" s="7">
        <v>54.37</v>
      </c>
    </row>
    <row r="1795" spans="1:2" x14ac:dyDescent="0.3">
      <c r="A1795" s="6" t="s">
        <v>2628</v>
      </c>
      <c r="B1795" s="7">
        <v>53.92</v>
      </c>
    </row>
    <row r="1796" spans="1:2" x14ac:dyDescent="0.3">
      <c r="A1796" s="6" t="s">
        <v>2597</v>
      </c>
      <c r="B1796" s="7">
        <v>52.29</v>
      </c>
    </row>
    <row r="1797" spans="1:2" x14ac:dyDescent="0.3">
      <c r="A1797" s="6" t="s">
        <v>2582</v>
      </c>
      <c r="B1797" s="7">
        <v>52.27</v>
      </c>
    </row>
    <row r="1798" spans="1:2" x14ac:dyDescent="0.3">
      <c r="A1798" s="6" t="s">
        <v>2667</v>
      </c>
      <c r="B1798" s="7">
        <v>50.96</v>
      </c>
    </row>
    <row r="1799" spans="1:2" x14ac:dyDescent="0.3">
      <c r="A1799" s="6" t="s">
        <v>2766</v>
      </c>
      <c r="B1799" s="7">
        <v>48.14</v>
      </c>
    </row>
    <row r="1800" spans="1:2" x14ac:dyDescent="0.3">
      <c r="A1800" s="6" t="s">
        <v>2439</v>
      </c>
      <c r="B1800" s="7">
        <v>47.78</v>
      </c>
    </row>
    <row r="1801" spans="1:2" x14ac:dyDescent="0.3">
      <c r="A1801" s="6" t="s">
        <v>2686</v>
      </c>
      <c r="B1801" s="7">
        <v>46.89</v>
      </c>
    </row>
    <row r="1802" spans="1:2" x14ac:dyDescent="0.3">
      <c r="A1802" s="6" t="s">
        <v>2451</v>
      </c>
      <c r="B1802" s="7">
        <v>46.56</v>
      </c>
    </row>
    <row r="1803" spans="1:2" x14ac:dyDescent="0.3">
      <c r="A1803" s="6" t="s">
        <v>2598</v>
      </c>
      <c r="B1803" s="7">
        <v>44.9</v>
      </c>
    </row>
    <row r="1804" spans="1:2" x14ac:dyDescent="0.3">
      <c r="A1804" s="6" t="s">
        <v>2561</v>
      </c>
      <c r="B1804" s="7">
        <v>44.75</v>
      </c>
    </row>
    <row r="1805" spans="1:2" x14ac:dyDescent="0.3">
      <c r="A1805" s="6" t="s">
        <v>2641</v>
      </c>
      <c r="B1805" s="7">
        <v>43.61</v>
      </c>
    </row>
    <row r="1806" spans="1:2" x14ac:dyDescent="0.3">
      <c r="A1806" s="6" t="s">
        <v>2645</v>
      </c>
      <c r="B1806" s="7">
        <v>43.52</v>
      </c>
    </row>
    <row r="1807" spans="1:2" x14ac:dyDescent="0.3">
      <c r="A1807" s="6" t="s">
        <v>2559</v>
      </c>
      <c r="B1807" s="7">
        <v>43.31</v>
      </c>
    </row>
    <row r="1808" spans="1:2" x14ac:dyDescent="0.3">
      <c r="A1808" s="6" t="s">
        <v>2612</v>
      </c>
      <c r="B1808" s="7">
        <v>43.31</v>
      </c>
    </row>
    <row r="1809" spans="1:2" x14ac:dyDescent="0.3">
      <c r="A1809" s="6" t="s">
        <v>2560</v>
      </c>
      <c r="B1809" s="7">
        <v>43.22</v>
      </c>
    </row>
    <row r="1810" spans="1:2" x14ac:dyDescent="0.3">
      <c r="A1810" s="6" t="s">
        <v>2751</v>
      </c>
      <c r="B1810" s="7">
        <v>42.56</v>
      </c>
    </row>
    <row r="1811" spans="1:2" x14ac:dyDescent="0.3">
      <c r="A1811" s="6" t="s">
        <v>2743</v>
      </c>
      <c r="B1811" s="7">
        <v>42.36</v>
      </c>
    </row>
    <row r="1812" spans="1:2" x14ac:dyDescent="0.3">
      <c r="A1812" s="6" t="s">
        <v>2512</v>
      </c>
      <c r="B1812" s="7">
        <v>41.93</v>
      </c>
    </row>
    <row r="1813" spans="1:2" x14ac:dyDescent="0.3">
      <c r="A1813" s="6" t="s">
        <v>2501</v>
      </c>
      <c r="B1813" s="7">
        <v>40.14</v>
      </c>
    </row>
    <row r="1814" spans="1:2" x14ac:dyDescent="0.3">
      <c r="A1814" s="6" t="s">
        <v>2688</v>
      </c>
      <c r="B1814" s="7">
        <v>39.92</v>
      </c>
    </row>
    <row r="1815" spans="1:2" x14ac:dyDescent="0.3">
      <c r="A1815" s="6" t="s">
        <v>2708</v>
      </c>
      <c r="B1815" s="7">
        <v>39.36</v>
      </c>
    </row>
    <row r="1816" spans="1:2" x14ac:dyDescent="0.3">
      <c r="A1816" s="6" t="s">
        <v>2504</v>
      </c>
      <c r="B1816" s="7">
        <v>38.18</v>
      </c>
    </row>
    <row r="1817" spans="1:2" x14ac:dyDescent="0.3">
      <c r="A1817" s="6" t="s">
        <v>2633</v>
      </c>
      <c r="B1817" s="7">
        <v>37.71</v>
      </c>
    </row>
    <row r="1818" spans="1:2" x14ac:dyDescent="0.3">
      <c r="A1818" s="6" t="s">
        <v>2602</v>
      </c>
      <c r="B1818" s="7">
        <v>36.92</v>
      </c>
    </row>
    <row r="1819" spans="1:2" x14ac:dyDescent="0.3">
      <c r="A1819" s="6" t="s">
        <v>2620</v>
      </c>
      <c r="B1819" s="7">
        <v>36.17</v>
      </c>
    </row>
    <row r="1820" spans="1:2" x14ac:dyDescent="0.3">
      <c r="A1820" s="6" t="s">
        <v>2715</v>
      </c>
      <c r="B1820" s="7">
        <v>35.79</v>
      </c>
    </row>
    <row r="1821" spans="1:2" x14ac:dyDescent="0.3">
      <c r="A1821" s="6" t="s">
        <v>2588</v>
      </c>
      <c r="B1821" s="7">
        <v>35.51</v>
      </c>
    </row>
    <row r="1822" spans="1:2" x14ac:dyDescent="0.3">
      <c r="A1822" s="6" t="s">
        <v>2522</v>
      </c>
      <c r="B1822" s="7">
        <v>35.42</v>
      </c>
    </row>
    <row r="1823" spans="1:2" x14ac:dyDescent="0.3">
      <c r="A1823" s="6" t="s">
        <v>2593</v>
      </c>
      <c r="B1823" s="7">
        <v>35.28</v>
      </c>
    </row>
    <row r="1824" spans="1:2" x14ac:dyDescent="0.3">
      <c r="A1824" s="6" t="s">
        <v>2521</v>
      </c>
      <c r="B1824" s="7">
        <v>35.229999999999997</v>
      </c>
    </row>
    <row r="1825" spans="1:2" x14ac:dyDescent="0.3">
      <c r="A1825" s="6" t="s">
        <v>2720</v>
      </c>
      <c r="B1825" s="7">
        <v>34.880000000000003</v>
      </c>
    </row>
    <row r="1826" spans="1:2" x14ac:dyDescent="0.3">
      <c r="A1826" s="6" t="s">
        <v>2716</v>
      </c>
      <c r="B1826" s="7">
        <v>34.83</v>
      </c>
    </row>
    <row r="1827" spans="1:2" x14ac:dyDescent="0.3">
      <c r="A1827" s="6" t="s">
        <v>2691</v>
      </c>
      <c r="B1827" s="7">
        <v>34.81</v>
      </c>
    </row>
    <row r="1828" spans="1:2" x14ac:dyDescent="0.3">
      <c r="A1828" s="6" t="s">
        <v>2709</v>
      </c>
      <c r="B1828" s="7">
        <v>33.369999999999997</v>
      </c>
    </row>
    <row r="1829" spans="1:2" x14ac:dyDescent="0.3">
      <c r="A1829" s="6" t="s">
        <v>2438</v>
      </c>
      <c r="B1829" s="7">
        <v>33.14</v>
      </c>
    </row>
    <row r="1830" spans="1:2" x14ac:dyDescent="0.3">
      <c r="A1830" s="6" t="s">
        <v>2644</v>
      </c>
      <c r="B1830" s="7">
        <v>33</v>
      </c>
    </row>
    <row r="1831" spans="1:2" x14ac:dyDescent="0.3">
      <c r="A1831" s="6" t="s">
        <v>2595</v>
      </c>
      <c r="B1831" s="7">
        <v>32.65</v>
      </c>
    </row>
    <row r="1832" spans="1:2" x14ac:dyDescent="0.3">
      <c r="A1832" s="6" t="s">
        <v>2587</v>
      </c>
      <c r="B1832" s="7">
        <v>31.72</v>
      </c>
    </row>
    <row r="1833" spans="1:2" x14ac:dyDescent="0.3">
      <c r="A1833" s="6" t="s">
        <v>2772</v>
      </c>
      <c r="B1833" s="7">
        <v>31.66</v>
      </c>
    </row>
    <row r="1834" spans="1:2" x14ac:dyDescent="0.3">
      <c r="A1834" s="6" t="s">
        <v>2534</v>
      </c>
      <c r="B1834" s="7">
        <v>31.31</v>
      </c>
    </row>
    <row r="1835" spans="1:2" x14ac:dyDescent="0.3">
      <c r="A1835" s="6" t="s">
        <v>2448</v>
      </c>
      <c r="B1835" s="7">
        <v>31.29</v>
      </c>
    </row>
    <row r="1836" spans="1:2" x14ac:dyDescent="0.3">
      <c r="A1836" s="6" t="s">
        <v>2592</v>
      </c>
      <c r="B1836" s="7">
        <v>30.96</v>
      </c>
    </row>
    <row r="1837" spans="1:2" x14ac:dyDescent="0.3">
      <c r="A1837" s="6" t="s">
        <v>2445</v>
      </c>
      <c r="B1837" s="7">
        <v>30.86</v>
      </c>
    </row>
    <row r="1838" spans="1:2" x14ac:dyDescent="0.3">
      <c r="A1838" s="6" t="s">
        <v>2749</v>
      </c>
      <c r="B1838" s="7">
        <v>30.71</v>
      </c>
    </row>
    <row r="1839" spans="1:2" x14ac:dyDescent="0.3">
      <c r="A1839" s="6" t="s">
        <v>2454</v>
      </c>
      <c r="B1839" s="7">
        <v>30.44</v>
      </c>
    </row>
    <row r="1840" spans="1:2" x14ac:dyDescent="0.3">
      <c r="A1840" s="6" t="s">
        <v>2552</v>
      </c>
      <c r="B1840" s="7">
        <v>30.18</v>
      </c>
    </row>
    <row r="1841" spans="1:2" x14ac:dyDescent="0.3">
      <c r="A1841" s="6" t="s">
        <v>2613</v>
      </c>
      <c r="B1841" s="7">
        <v>29.61</v>
      </c>
    </row>
    <row r="1842" spans="1:2" x14ac:dyDescent="0.3">
      <c r="A1842" s="6" t="s">
        <v>2590</v>
      </c>
      <c r="B1842" s="7">
        <v>29.35</v>
      </c>
    </row>
    <row r="1843" spans="1:2" x14ac:dyDescent="0.3">
      <c r="A1843" s="6" t="s">
        <v>2730</v>
      </c>
      <c r="B1843" s="7">
        <v>29.31</v>
      </c>
    </row>
    <row r="1844" spans="1:2" x14ac:dyDescent="0.3">
      <c r="A1844" s="6" t="s">
        <v>2562</v>
      </c>
      <c r="B1844" s="7">
        <v>28.43</v>
      </c>
    </row>
    <row r="1845" spans="1:2" x14ac:dyDescent="0.3">
      <c r="A1845" s="6" t="s">
        <v>2430</v>
      </c>
      <c r="B1845" s="7">
        <v>28.42</v>
      </c>
    </row>
    <row r="1846" spans="1:2" x14ac:dyDescent="0.3">
      <c r="A1846" s="6" t="s">
        <v>2569</v>
      </c>
      <c r="B1846" s="7">
        <v>28.15</v>
      </c>
    </row>
    <row r="1847" spans="1:2" x14ac:dyDescent="0.3">
      <c r="A1847" s="6" t="s">
        <v>2558</v>
      </c>
      <c r="B1847" s="7">
        <v>27.98</v>
      </c>
    </row>
    <row r="1848" spans="1:2" x14ac:dyDescent="0.3">
      <c r="A1848" s="6" t="s">
        <v>2600</v>
      </c>
      <c r="B1848" s="7">
        <v>27.56</v>
      </c>
    </row>
    <row r="1849" spans="1:2" x14ac:dyDescent="0.3">
      <c r="A1849" s="6" t="s">
        <v>2755</v>
      </c>
      <c r="B1849" s="7">
        <v>26.65</v>
      </c>
    </row>
    <row r="1850" spans="1:2" x14ac:dyDescent="0.3">
      <c r="A1850" s="6" t="s">
        <v>2455</v>
      </c>
      <c r="B1850" s="7">
        <v>26.23</v>
      </c>
    </row>
    <row r="1851" spans="1:2" x14ac:dyDescent="0.3">
      <c r="A1851" s="6" t="s">
        <v>2436</v>
      </c>
      <c r="B1851" s="7">
        <v>25.25</v>
      </c>
    </row>
    <row r="1852" spans="1:2" x14ac:dyDescent="0.3">
      <c r="A1852" s="6" t="s">
        <v>2516</v>
      </c>
      <c r="B1852" s="7">
        <v>25.06</v>
      </c>
    </row>
    <row r="1853" spans="1:2" x14ac:dyDescent="0.3">
      <c r="A1853" s="6" t="s">
        <v>2704</v>
      </c>
      <c r="B1853" s="7">
        <v>24.83</v>
      </c>
    </row>
    <row r="1854" spans="1:2" x14ac:dyDescent="0.3">
      <c r="A1854" s="6" t="s">
        <v>2519</v>
      </c>
      <c r="B1854" s="7">
        <v>24.63</v>
      </c>
    </row>
    <row r="1855" spans="1:2" x14ac:dyDescent="0.3">
      <c r="A1855" s="6" t="s">
        <v>2553</v>
      </c>
      <c r="B1855" s="7">
        <v>24.47</v>
      </c>
    </row>
    <row r="1856" spans="1:2" x14ac:dyDescent="0.3">
      <c r="A1856" s="6" t="s">
        <v>2580</v>
      </c>
      <c r="B1856" s="7">
        <v>24.37</v>
      </c>
    </row>
    <row r="1857" spans="1:2" x14ac:dyDescent="0.3">
      <c r="A1857" s="6" t="s">
        <v>2514</v>
      </c>
      <c r="B1857" s="7">
        <v>24.13</v>
      </c>
    </row>
    <row r="1858" spans="1:2" x14ac:dyDescent="0.3">
      <c r="A1858" s="6" t="s">
        <v>2524</v>
      </c>
      <c r="B1858" s="7">
        <v>24.03</v>
      </c>
    </row>
    <row r="1859" spans="1:2" x14ac:dyDescent="0.3">
      <c r="A1859" s="6" t="s">
        <v>2702</v>
      </c>
      <c r="B1859" s="7">
        <v>23.83</v>
      </c>
    </row>
    <row r="1860" spans="1:2" x14ac:dyDescent="0.3">
      <c r="A1860" s="6" t="s">
        <v>2632</v>
      </c>
      <c r="B1860" s="7">
        <v>23.79</v>
      </c>
    </row>
    <row r="1861" spans="1:2" x14ac:dyDescent="0.3">
      <c r="A1861" s="6" t="s">
        <v>2458</v>
      </c>
      <c r="B1861" s="7">
        <v>23.31</v>
      </c>
    </row>
    <row r="1862" spans="1:2" x14ac:dyDescent="0.3">
      <c r="A1862" s="6" t="s">
        <v>2456</v>
      </c>
      <c r="B1862" s="7">
        <v>23.08</v>
      </c>
    </row>
    <row r="1863" spans="1:2" x14ac:dyDescent="0.3">
      <c r="A1863" s="6" t="s">
        <v>2547</v>
      </c>
      <c r="B1863" s="7">
        <v>22.63</v>
      </c>
    </row>
    <row r="1864" spans="1:2" x14ac:dyDescent="0.3">
      <c r="A1864" s="6" t="s">
        <v>2578</v>
      </c>
      <c r="B1864" s="7">
        <v>22.19</v>
      </c>
    </row>
    <row r="1865" spans="1:2" x14ac:dyDescent="0.3">
      <c r="A1865" s="6" t="s">
        <v>2523</v>
      </c>
      <c r="B1865" s="7">
        <v>22.07</v>
      </c>
    </row>
    <row r="1866" spans="1:2" x14ac:dyDescent="0.3">
      <c r="A1866" s="6" t="s">
        <v>2584</v>
      </c>
      <c r="B1866" s="7">
        <v>22.03</v>
      </c>
    </row>
    <row r="1867" spans="1:2" x14ac:dyDescent="0.3">
      <c r="A1867" s="6" t="s">
        <v>2687</v>
      </c>
      <c r="B1867" s="7">
        <v>21.36</v>
      </c>
    </row>
    <row r="1868" spans="1:2" x14ac:dyDescent="0.3">
      <c r="A1868" s="6" t="s">
        <v>2550</v>
      </c>
      <c r="B1868" s="7">
        <v>21.07</v>
      </c>
    </row>
    <row r="1869" spans="1:2" x14ac:dyDescent="0.3">
      <c r="A1869" s="6" t="s">
        <v>2515</v>
      </c>
      <c r="B1869" s="7">
        <v>20.36</v>
      </c>
    </row>
    <row r="1870" spans="1:2" x14ac:dyDescent="0.3">
      <c r="A1870" s="6" t="s">
        <v>2718</v>
      </c>
      <c r="B1870" s="7">
        <v>19.52</v>
      </c>
    </row>
    <row r="1871" spans="1:2" x14ac:dyDescent="0.3">
      <c r="A1871" s="6" t="s">
        <v>2643</v>
      </c>
      <c r="B1871" s="7">
        <v>19.420000000000002</v>
      </c>
    </row>
    <row r="1872" spans="1:2" x14ac:dyDescent="0.3">
      <c r="A1872" s="6" t="s">
        <v>2604</v>
      </c>
      <c r="B1872" s="7">
        <v>19.29</v>
      </c>
    </row>
    <row r="1873" spans="1:2" x14ac:dyDescent="0.3">
      <c r="A1873" s="6" t="s">
        <v>2564</v>
      </c>
      <c r="B1873" s="7">
        <v>18.91</v>
      </c>
    </row>
    <row r="1874" spans="1:2" x14ac:dyDescent="0.3">
      <c r="A1874" s="6" t="s">
        <v>2773</v>
      </c>
      <c r="B1874" s="7">
        <v>18.61</v>
      </c>
    </row>
    <row r="1875" spans="1:2" x14ac:dyDescent="0.3">
      <c r="A1875" s="6" t="s">
        <v>2750</v>
      </c>
      <c r="B1875" s="7">
        <v>18.54</v>
      </c>
    </row>
    <row r="1876" spans="1:2" x14ac:dyDescent="0.3">
      <c r="A1876" s="6" t="s">
        <v>2511</v>
      </c>
      <c r="B1876" s="7">
        <v>18.37</v>
      </c>
    </row>
    <row r="1877" spans="1:2" x14ac:dyDescent="0.3">
      <c r="A1877" s="6" t="s">
        <v>2640</v>
      </c>
      <c r="B1877" s="7">
        <v>18.21</v>
      </c>
    </row>
    <row r="1878" spans="1:2" x14ac:dyDescent="0.3">
      <c r="A1878" s="6" t="s">
        <v>2476</v>
      </c>
      <c r="B1878" s="7">
        <v>17.670000000000002</v>
      </c>
    </row>
    <row r="1879" spans="1:2" x14ac:dyDescent="0.3">
      <c r="A1879" s="6" t="s">
        <v>2568</v>
      </c>
      <c r="B1879" s="7">
        <v>17.510000000000002</v>
      </c>
    </row>
    <row r="1880" spans="1:2" x14ac:dyDescent="0.3">
      <c r="A1880" s="6" t="s">
        <v>2475</v>
      </c>
      <c r="B1880" s="7">
        <v>16.91</v>
      </c>
    </row>
    <row r="1881" spans="1:2" x14ac:dyDescent="0.3">
      <c r="A1881" s="6" t="s">
        <v>2712</v>
      </c>
      <c r="B1881" s="7">
        <v>16.63</v>
      </c>
    </row>
    <row r="1882" spans="1:2" x14ac:dyDescent="0.3">
      <c r="A1882" s="6" t="s">
        <v>2610</v>
      </c>
      <c r="B1882" s="7">
        <v>16.62</v>
      </c>
    </row>
    <row r="1883" spans="1:2" x14ac:dyDescent="0.3">
      <c r="A1883" s="6" t="s">
        <v>2682</v>
      </c>
      <c r="B1883" s="7">
        <v>16.09</v>
      </c>
    </row>
    <row r="1884" spans="1:2" x14ac:dyDescent="0.3">
      <c r="A1884" s="6" t="s">
        <v>2647</v>
      </c>
      <c r="B1884" s="7">
        <v>15.83</v>
      </c>
    </row>
    <row r="1885" spans="1:2" x14ac:dyDescent="0.3">
      <c r="A1885" s="6" t="s">
        <v>2756</v>
      </c>
      <c r="B1885" s="7">
        <v>15.68</v>
      </c>
    </row>
    <row r="1886" spans="1:2" x14ac:dyDescent="0.3">
      <c r="A1886" s="6" t="s">
        <v>2771</v>
      </c>
      <c r="B1886" s="7">
        <v>15.65</v>
      </c>
    </row>
    <row r="1887" spans="1:2" x14ac:dyDescent="0.3">
      <c r="A1887" s="6" t="s">
        <v>2449</v>
      </c>
      <c r="B1887" s="7">
        <v>15.05</v>
      </c>
    </row>
    <row r="1888" spans="1:2" x14ac:dyDescent="0.3">
      <c r="A1888" s="6" t="s">
        <v>2543</v>
      </c>
      <c r="B1888" s="7">
        <v>14.92</v>
      </c>
    </row>
    <row r="1889" spans="1:2" x14ac:dyDescent="0.3">
      <c r="A1889" s="6" t="s">
        <v>2583</v>
      </c>
      <c r="B1889" s="7">
        <v>14.26</v>
      </c>
    </row>
    <row r="1890" spans="1:2" x14ac:dyDescent="0.3">
      <c r="A1890" s="6" t="s">
        <v>2737</v>
      </c>
      <c r="B1890" s="7">
        <v>14.25</v>
      </c>
    </row>
    <row r="1891" spans="1:2" x14ac:dyDescent="0.3">
      <c r="A1891" s="6" t="s">
        <v>2574</v>
      </c>
      <c r="B1891" s="7">
        <v>14.18</v>
      </c>
    </row>
    <row r="1892" spans="1:2" x14ac:dyDescent="0.3">
      <c r="A1892" s="6" t="s">
        <v>2759</v>
      </c>
      <c r="B1892" s="7">
        <v>13.6</v>
      </c>
    </row>
    <row r="1893" spans="1:2" x14ac:dyDescent="0.3">
      <c r="A1893" s="6" t="s">
        <v>2631</v>
      </c>
      <c r="B1893" s="7">
        <v>13.19</v>
      </c>
    </row>
    <row r="1894" spans="1:2" x14ac:dyDescent="0.3">
      <c r="A1894" s="6" t="s">
        <v>2738</v>
      </c>
      <c r="B1894" s="7">
        <v>13.09</v>
      </c>
    </row>
    <row r="1895" spans="1:2" x14ac:dyDescent="0.3">
      <c r="A1895" s="6" t="s">
        <v>2765</v>
      </c>
      <c r="B1895" s="7">
        <v>12.9</v>
      </c>
    </row>
    <row r="1896" spans="1:2" x14ac:dyDescent="0.3">
      <c r="A1896" s="6" t="s">
        <v>2548</v>
      </c>
      <c r="B1896" s="7">
        <v>12.72</v>
      </c>
    </row>
    <row r="1897" spans="1:2" x14ac:dyDescent="0.3">
      <c r="A1897" s="6" t="s">
        <v>2594</v>
      </c>
      <c r="B1897" s="7">
        <v>12.49</v>
      </c>
    </row>
    <row r="1898" spans="1:2" x14ac:dyDescent="0.3">
      <c r="A1898" s="6" t="s">
        <v>2488</v>
      </c>
      <c r="B1898" s="7">
        <v>12.21</v>
      </c>
    </row>
    <row r="1899" spans="1:2" x14ac:dyDescent="0.3">
      <c r="A1899" s="6" t="s">
        <v>2517</v>
      </c>
      <c r="B1899" s="7">
        <v>12.17</v>
      </c>
    </row>
    <row r="1900" spans="1:2" x14ac:dyDescent="0.3">
      <c r="A1900" s="6" t="s">
        <v>2532</v>
      </c>
      <c r="B1900" s="7">
        <v>11.96</v>
      </c>
    </row>
    <row r="1901" spans="1:2" x14ac:dyDescent="0.3">
      <c r="A1901" s="6" t="s">
        <v>2457</v>
      </c>
      <c r="B1901" s="7">
        <v>11.89</v>
      </c>
    </row>
    <row r="1902" spans="1:2" x14ac:dyDescent="0.3">
      <c r="A1902" s="6" t="s">
        <v>2538</v>
      </c>
      <c r="B1902" s="7">
        <v>11.88</v>
      </c>
    </row>
    <row r="1903" spans="1:2" x14ac:dyDescent="0.3">
      <c r="A1903" s="6" t="s">
        <v>2491</v>
      </c>
      <c r="B1903" s="7">
        <v>11.86</v>
      </c>
    </row>
    <row r="1904" spans="1:2" x14ac:dyDescent="0.3">
      <c r="A1904" s="6" t="s">
        <v>2758</v>
      </c>
      <c r="B1904" s="7">
        <v>11.83</v>
      </c>
    </row>
    <row r="1905" spans="1:2" x14ac:dyDescent="0.3">
      <c r="A1905" s="6" t="s">
        <v>2681</v>
      </c>
      <c r="B1905" s="7">
        <v>11.47</v>
      </c>
    </row>
    <row r="1906" spans="1:2" x14ac:dyDescent="0.3">
      <c r="A1906" s="6" t="s">
        <v>2579</v>
      </c>
      <c r="B1906" s="7">
        <v>11.31</v>
      </c>
    </row>
    <row r="1907" spans="1:2" x14ac:dyDescent="0.3">
      <c r="A1907" s="6" t="s">
        <v>2732</v>
      </c>
      <c r="B1907" s="7">
        <v>11.3</v>
      </c>
    </row>
    <row r="1908" spans="1:2" x14ac:dyDescent="0.3">
      <c r="A1908" s="6" t="s">
        <v>2497</v>
      </c>
      <c r="B1908" s="7">
        <v>11.14</v>
      </c>
    </row>
    <row r="1909" spans="1:2" x14ac:dyDescent="0.3">
      <c r="A1909" s="6" t="s">
        <v>2698</v>
      </c>
      <c r="B1909" s="7">
        <v>11.07</v>
      </c>
    </row>
    <row r="1910" spans="1:2" x14ac:dyDescent="0.3">
      <c r="A1910" s="6" t="s">
        <v>2573</v>
      </c>
      <c r="B1910" s="7">
        <v>10.58</v>
      </c>
    </row>
    <row r="1911" spans="1:2" x14ac:dyDescent="0.3">
      <c r="A1911" s="6" t="s">
        <v>2635</v>
      </c>
      <c r="B1911" s="7">
        <v>10.53</v>
      </c>
    </row>
    <row r="1912" spans="1:2" x14ac:dyDescent="0.3">
      <c r="A1912" s="6" t="s">
        <v>2770</v>
      </c>
      <c r="B1912" s="7">
        <v>10.42</v>
      </c>
    </row>
    <row r="1913" spans="1:2" x14ac:dyDescent="0.3">
      <c r="A1913" s="6" t="s">
        <v>2634</v>
      </c>
      <c r="B1913" s="7">
        <v>10.39</v>
      </c>
    </row>
    <row r="1914" spans="1:2" x14ac:dyDescent="0.3">
      <c r="A1914" s="6" t="s">
        <v>2536</v>
      </c>
      <c r="B1914" s="7">
        <v>10.3</v>
      </c>
    </row>
    <row r="1915" spans="1:2" x14ac:dyDescent="0.3">
      <c r="A1915" s="6" t="s">
        <v>2563</v>
      </c>
      <c r="B1915" s="7">
        <v>10.199999999999999</v>
      </c>
    </row>
    <row r="1916" spans="1:2" x14ac:dyDescent="0.3">
      <c r="A1916" s="6" t="s">
        <v>2591</v>
      </c>
      <c r="B1916" s="7">
        <v>10.16</v>
      </c>
    </row>
    <row r="1917" spans="1:2" x14ac:dyDescent="0.3">
      <c r="A1917" s="6" t="s">
        <v>2571</v>
      </c>
      <c r="B1917" s="7">
        <v>10.15</v>
      </c>
    </row>
    <row r="1918" spans="1:2" x14ac:dyDescent="0.3">
      <c r="A1918" s="6" t="s">
        <v>2763</v>
      </c>
      <c r="B1918" s="7">
        <v>10.09</v>
      </c>
    </row>
    <row r="1919" spans="1:2" x14ac:dyDescent="0.3">
      <c r="A1919" s="6" t="s">
        <v>2666</v>
      </c>
      <c r="B1919" s="7">
        <v>10.09</v>
      </c>
    </row>
    <row r="1920" spans="1:2" x14ac:dyDescent="0.3">
      <c r="A1920" s="6" t="s">
        <v>2611</v>
      </c>
      <c r="B1920" s="7">
        <v>9.9</v>
      </c>
    </row>
    <row r="1921" spans="1:2" x14ac:dyDescent="0.3">
      <c r="A1921" s="6" t="s">
        <v>2623</v>
      </c>
      <c r="B1921" s="7">
        <v>9.83</v>
      </c>
    </row>
    <row r="1922" spans="1:2" x14ac:dyDescent="0.3">
      <c r="A1922" s="6" t="s">
        <v>2638</v>
      </c>
      <c r="B1922" s="7">
        <v>9.44</v>
      </c>
    </row>
    <row r="1923" spans="1:2" x14ac:dyDescent="0.3">
      <c r="A1923" s="6" t="s">
        <v>2452</v>
      </c>
      <c r="B1923" s="7">
        <v>9.41</v>
      </c>
    </row>
    <row r="1924" spans="1:2" x14ac:dyDescent="0.3">
      <c r="A1924" s="6" t="s">
        <v>2570</v>
      </c>
      <c r="B1924" s="7">
        <v>9.41</v>
      </c>
    </row>
    <row r="1925" spans="1:2" x14ac:dyDescent="0.3">
      <c r="A1925" s="6" t="s">
        <v>2679</v>
      </c>
      <c r="B1925" s="7">
        <v>9.39</v>
      </c>
    </row>
    <row r="1926" spans="1:2" x14ac:dyDescent="0.3">
      <c r="A1926" s="6" t="s">
        <v>2606</v>
      </c>
      <c r="B1926" s="7">
        <v>9.27</v>
      </c>
    </row>
    <row r="1927" spans="1:2" x14ac:dyDescent="0.3">
      <c r="A1927" s="6" t="s">
        <v>2618</v>
      </c>
      <c r="B1927" s="7">
        <v>9.2200000000000006</v>
      </c>
    </row>
    <row r="1928" spans="1:2" x14ac:dyDescent="0.3">
      <c r="A1928" s="6" t="s">
        <v>2520</v>
      </c>
      <c r="B1928" s="7">
        <v>9.1999999999999993</v>
      </c>
    </row>
    <row r="1929" spans="1:2" x14ac:dyDescent="0.3">
      <c r="A1929" s="6" t="s">
        <v>2518</v>
      </c>
      <c r="B1929" s="7">
        <v>9.06</v>
      </c>
    </row>
    <row r="1930" spans="1:2" x14ac:dyDescent="0.3">
      <c r="A1930" s="6" t="s">
        <v>2533</v>
      </c>
      <c r="B1930" s="7">
        <v>8.84</v>
      </c>
    </row>
    <row r="1931" spans="1:2" x14ac:dyDescent="0.3">
      <c r="A1931" s="6" t="s">
        <v>2669</v>
      </c>
      <c r="B1931" s="7">
        <v>8.7100000000000009</v>
      </c>
    </row>
    <row r="1932" spans="1:2" x14ac:dyDescent="0.3">
      <c r="A1932" s="6" t="s">
        <v>2572</v>
      </c>
      <c r="B1932" s="7">
        <v>8.69</v>
      </c>
    </row>
    <row r="1933" spans="1:2" x14ac:dyDescent="0.3">
      <c r="A1933" s="6" t="s">
        <v>2437</v>
      </c>
      <c r="B1933" s="7">
        <v>8.66</v>
      </c>
    </row>
    <row r="1934" spans="1:2" x14ac:dyDescent="0.3">
      <c r="A1934" s="6" t="s">
        <v>2657</v>
      </c>
      <c r="B1934" s="7">
        <v>8.6</v>
      </c>
    </row>
    <row r="1935" spans="1:2" x14ac:dyDescent="0.3">
      <c r="A1935" s="6" t="s">
        <v>2601</v>
      </c>
      <c r="B1935" s="7">
        <v>8.25</v>
      </c>
    </row>
    <row r="1936" spans="1:2" x14ac:dyDescent="0.3">
      <c r="A1936" s="6" t="s">
        <v>2535</v>
      </c>
      <c r="B1936" s="7">
        <v>8.23</v>
      </c>
    </row>
    <row r="1937" spans="1:2" x14ac:dyDescent="0.3">
      <c r="A1937" s="6" t="s">
        <v>2474</v>
      </c>
      <c r="B1937" s="7">
        <v>8.17</v>
      </c>
    </row>
    <row r="1938" spans="1:2" x14ac:dyDescent="0.3">
      <c r="A1938" s="6" t="s">
        <v>2496</v>
      </c>
      <c r="B1938" s="7">
        <v>7.8</v>
      </c>
    </row>
    <row r="1939" spans="1:2" x14ac:dyDescent="0.3">
      <c r="A1939" s="6" t="s">
        <v>2487</v>
      </c>
      <c r="B1939" s="7">
        <v>7.63</v>
      </c>
    </row>
    <row r="1940" spans="1:2" x14ac:dyDescent="0.3">
      <c r="A1940" s="6" t="s">
        <v>2482</v>
      </c>
      <c r="B1940" s="7">
        <v>7.54</v>
      </c>
    </row>
    <row r="1941" spans="1:2" x14ac:dyDescent="0.3">
      <c r="A1941" s="6" t="s">
        <v>2639</v>
      </c>
      <c r="B1941" s="7">
        <v>7.52</v>
      </c>
    </row>
    <row r="1942" spans="1:2" x14ac:dyDescent="0.3">
      <c r="A1942" s="6" t="s">
        <v>2545</v>
      </c>
      <c r="B1942" s="7">
        <v>7.43</v>
      </c>
    </row>
    <row r="1943" spans="1:2" x14ac:dyDescent="0.3">
      <c r="A1943" s="6" t="s">
        <v>2762</v>
      </c>
      <c r="B1943" s="7">
        <v>7.38</v>
      </c>
    </row>
    <row r="1944" spans="1:2" x14ac:dyDescent="0.3">
      <c r="A1944" s="6" t="s">
        <v>2486</v>
      </c>
      <c r="B1944" s="7">
        <v>7.15</v>
      </c>
    </row>
    <row r="1945" spans="1:2" x14ac:dyDescent="0.3">
      <c r="A1945" s="6" t="s">
        <v>2710</v>
      </c>
      <c r="B1945" s="7">
        <v>7.09</v>
      </c>
    </row>
    <row r="1946" spans="1:2" x14ac:dyDescent="0.3">
      <c r="A1946" s="6" t="s">
        <v>2549</v>
      </c>
      <c r="B1946" s="7">
        <v>6.89</v>
      </c>
    </row>
    <row r="1947" spans="1:2" x14ac:dyDescent="0.3">
      <c r="A1947" s="6" t="s">
        <v>2500</v>
      </c>
      <c r="B1947" s="7">
        <v>6.84</v>
      </c>
    </row>
    <row r="1948" spans="1:2" x14ac:dyDescent="0.3">
      <c r="A1948" s="6" t="s">
        <v>2637</v>
      </c>
      <c r="B1948" s="7">
        <v>6.7</v>
      </c>
    </row>
    <row r="1949" spans="1:2" x14ac:dyDescent="0.3">
      <c r="A1949" s="6" t="s">
        <v>2544</v>
      </c>
      <c r="B1949" s="7">
        <v>6.65</v>
      </c>
    </row>
    <row r="1950" spans="1:2" x14ac:dyDescent="0.3">
      <c r="A1950" s="6" t="s">
        <v>2460</v>
      </c>
      <c r="B1950" s="7">
        <v>6.65</v>
      </c>
    </row>
    <row r="1951" spans="1:2" x14ac:dyDescent="0.3">
      <c r="A1951" s="6" t="s">
        <v>2719</v>
      </c>
      <c r="B1951" s="7">
        <v>6.54</v>
      </c>
    </row>
    <row r="1952" spans="1:2" x14ac:dyDescent="0.3">
      <c r="A1952" s="6" t="s">
        <v>2680</v>
      </c>
      <c r="B1952" s="7">
        <v>6.51</v>
      </c>
    </row>
    <row r="1953" spans="1:2" x14ac:dyDescent="0.3">
      <c r="A1953" s="6" t="s">
        <v>2711</v>
      </c>
      <c r="B1953" s="7">
        <v>6.46</v>
      </c>
    </row>
    <row r="1954" spans="1:2" x14ac:dyDescent="0.3">
      <c r="A1954" s="6" t="s">
        <v>2428</v>
      </c>
      <c r="B1954" s="7">
        <v>6.08</v>
      </c>
    </row>
    <row r="1955" spans="1:2" x14ac:dyDescent="0.3">
      <c r="A1955" s="6" t="s">
        <v>2490</v>
      </c>
      <c r="B1955" s="7">
        <v>5.96</v>
      </c>
    </row>
    <row r="1956" spans="1:2" x14ac:dyDescent="0.3">
      <c r="A1956" s="6" t="s">
        <v>2473</v>
      </c>
      <c r="B1956" s="7">
        <v>5.9</v>
      </c>
    </row>
    <row r="1957" spans="1:2" x14ac:dyDescent="0.3">
      <c r="A1957" s="6" t="s">
        <v>2565</v>
      </c>
      <c r="B1957" s="7">
        <v>5.84</v>
      </c>
    </row>
    <row r="1958" spans="1:2" x14ac:dyDescent="0.3">
      <c r="A1958" s="6" t="s">
        <v>2660</v>
      </c>
      <c r="B1958" s="7">
        <v>5.75</v>
      </c>
    </row>
    <row r="1959" spans="1:2" x14ac:dyDescent="0.3">
      <c r="A1959" s="6" t="s">
        <v>2697</v>
      </c>
      <c r="B1959" s="7">
        <v>5.64</v>
      </c>
    </row>
    <row r="1960" spans="1:2" x14ac:dyDescent="0.3">
      <c r="A1960" s="6" t="s">
        <v>2700</v>
      </c>
      <c r="B1960" s="7">
        <v>5.63</v>
      </c>
    </row>
    <row r="1961" spans="1:2" x14ac:dyDescent="0.3">
      <c r="A1961" s="6" t="s">
        <v>2659</v>
      </c>
      <c r="B1961" s="7">
        <v>5.59</v>
      </c>
    </row>
    <row r="1962" spans="1:2" x14ac:dyDescent="0.3">
      <c r="A1962" s="6" t="s">
        <v>2714</v>
      </c>
      <c r="B1962" s="7">
        <v>5.52</v>
      </c>
    </row>
    <row r="1963" spans="1:2" hidden="1" x14ac:dyDescent="0.3">
      <c r="A1963" s="6" t="s">
        <v>2713</v>
      </c>
      <c r="B1963" s="7">
        <v>5.34</v>
      </c>
    </row>
    <row r="1964" spans="1:2" hidden="1" x14ac:dyDescent="0.3">
      <c r="A1964" s="6" t="s">
        <v>2581</v>
      </c>
      <c r="B1964" s="7">
        <v>5.33</v>
      </c>
    </row>
    <row r="1965" spans="1:2" hidden="1" x14ac:dyDescent="0.3">
      <c r="A1965" s="6" t="s">
        <v>2596</v>
      </c>
      <c r="B1965" s="7">
        <v>5.24</v>
      </c>
    </row>
    <row r="1966" spans="1:2" hidden="1" x14ac:dyDescent="0.3">
      <c r="A1966" s="6" t="s">
        <v>2525</v>
      </c>
      <c r="B1966" s="7">
        <v>5.23</v>
      </c>
    </row>
    <row r="1967" spans="1:2" hidden="1" x14ac:dyDescent="0.3">
      <c r="A1967" s="6" t="s">
        <v>2513</v>
      </c>
      <c r="B1967" s="7">
        <v>5.17</v>
      </c>
    </row>
    <row r="1968" spans="1:2" hidden="1" x14ac:dyDescent="0.3">
      <c r="A1968" s="6" t="s">
        <v>2760</v>
      </c>
      <c r="B1968" s="7">
        <v>5.15</v>
      </c>
    </row>
    <row r="1969" spans="1:2" hidden="1" x14ac:dyDescent="0.3">
      <c r="A1969" s="6" t="s">
        <v>2775</v>
      </c>
      <c r="B1969" s="7">
        <v>5.14</v>
      </c>
    </row>
    <row r="1970" spans="1:2" hidden="1" x14ac:dyDescent="0.3">
      <c r="A1970" s="6" t="s">
        <v>2477</v>
      </c>
      <c r="B1970" s="7">
        <v>5.09</v>
      </c>
    </row>
    <row r="1971" spans="1:2" hidden="1" x14ac:dyDescent="0.3">
      <c r="A1971" s="6" t="s">
        <v>2668</v>
      </c>
      <c r="B1971" s="7">
        <v>5.08</v>
      </c>
    </row>
    <row r="1972" spans="1:2" hidden="1" x14ac:dyDescent="0.3">
      <c r="A1972" s="6" t="s">
        <v>2673</v>
      </c>
      <c r="B1972" s="7">
        <v>5.0199999999999996</v>
      </c>
    </row>
    <row r="1973" spans="1:2" hidden="1" x14ac:dyDescent="0.3">
      <c r="A1973" s="6" t="s">
        <v>2551</v>
      </c>
      <c r="B1973" s="7">
        <v>4.91</v>
      </c>
    </row>
    <row r="1974" spans="1:2" hidden="1" x14ac:dyDescent="0.3">
      <c r="A1974" s="6" t="s">
        <v>2526</v>
      </c>
      <c r="B1974" s="7">
        <v>4.66</v>
      </c>
    </row>
    <row r="1975" spans="1:2" hidden="1" x14ac:dyDescent="0.3">
      <c r="A1975" s="6" t="s">
        <v>2508</v>
      </c>
      <c r="B1975" s="7">
        <v>4.5599999999999996</v>
      </c>
    </row>
    <row r="1976" spans="1:2" hidden="1" x14ac:dyDescent="0.3">
      <c r="A1976" s="6" t="s">
        <v>2467</v>
      </c>
      <c r="B1976" s="7">
        <v>4.4800000000000004</v>
      </c>
    </row>
    <row r="1977" spans="1:2" hidden="1" x14ac:dyDescent="0.3">
      <c r="A1977" s="6" t="s">
        <v>2670</v>
      </c>
      <c r="B1977" s="7">
        <v>4.34</v>
      </c>
    </row>
    <row r="1978" spans="1:2" hidden="1" x14ac:dyDescent="0.3">
      <c r="A1978" s="6" t="s">
        <v>2479</v>
      </c>
      <c r="B1978" s="7">
        <v>4.2</v>
      </c>
    </row>
    <row r="1979" spans="1:2" hidden="1" x14ac:dyDescent="0.3">
      <c r="A1979" s="6" t="s">
        <v>2546</v>
      </c>
      <c r="B1979" s="7">
        <v>4.17</v>
      </c>
    </row>
    <row r="1980" spans="1:2" hidden="1" x14ac:dyDescent="0.3">
      <c r="A1980" s="6" t="s">
        <v>2728</v>
      </c>
      <c r="B1980" s="7">
        <v>4.1100000000000003</v>
      </c>
    </row>
    <row r="1981" spans="1:2" hidden="1" x14ac:dyDescent="0.3">
      <c r="A1981" s="6" t="s">
        <v>2510</v>
      </c>
      <c r="B1981" s="7">
        <v>3.96</v>
      </c>
    </row>
    <row r="1982" spans="1:2" hidden="1" x14ac:dyDescent="0.3">
      <c r="A1982" s="6" t="s">
        <v>2577</v>
      </c>
      <c r="B1982" s="7">
        <v>3.93</v>
      </c>
    </row>
    <row r="1983" spans="1:2" hidden="1" x14ac:dyDescent="0.3">
      <c r="A1983" s="6" t="s">
        <v>2654</v>
      </c>
      <c r="B1983" s="7">
        <v>3.81</v>
      </c>
    </row>
    <row r="1984" spans="1:2" hidden="1" x14ac:dyDescent="0.3">
      <c r="A1984" s="6" t="s">
        <v>2729</v>
      </c>
      <c r="B1984" s="7">
        <v>3.8</v>
      </c>
    </row>
    <row r="1985" spans="1:2" hidden="1" x14ac:dyDescent="0.3">
      <c r="A1985" s="6" t="s">
        <v>2636</v>
      </c>
      <c r="B1985" s="7">
        <v>3.78</v>
      </c>
    </row>
    <row r="1986" spans="1:2" hidden="1" x14ac:dyDescent="0.3">
      <c r="A1986" s="6" t="s">
        <v>2495</v>
      </c>
      <c r="B1986" s="7">
        <v>3.74</v>
      </c>
    </row>
    <row r="1987" spans="1:2" hidden="1" x14ac:dyDescent="0.3">
      <c r="A1987" s="6" t="s">
        <v>2739</v>
      </c>
      <c r="B1987" s="7">
        <v>3.66</v>
      </c>
    </row>
    <row r="1988" spans="1:2" hidden="1" x14ac:dyDescent="0.3">
      <c r="A1988" s="6" t="s">
        <v>2748</v>
      </c>
      <c r="B1988" s="7">
        <v>3.5</v>
      </c>
    </row>
    <row r="1989" spans="1:2" hidden="1" x14ac:dyDescent="0.3">
      <c r="A1989" s="6" t="s">
        <v>2674</v>
      </c>
      <c r="B1989" s="7">
        <v>3.49</v>
      </c>
    </row>
    <row r="1990" spans="1:2" hidden="1" x14ac:dyDescent="0.3">
      <c r="A1990" s="6" t="s">
        <v>2531</v>
      </c>
      <c r="B1990" s="7">
        <v>3.49</v>
      </c>
    </row>
    <row r="1991" spans="1:2" hidden="1" x14ac:dyDescent="0.3">
      <c r="A1991" s="6" t="s">
        <v>2556</v>
      </c>
      <c r="B1991" s="7">
        <v>3.37</v>
      </c>
    </row>
    <row r="1992" spans="1:2" hidden="1" x14ac:dyDescent="0.3">
      <c r="A1992" s="6" t="s">
        <v>2734</v>
      </c>
      <c r="B1992" s="7">
        <v>3.28</v>
      </c>
    </row>
    <row r="1993" spans="1:2" hidden="1" x14ac:dyDescent="0.3">
      <c r="A1993" s="6" t="s">
        <v>2736</v>
      </c>
      <c r="B1993" s="7">
        <v>3.17</v>
      </c>
    </row>
    <row r="1994" spans="1:2" hidden="1" x14ac:dyDescent="0.3">
      <c r="A1994" s="6" t="s">
        <v>2478</v>
      </c>
      <c r="B1994" s="7">
        <v>3.11</v>
      </c>
    </row>
    <row r="1995" spans="1:2" hidden="1" x14ac:dyDescent="0.3">
      <c r="A1995" s="6" t="s">
        <v>2494</v>
      </c>
      <c r="B1995" s="7">
        <v>2.92</v>
      </c>
    </row>
    <row r="1996" spans="1:2" hidden="1" x14ac:dyDescent="0.3">
      <c r="A1996" s="6" t="s">
        <v>2685</v>
      </c>
      <c r="B1996" s="7">
        <v>2.84</v>
      </c>
    </row>
    <row r="1997" spans="1:2" hidden="1" x14ac:dyDescent="0.3">
      <c r="A1997" s="6" t="s">
        <v>2529</v>
      </c>
      <c r="B1997" s="7">
        <v>2.84</v>
      </c>
    </row>
    <row r="1998" spans="1:2" hidden="1" x14ac:dyDescent="0.3">
      <c r="A1998" s="6" t="s">
        <v>2619</v>
      </c>
      <c r="B1998" s="7">
        <v>2.71</v>
      </c>
    </row>
    <row r="1999" spans="1:2" hidden="1" x14ac:dyDescent="0.3">
      <c r="A1999" s="6" t="s">
        <v>2754</v>
      </c>
      <c r="B1999" s="7">
        <v>2.65</v>
      </c>
    </row>
    <row r="2000" spans="1:2" hidden="1" x14ac:dyDescent="0.3">
      <c r="A2000" s="6" t="s">
        <v>2727</v>
      </c>
      <c r="B2000" s="7">
        <v>2.63</v>
      </c>
    </row>
    <row r="2001" spans="1:2" hidden="1" x14ac:dyDescent="0.3">
      <c r="A2001" s="6" t="s">
        <v>2764</v>
      </c>
      <c r="B2001" s="7">
        <v>2.59</v>
      </c>
    </row>
    <row r="2002" spans="1:2" hidden="1" x14ac:dyDescent="0.3">
      <c r="A2002" s="6" t="s">
        <v>2539</v>
      </c>
      <c r="B2002" s="7">
        <v>2.54</v>
      </c>
    </row>
    <row r="2003" spans="1:2" hidden="1" x14ac:dyDescent="0.3">
      <c r="A2003" s="6" t="s">
        <v>2493</v>
      </c>
      <c r="B2003" s="7">
        <v>2.52</v>
      </c>
    </row>
    <row r="2004" spans="1:2" hidden="1" x14ac:dyDescent="0.3">
      <c r="A2004" s="6" t="s">
        <v>2540</v>
      </c>
      <c r="B2004" s="7">
        <v>2.4500000000000002</v>
      </c>
    </row>
    <row r="2005" spans="1:2" hidden="1" x14ac:dyDescent="0.3">
      <c r="A2005" s="6" t="s">
        <v>2676</v>
      </c>
      <c r="B2005" s="7">
        <v>2.42</v>
      </c>
    </row>
    <row r="2006" spans="1:2" hidden="1" x14ac:dyDescent="0.3">
      <c r="A2006" s="6" t="s">
        <v>2471</v>
      </c>
      <c r="B2006" s="7">
        <v>2.35</v>
      </c>
    </row>
    <row r="2007" spans="1:2" hidden="1" x14ac:dyDescent="0.3">
      <c r="A2007" s="6" t="s">
        <v>2453</v>
      </c>
      <c r="B2007" s="7">
        <v>2.34</v>
      </c>
    </row>
    <row r="2008" spans="1:2" hidden="1" x14ac:dyDescent="0.3">
      <c r="A2008" s="6" t="s">
        <v>2492</v>
      </c>
      <c r="B2008" s="7">
        <v>2.33</v>
      </c>
    </row>
    <row r="2009" spans="1:2" hidden="1" x14ac:dyDescent="0.3">
      <c r="A2009" s="6" t="s">
        <v>2480</v>
      </c>
      <c r="B2009" s="7">
        <v>2.25</v>
      </c>
    </row>
    <row r="2010" spans="1:2" hidden="1" x14ac:dyDescent="0.3">
      <c r="A2010" s="6" t="s">
        <v>2555</v>
      </c>
      <c r="B2010" s="7">
        <v>2.1800000000000002</v>
      </c>
    </row>
    <row r="2011" spans="1:2" hidden="1" x14ac:dyDescent="0.3">
      <c r="A2011" s="6" t="s">
        <v>2753</v>
      </c>
      <c r="B2011" s="7">
        <v>2.16</v>
      </c>
    </row>
    <row r="2012" spans="1:2" hidden="1" x14ac:dyDescent="0.3">
      <c r="A2012" s="6" t="s">
        <v>2575</v>
      </c>
      <c r="B2012" s="7">
        <v>2.13</v>
      </c>
    </row>
    <row r="2013" spans="1:2" hidden="1" x14ac:dyDescent="0.3">
      <c r="A2013" s="6" t="s">
        <v>2441</v>
      </c>
      <c r="B2013" s="7">
        <v>2.13</v>
      </c>
    </row>
    <row r="2014" spans="1:2" hidden="1" x14ac:dyDescent="0.3">
      <c r="A2014" s="6" t="s">
        <v>2566</v>
      </c>
      <c r="B2014" s="7">
        <v>2.09</v>
      </c>
    </row>
    <row r="2015" spans="1:2" hidden="1" x14ac:dyDescent="0.3">
      <c r="A2015" s="6" t="s">
        <v>2665</v>
      </c>
      <c r="B2015" s="7">
        <v>2.0299999999999998</v>
      </c>
    </row>
    <row r="2016" spans="1:2" hidden="1" x14ac:dyDescent="0.3">
      <c r="A2016" s="6" t="s">
        <v>2663</v>
      </c>
      <c r="B2016" s="7">
        <v>2</v>
      </c>
    </row>
    <row r="2017" spans="1:2" hidden="1" x14ac:dyDescent="0.3">
      <c r="A2017" s="6" t="s">
        <v>2662</v>
      </c>
      <c r="B2017" s="7">
        <v>1.93</v>
      </c>
    </row>
    <row r="2018" spans="1:2" hidden="1" x14ac:dyDescent="0.3">
      <c r="A2018" s="6" t="s">
        <v>2468</v>
      </c>
      <c r="B2018" s="7">
        <v>1.85</v>
      </c>
    </row>
    <row r="2019" spans="1:2" hidden="1" x14ac:dyDescent="0.3">
      <c r="A2019" s="6" t="s">
        <v>2567</v>
      </c>
      <c r="B2019" s="7">
        <v>1.67</v>
      </c>
    </row>
    <row r="2020" spans="1:2" hidden="1" x14ac:dyDescent="0.3">
      <c r="A2020" s="6" t="s">
        <v>2469</v>
      </c>
      <c r="B2020" s="7">
        <v>1.64</v>
      </c>
    </row>
    <row r="2021" spans="1:2" hidden="1" x14ac:dyDescent="0.3">
      <c r="A2021" s="6" t="s">
        <v>2472</v>
      </c>
      <c r="B2021" s="7">
        <v>1.64</v>
      </c>
    </row>
    <row r="2022" spans="1:2" hidden="1" x14ac:dyDescent="0.3">
      <c r="A2022" s="6" t="s">
        <v>2484</v>
      </c>
      <c r="B2022" s="7">
        <v>1.4</v>
      </c>
    </row>
    <row r="2023" spans="1:2" hidden="1" x14ac:dyDescent="0.3">
      <c r="A2023" s="6" t="s">
        <v>2614</v>
      </c>
      <c r="B2023" s="7">
        <v>1.32</v>
      </c>
    </row>
    <row r="2024" spans="1:2" hidden="1" x14ac:dyDescent="0.3">
      <c r="A2024" s="6" t="s">
        <v>2630</v>
      </c>
      <c r="B2024" s="7">
        <v>1.27</v>
      </c>
    </row>
    <row r="2025" spans="1:2" hidden="1" x14ac:dyDescent="0.3">
      <c r="A2025" s="6" t="s">
        <v>2528</v>
      </c>
      <c r="B2025" s="7">
        <v>1.26</v>
      </c>
    </row>
    <row r="2026" spans="1:2" hidden="1" x14ac:dyDescent="0.3">
      <c r="A2026" s="6" t="s">
        <v>2530</v>
      </c>
      <c r="B2026" s="7">
        <v>1.2</v>
      </c>
    </row>
    <row r="2027" spans="1:2" hidden="1" x14ac:dyDescent="0.3">
      <c r="A2027" s="6" t="s">
        <v>2470</v>
      </c>
      <c r="B2027" s="7">
        <v>1.1299999999999999</v>
      </c>
    </row>
    <row r="2028" spans="1:2" hidden="1" x14ac:dyDescent="0.3">
      <c r="A2028" s="6" t="s">
        <v>2447</v>
      </c>
      <c r="B2028" s="7">
        <v>1.1200000000000001</v>
      </c>
    </row>
    <row r="2029" spans="1:2" hidden="1" x14ac:dyDescent="0.3">
      <c r="A2029" s="6" t="s">
        <v>2609</v>
      </c>
      <c r="B2029" s="7">
        <v>1.02</v>
      </c>
    </row>
    <row r="2030" spans="1:2" hidden="1" x14ac:dyDescent="0.3">
      <c r="A2030" s="6" t="s">
        <v>2616</v>
      </c>
      <c r="B2030" s="7">
        <v>1</v>
      </c>
    </row>
    <row r="2031" spans="1:2" hidden="1" x14ac:dyDescent="0.3">
      <c r="A2031" s="6" t="s">
        <v>2461</v>
      </c>
      <c r="B2031" s="7">
        <v>1</v>
      </c>
    </row>
    <row r="2032" spans="1:2" hidden="1" x14ac:dyDescent="0.3">
      <c r="A2032" s="6" t="s">
        <v>2648</v>
      </c>
      <c r="B2032" s="7">
        <v>0.95</v>
      </c>
    </row>
    <row r="2033" spans="1:2" hidden="1" x14ac:dyDescent="0.3">
      <c r="A2033" s="6" t="s">
        <v>2464</v>
      </c>
      <c r="B2033" s="7">
        <v>0.94</v>
      </c>
    </row>
    <row r="2034" spans="1:2" hidden="1" x14ac:dyDescent="0.3">
      <c r="A2034" s="6" t="s">
        <v>2429</v>
      </c>
      <c r="B2034" s="7">
        <v>0.94</v>
      </c>
    </row>
    <row r="2035" spans="1:2" hidden="1" x14ac:dyDescent="0.3">
      <c r="A2035" s="6" t="s">
        <v>2684</v>
      </c>
      <c r="B2035" s="7">
        <v>0.88</v>
      </c>
    </row>
    <row r="2036" spans="1:2" hidden="1" x14ac:dyDescent="0.3">
      <c r="A2036" s="6" t="s">
        <v>2463</v>
      </c>
      <c r="B2036" s="7">
        <v>0.84</v>
      </c>
    </row>
    <row r="2037" spans="1:2" hidden="1" x14ac:dyDescent="0.3">
      <c r="A2037" s="6" t="s">
        <v>2466</v>
      </c>
      <c r="B2037" s="7">
        <v>0.77</v>
      </c>
    </row>
    <row r="2038" spans="1:2" hidden="1" x14ac:dyDescent="0.3">
      <c r="A2038" s="6" t="s">
        <v>2599</v>
      </c>
      <c r="B2038" s="7">
        <v>0.71</v>
      </c>
    </row>
    <row r="2039" spans="1:2" hidden="1" x14ac:dyDescent="0.3">
      <c r="A2039" s="6" t="s">
        <v>2434</v>
      </c>
      <c r="B2039" s="7">
        <v>0.66</v>
      </c>
    </row>
    <row r="2040" spans="1:2" hidden="1" x14ac:dyDescent="0.3">
      <c r="A2040" s="6" t="s">
        <v>2678</v>
      </c>
      <c r="B2040" s="7">
        <v>0.61</v>
      </c>
    </row>
    <row r="2041" spans="1:2" hidden="1" x14ac:dyDescent="0.3">
      <c r="A2041" s="6" t="s">
        <v>2499</v>
      </c>
      <c r="B2041" s="7">
        <v>0.6</v>
      </c>
    </row>
    <row r="2042" spans="1:2" hidden="1" x14ac:dyDescent="0.3">
      <c r="A2042" s="6" t="s">
        <v>2726</v>
      </c>
      <c r="B2042" s="7">
        <v>0.6</v>
      </c>
    </row>
    <row r="2043" spans="1:2" hidden="1" x14ac:dyDescent="0.3">
      <c r="A2043" s="6" t="s">
        <v>2672</v>
      </c>
      <c r="B2043" s="7">
        <v>0.46</v>
      </c>
    </row>
    <row r="2044" spans="1:2" hidden="1" x14ac:dyDescent="0.3">
      <c r="A2044" s="6" t="s">
        <v>2723</v>
      </c>
      <c r="B2044" s="7">
        <v>0.39</v>
      </c>
    </row>
    <row r="2045" spans="1:2" hidden="1" x14ac:dyDescent="0.3">
      <c r="A2045" s="6" t="s">
        <v>2542</v>
      </c>
      <c r="B2045" s="7">
        <v>0.34</v>
      </c>
    </row>
    <row r="2046" spans="1:2" hidden="1" x14ac:dyDescent="0.3">
      <c r="A2046" s="6" t="s">
        <v>2621</v>
      </c>
      <c r="B2046" s="7">
        <v>0.27</v>
      </c>
    </row>
    <row r="2047" spans="1:2" hidden="1" x14ac:dyDescent="0.3">
      <c r="A2047" s="6" t="s">
        <v>2724</v>
      </c>
      <c r="B2047" s="7">
        <v>0.27</v>
      </c>
    </row>
    <row r="2048" spans="1:2" hidden="1" x14ac:dyDescent="0.3">
      <c r="A2048" s="6" t="s">
        <v>2671</v>
      </c>
      <c r="B2048" s="7">
        <v>0.26</v>
      </c>
    </row>
    <row r="2049" spans="1:2" hidden="1" x14ac:dyDescent="0.3">
      <c r="A2049" s="6" t="s">
        <v>2741</v>
      </c>
      <c r="B2049" s="7">
        <v>0.26</v>
      </c>
    </row>
    <row r="2050" spans="1:2" hidden="1" x14ac:dyDescent="0.3">
      <c r="A2050" s="6" t="s">
        <v>2767</v>
      </c>
      <c r="B2050" s="7">
        <v>0.11</v>
      </c>
    </row>
    <row r="2051" spans="1:2" hidden="1" x14ac:dyDescent="0.3">
      <c r="A2051" s="6" t="s">
        <v>2576</v>
      </c>
      <c r="B2051" s="7">
        <v>0.08</v>
      </c>
    </row>
    <row r="2052" spans="1:2" x14ac:dyDescent="0.3">
      <c r="A2052" s="6" t="s">
        <v>2887</v>
      </c>
      <c r="B2052" s="7">
        <v>48.07</v>
      </c>
    </row>
    <row r="2053" spans="1:2" x14ac:dyDescent="0.3">
      <c r="A2053" s="6" t="s">
        <v>2904</v>
      </c>
      <c r="B2053" s="7">
        <v>11.9</v>
      </c>
    </row>
    <row r="2054" spans="1:2" hidden="1" x14ac:dyDescent="0.3">
      <c r="A2054" s="6" t="s">
        <v>2785</v>
      </c>
      <c r="B2054" s="7">
        <v>4.76</v>
      </c>
    </row>
    <row r="2055" spans="1:2" hidden="1" x14ac:dyDescent="0.3">
      <c r="A2055" s="6" t="s">
        <v>2787</v>
      </c>
      <c r="B2055" s="7">
        <v>4.6900000000000004</v>
      </c>
    </row>
    <row r="2056" spans="1:2" hidden="1" x14ac:dyDescent="0.3">
      <c r="A2056" s="6" t="s">
        <v>2780</v>
      </c>
      <c r="B2056" s="7">
        <v>4.54</v>
      </c>
    </row>
    <row r="2057" spans="1:2" hidden="1" x14ac:dyDescent="0.3">
      <c r="A2057" s="6" t="s">
        <v>2788</v>
      </c>
      <c r="B2057" s="7">
        <v>4.32</v>
      </c>
    </row>
    <row r="2058" spans="1:2" hidden="1" x14ac:dyDescent="0.3">
      <c r="A2058" s="6" t="s">
        <v>2926</v>
      </c>
      <c r="B2058" s="7">
        <v>4.24</v>
      </c>
    </row>
    <row r="2059" spans="1:2" hidden="1" x14ac:dyDescent="0.3">
      <c r="A2059" s="6" t="s">
        <v>2860</v>
      </c>
      <c r="B2059" s="7">
        <v>4.09</v>
      </c>
    </row>
    <row r="2060" spans="1:2" hidden="1" x14ac:dyDescent="0.3">
      <c r="A2060" s="6" t="s">
        <v>2920</v>
      </c>
      <c r="B2060" s="7">
        <v>3.85</v>
      </c>
    </row>
    <row r="2061" spans="1:2" hidden="1" x14ac:dyDescent="0.3">
      <c r="A2061" s="6" t="s">
        <v>2905</v>
      </c>
      <c r="B2061" s="7">
        <v>3.7</v>
      </c>
    </row>
    <row r="2062" spans="1:2" hidden="1" x14ac:dyDescent="0.3">
      <c r="A2062" s="6" t="s">
        <v>3024</v>
      </c>
      <c r="B2062" s="7">
        <v>3.59</v>
      </c>
    </row>
    <row r="2063" spans="1:2" hidden="1" x14ac:dyDescent="0.3">
      <c r="A2063" s="6" t="s">
        <v>2840</v>
      </c>
      <c r="B2063" s="7">
        <v>3.52</v>
      </c>
    </row>
    <row r="2064" spans="1:2" hidden="1" x14ac:dyDescent="0.3">
      <c r="A2064" s="6" t="s">
        <v>2783</v>
      </c>
      <c r="B2064" s="7">
        <v>3.36</v>
      </c>
    </row>
    <row r="2065" spans="1:2" hidden="1" x14ac:dyDescent="0.3">
      <c r="A2065" s="6" t="s">
        <v>2839</v>
      </c>
      <c r="B2065" s="7">
        <v>3.33</v>
      </c>
    </row>
    <row r="2066" spans="1:2" hidden="1" x14ac:dyDescent="0.3">
      <c r="A2066" s="6" t="s">
        <v>2858</v>
      </c>
      <c r="B2066" s="7">
        <v>2.68</v>
      </c>
    </row>
    <row r="2067" spans="1:2" hidden="1" x14ac:dyDescent="0.3">
      <c r="A2067" s="6" t="s">
        <v>2859</v>
      </c>
      <c r="B2067" s="7">
        <v>2.65</v>
      </c>
    </row>
    <row r="2068" spans="1:2" hidden="1" x14ac:dyDescent="0.3">
      <c r="A2068" s="6" t="s">
        <v>2815</v>
      </c>
      <c r="B2068" s="7">
        <v>2.15</v>
      </c>
    </row>
    <row r="2069" spans="1:2" hidden="1" x14ac:dyDescent="0.3">
      <c r="A2069" s="6" t="s">
        <v>2814</v>
      </c>
      <c r="B2069" s="7">
        <v>2.09</v>
      </c>
    </row>
    <row r="2070" spans="1:2" hidden="1" x14ac:dyDescent="0.3">
      <c r="A2070" s="6" t="s">
        <v>3017</v>
      </c>
      <c r="B2070" s="7">
        <v>1.95</v>
      </c>
    </row>
    <row r="2071" spans="1:2" hidden="1" x14ac:dyDescent="0.3">
      <c r="A2071" s="6" t="s">
        <v>2938</v>
      </c>
      <c r="B2071" s="7">
        <v>1.94</v>
      </c>
    </row>
    <row r="2072" spans="1:2" hidden="1" x14ac:dyDescent="0.3">
      <c r="A2072" s="6" t="s">
        <v>2939</v>
      </c>
      <c r="B2072" s="7">
        <v>1.81</v>
      </c>
    </row>
    <row r="2073" spans="1:2" hidden="1" x14ac:dyDescent="0.3">
      <c r="A2073" s="6" t="s">
        <v>2940</v>
      </c>
      <c r="B2073" s="7">
        <v>1.79</v>
      </c>
    </row>
    <row r="2074" spans="1:2" hidden="1" x14ac:dyDescent="0.3">
      <c r="A2074" s="6" t="s">
        <v>2813</v>
      </c>
      <c r="B2074" s="7">
        <v>1.78</v>
      </c>
    </row>
    <row r="2075" spans="1:2" hidden="1" x14ac:dyDescent="0.3">
      <c r="A2075" s="6" t="s">
        <v>2801</v>
      </c>
      <c r="B2075" s="7">
        <v>1.68</v>
      </c>
    </row>
    <row r="2076" spans="1:2" hidden="1" x14ac:dyDescent="0.3">
      <c r="A2076" s="6" t="s">
        <v>2786</v>
      </c>
      <c r="B2076" s="7">
        <v>1.66</v>
      </c>
    </row>
    <row r="2077" spans="1:2" hidden="1" x14ac:dyDescent="0.3">
      <c r="A2077" s="6" t="s">
        <v>2944</v>
      </c>
      <c r="B2077" s="7">
        <v>1.64</v>
      </c>
    </row>
    <row r="2078" spans="1:2" hidden="1" x14ac:dyDescent="0.3">
      <c r="A2078" s="6" t="s">
        <v>2937</v>
      </c>
      <c r="B2078" s="7">
        <v>1.56</v>
      </c>
    </row>
    <row r="2079" spans="1:2" hidden="1" x14ac:dyDescent="0.3">
      <c r="A2079" s="6" t="s">
        <v>2970</v>
      </c>
      <c r="B2079" s="7">
        <v>1.35</v>
      </c>
    </row>
    <row r="2080" spans="1:2" hidden="1" x14ac:dyDescent="0.3">
      <c r="A2080" s="6" t="s">
        <v>2809</v>
      </c>
      <c r="B2080" s="7">
        <v>1.33</v>
      </c>
    </row>
    <row r="2081" spans="1:2" hidden="1" x14ac:dyDescent="0.3">
      <c r="A2081" s="6" t="s">
        <v>2968</v>
      </c>
      <c r="B2081" s="7">
        <v>1.31</v>
      </c>
    </row>
    <row r="2082" spans="1:2" hidden="1" x14ac:dyDescent="0.3">
      <c r="A2082" s="6" t="s">
        <v>3016</v>
      </c>
      <c r="B2082" s="7">
        <v>1.3</v>
      </c>
    </row>
    <row r="2083" spans="1:2" hidden="1" x14ac:dyDescent="0.3">
      <c r="A2083" s="6" t="s">
        <v>2942</v>
      </c>
      <c r="B2083" s="7">
        <v>1.22</v>
      </c>
    </row>
    <row r="2084" spans="1:2" hidden="1" x14ac:dyDescent="0.3">
      <c r="A2084" s="6" t="s">
        <v>2967</v>
      </c>
      <c r="B2084" s="7">
        <v>1.21</v>
      </c>
    </row>
    <row r="2085" spans="1:2" hidden="1" x14ac:dyDescent="0.3">
      <c r="A2085" s="6" t="s">
        <v>2966</v>
      </c>
      <c r="B2085" s="7">
        <v>1.1299999999999999</v>
      </c>
    </row>
    <row r="2086" spans="1:2" hidden="1" x14ac:dyDescent="0.3">
      <c r="A2086" s="6" t="s">
        <v>2969</v>
      </c>
      <c r="B2086" s="7">
        <v>1.1100000000000001</v>
      </c>
    </row>
    <row r="2087" spans="1:2" hidden="1" x14ac:dyDescent="0.3">
      <c r="A2087" s="6" t="s">
        <v>2986</v>
      </c>
      <c r="B2087" s="7">
        <v>1.06</v>
      </c>
    </row>
    <row r="2088" spans="1:2" hidden="1" x14ac:dyDescent="0.3">
      <c r="A2088" s="6" t="s">
        <v>2816</v>
      </c>
      <c r="B2088" s="7">
        <v>1.05</v>
      </c>
    </row>
    <row r="2089" spans="1:2" hidden="1" x14ac:dyDescent="0.3">
      <c r="A2089" s="6" t="s">
        <v>2888</v>
      </c>
      <c r="B2089" s="7">
        <v>1.02</v>
      </c>
    </row>
    <row r="2090" spans="1:2" hidden="1" x14ac:dyDescent="0.3">
      <c r="A2090" s="6" t="s">
        <v>2965</v>
      </c>
      <c r="B2090" s="7">
        <v>1.01</v>
      </c>
    </row>
    <row r="2091" spans="1:2" hidden="1" x14ac:dyDescent="0.3">
      <c r="A2091" s="6" t="s">
        <v>2806</v>
      </c>
      <c r="B2091" s="7">
        <v>1</v>
      </c>
    </row>
    <row r="2092" spans="1:2" hidden="1" x14ac:dyDescent="0.3">
      <c r="A2092" s="6" t="s">
        <v>2805</v>
      </c>
      <c r="B2092" s="7">
        <v>0.97</v>
      </c>
    </row>
    <row r="2093" spans="1:2" hidden="1" x14ac:dyDescent="0.3">
      <c r="A2093" s="6" t="s">
        <v>2947</v>
      </c>
      <c r="B2093" s="7">
        <v>0.93</v>
      </c>
    </row>
    <row r="2094" spans="1:2" hidden="1" x14ac:dyDescent="0.3">
      <c r="A2094" s="6" t="s">
        <v>2943</v>
      </c>
      <c r="B2094" s="7">
        <v>0.91</v>
      </c>
    </row>
    <row r="2095" spans="1:2" hidden="1" x14ac:dyDescent="0.3">
      <c r="A2095" s="6" t="s">
        <v>2861</v>
      </c>
      <c r="B2095" s="7">
        <v>0.9</v>
      </c>
    </row>
    <row r="2096" spans="1:2" hidden="1" x14ac:dyDescent="0.3">
      <c r="A2096" s="6" t="s">
        <v>2890</v>
      </c>
      <c r="B2096" s="7">
        <v>0.9</v>
      </c>
    </row>
    <row r="2097" spans="1:2" hidden="1" x14ac:dyDescent="0.3">
      <c r="A2097" s="6" t="s">
        <v>2964</v>
      </c>
      <c r="B2097" s="7">
        <v>0.89</v>
      </c>
    </row>
    <row r="2098" spans="1:2" hidden="1" x14ac:dyDescent="0.3">
      <c r="A2098" s="6" t="s">
        <v>2803</v>
      </c>
      <c r="B2098" s="7">
        <v>0.85</v>
      </c>
    </row>
    <row r="2099" spans="1:2" hidden="1" x14ac:dyDescent="0.3">
      <c r="A2099" s="6" t="s">
        <v>2789</v>
      </c>
      <c r="B2099" s="7">
        <v>0.85</v>
      </c>
    </row>
    <row r="2100" spans="1:2" hidden="1" x14ac:dyDescent="0.3">
      <c r="A2100" s="6" t="s">
        <v>2844</v>
      </c>
      <c r="B2100" s="7">
        <v>0.81</v>
      </c>
    </row>
    <row r="2101" spans="1:2" hidden="1" x14ac:dyDescent="0.3">
      <c r="A2101" s="6" t="s">
        <v>2916</v>
      </c>
      <c r="B2101" s="7">
        <v>0.8</v>
      </c>
    </row>
    <row r="2102" spans="1:2" hidden="1" x14ac:dyDescent="0.3">
      <c r="A2102" s="6" t="s">
        <v>2841</v>
      </c>
      <c r="B2102" s="7">
        <v>0.8</v>
      </c>
    </row>
    <row r="2103" spans="1:2" hidden="1" x14ac:dyDescent="0.3">
      <c r="A2103" s="6" t="s">
        <v>2980</v>
      </c>
      <c r="B2103" s="7">
        <v>0.79</v>
      </c>
    </row>
    <row r="2104" spans="1:2" hidden="1" x14ac:dyDescent="0.3">
      <c r="A2104" s="6" t="s">
        <v>3022</v>
      </c>
      <c r="B2104" s="7">
        <v>0.77</v>
      </c>
    </row>
    <row r="2105" spans="1:2" hidden="1" x14ac:dyDescent="0.3">
      <c r="A2105" s="6" t="s">
        <v>2793</v>
      </c>
      <c r="B2105" s="7">
        <v>0.75</v>
      </c>
    </row>
    <row r="2106" spans="1:2" hidden="1" x14ac:dyDescent="0.3">
      <c r="A2106" s="6" t="s">
        <v>2807</v>
      </c>
      <c r="B2106" s="7">
        <v>0.74</v>
      </c>
    </row>
    <row r="2107" spans="1:2" hidden="1" x14ac:dyDescent="0.3">
      <c r="A2107" s="6" t="s">
        <v>2930</v>
      </c>
      <c r="B2107" s="7">
        <v>0.71</v>
      </c>
    </row>
    <row r="2108" spans="1:2" hidden="1" x14ac:dyDescent="0.3">
      <c r="A2108" s="6" t="s">
        <v>2779</v>
      </c>
      <c r="B2108" s="7">
        <v>0.69</v>
      </c>
    </row>
    <row r="2109" spans="1:2" hidden="1" x14ac:dyDescent="0.3">
      <c r="A2109" s="6" t="s">
        <v>2886</v>
      </c>
      <c r="B2109" s="7">
        <v>0.68</v>
      </c>
    </row>
    <row r="2110" spans="1:2" hidden="1" x14ac:dyDescent="0.3">
      <c r="A2110" s="6" t="s">
        <v>2913</v>
      </c>
      <c r="B2110" s="7">
        <v>0.68</v>
      </c>
    </row>
    <row r="2111" spans="1:2" hidden="1" x14ac:dyDescent="0.3">
      <c r="A2111" s="6" t="s">
        <v>2931</v>
      </c>
      <c r="B2111" s="7">
        <v>0.67</v>
      </c>
    </row>
    <row r="2112" spans="1:2" hidden="1" x14ac:dyDescent="0.3">
      <c r="A2112" s="6" t="s">
        <v>2804</v>
      </c>
      <c r="B2112" s="7">
        <v>0.65</v>
      </c>
    </row>
    <row r="2113" spans="1:2" hidden="1" x14ac:dyDescent="0.3">
      <c r="A2113" s="6" t="s">
        <v>2972</v>
      </c>
      <c r="B2113" s="7">
        <v>0.64</v>
      </c>
    </row>
    <row r="2114" spans="1:2" hidden="1" x14ac:dyDescent="0.3">
      <c r="A2114" s="6" t="s">
        <v>2934</v>
      </c>
      <c r="B2114" s="7">
        <v>0.64</v>
      </c>
    </row>
    <row r="2115" spans="1:2" hidden="1" x14ac:dyDescent="0.3">
      <c r="A2115" s="6" t="s">
        <v>3001</v>
      </c>
      <c r="B2115" s="7">
        <v>0.62</v>
      </c>
    </row>
    <row r="2116" spans="1:2" hidden="1" x14ac:dyDescent="0.3">
      <c r="A2116" s="6" t="s">
        <v>2961</v>
      </c>
      <c r="B2116" s="7">
        <v>0.62</v>
      </c>
    </row>
    <row r="2117" spans="1:2" hidden="1" x14ac:dyDescent="0.3">
      <c r="A2117" s="6" t="s">
        <v>3020</v>
      </c>
      <c r="B2117" s="7">
        <v>0.61</v>
      </c>
    </row>
    <row r="2118" spans="1:2" hidden="1" x14ac:dyDescent="0.3">
      <c r="A2118" s="6" t="s">
        <v>2909</v>
      </c>
      <c r="B2118" s="7">
        <v>0.61</v>
      </c>
    </row>
    <row r="2119" spans="1:2" hidden="1" x14ac:dyDescent="0.3">
      <c r="A2119" s="6" t="s">
        <v>2897</v>
      </c>
      <c r="B2119" s="7">
        <v>0.6</v>
      </c>
    </row>
    <row r="2120" spans="1:2" hidden="1" x14ac:dyDescent="0.3">
      <c r="A2120" s="6" t="s">
        <v>2847</v>
      </c>
      <c r="B2120" s="7">
        <v>0.56000000000000005</v>
      </c>
    </row>
    <row r="2121" spans="1:2" hidden="1" x14ac:dyDescent="0.3">
      <c r="A2121" s="6" t="s">
        <v>3019</v>
      </c>
      <c r="B2121" s="7">
        <v>0.56000000000000005</v>
      </c>
    </row>
    <row r="2122" spans="1:2" hidden="1" x14ac:dyDescent="0.3">
      <c r="A2122" s="6" t="s">
        <v>2978</v>
      </c>
      <c r="B2122" s="7">
        <v>0.54</v>
      </c>
    </row>
    <row r="2123" spans="1:2" hidden="1" x14ac:dyDescent="0.3">
      <c r="A2123" s="6" t="s">
        <v>2954</v>
      </c>
      <c r="B2123" s="7">
        <v>0.5</v>
      </c>
    </row>
    <row r="2124" spans="1:2" hidden="1" x14ac:dyDescent="0.3">
      <c r="A2124" s="6" t="s">
        <v>3027</v>
      </c>
      <c r="B2124" s="7">
        <v>0.5</v>
      </c>
    </row>
    <row r="2125" spans="1:2" hidden="1" x14ac:dyDescent="0.3">
      <c r="A2125" s="6" t="s">
        <v>2906</v>
      </c>
      <c r="B2125" s="7">
        <v>0.5</v>
      </c>
    </row>
    <row r="2126" spans="1:2" hidden="1" x14ac:dyDescent="0.3">
      <c r="A2126" s="6" t="s">
        <v>2999</v>
      </c>
      <c r="B2126" s="7">
        <v>0.49</v>
      </c>
    </row>
    <row r="2127" spans="1:2" hidden="1" x14ac:dyDescent="0.3">
      <c r="A2127" s="6" t="s">
        <v>3005</v>
      </c>
      <c r="B2127" s="7">
        <v>0.48</v>
      </c>
    </row>
    <row r="2128" spans="1:2" hidden="1" x14ac:dyDescent="0.3">
      <c r="A2128" s="6" t="s">
        <v>2889</v>
      </c>
      <c r="B2128" s="7">
        <v>0.48</v>
      </c>
    </row>
    <row r="2129" spans="1:2" hidden="1" x14ac:dyDescent="0.3">
      <c r="A2129" s="6" t="s">
        <v>2951</v>
      </c>
      <c r="B2129" s="7">
        <v>0.45</v>
      </c>
    </row>
    <row r="2130" spans="1:2" hidden="1" x14ac:dyDescent="0.3">
      <c r="A2130" s="6" t="s">
        <v>2811</v>
      </c>
      <c r="B2130" s="7">
        <v>0.45</v>
      </c>
    </row>
    <row r="2131" spans="1:2" hidden="1" x14ac:dyDescent="0.3">
      <c r="A2131" s="6" t="s">
        <v>2993</v>
      </c>
      <c r="B2131" s="7">
        <v>0.44</v>
      </c>
    </row>
    <row r="2132" spans="1:2" hidden="1" x14ac:dyDescent="0.3">
      <c r="A2132" s="6" t="s">
        <v>2995</v>
      </c>
      <c r="B2132" s="7">
        <v>0.44</v>
      </c>
    </row>
    <row r="2133" spans="1:2" hidden="1" x14ac:dyDescent="0.3">
      <c r="A2133" s="6" t="s">
        <v>2797</v>
      </c>
      <c r="B2133" s="7">
        <v>0.44</v>
      </c>
    </row>
    <row r="2134" spans="1:2" hidden="1" x14ac:dyDescent="0.3">
      <c r="A2134" s="6" t="s">
        <v>2923</v>
      </c>
      <c r="B2134" s="7">
        <v>0.43</v>
      </c>
    </row>
    <row r="2135" spans="1:2" hidden="1" x14ac:dyDescent="0.3">
      <c r="A2135" s="6" t="s">
        <v>2879</v>
      </c>
      <c r="B2135" s="7">
        <v>0.43</v>
      </c>
    </row>
    <row r="2136" spans="1:2" hidden="1" x14ac:dyDescent="0.3">
      <c r="A2136" s="6" t="s">
        <v>2956</v>
      </c>
      <c r="B2136" s="7">
        <v>0.43</v>
      </c>
    </row>
    <row r="2137" spans="1:2" hidden="1" x14ac:dyDescent="0.3">
      <c r="A2137" s="6" t="s">
        <v>2975</v>
      </c>
      <c r="B2137" s="7">
        <v>0.43</v>
      </c>
    </row>
    <row r="2138" spans="1:2" hidden="1" x14ac:dyDescent="0.3">
      <c r="A2138" s="6" t="s">
        <v>2962</v>
      </c>
      <c r="B2138" s="7">
        <v>0.42</v>
      </c>
    </row>
    <row r="2139" spans="1:2" hidden="1" x14ac:dyDescent="0.3">
      <c r="A2139" s="6" t="s">
        <v>2953</v>
      </c>
      <c r="B2139" s="7">
        <v>0.42</v>
      </c>
    </row>
    <row r="2140" spans="1:2" hidden="1" x14ac:dyDescent="0.3">
      <c r="A2140" s="6" t="s">
        <v>3004</v>
      </c>
      <c r="B2140" s="7">
        <v>0.42</v>
      </c>
    </row>
    <row r="2141" spans="1:2" hidden="1" x14ac:dyDescent="0.3">
      <c r="A2141" s="6" t="s">
        <v>2925</v>
      </c>
      <c r="B2141" s="7">
        <v>0.42</v>
      </c>
    </row>
    <row r="2142" spans="1:2" hidden="1" x14ac:dyDescent="0.3">
      <c r="A2142" s="6" t="s">
        <v>3018</v>
      </c>
      <c r="B2142" s="7">
        <v>0.41</v>
      </c>
    </row>
    <row r="2143" spans="1:2" hidden="1" x14ac:dyDescent="0.3">
      <c r="A2143" s="6" t="s">
        <v>2959</v>
      </c>
      <c r="B2143" s="7">
        <v>0.4</v>
      </c>
    </row>
    <row r="2144" spans="1:2" hidden="1" x14ac:dyDescent="0.3">
      <c r="A2144" s="6" t="s">
        <v>2963</v>
      </c>
      <c r="B2144" s="7">
        <v>0.4</v>
      </c>
    </row>
    <row r="2145" spans="1:2" hidden="1" x14ac:dyDescent="0.3">
      <c r="A2145" s="6" t="s">
        <v>3008</v>
      </c>
      <c r="B2145" s="7">
        <v>0.39</v>
      </c>
    </row>
    <row r="2146" spans="1:2" hidden="1" x14ac:dyDescent="0.3">
      <c r="A2146" s="6" t="s">
        <v>2869</v>
      </c>
      <c r="B2146" s="7">
        <v>0.38</v>
      </c>
    </row>
    <row r="2147" spans="1:2" hidden="1" x14ac:dyDescent="0.3">
      <c r="A2147" s="6" t="s">
        <v>2922</v>
      </c>
      <c r="B2147" s="7">
        <v>0.38</v>
      </c>
    </row>
    <row r="2148" spans="1:2" hidden="1" x14ac:dyDescent="0.3">
      <c r="A2148" s="6" t="s">
        <v>3009</v>
      </c>
      <c r="B2148" s="7">
        <v>0.38</v>
      </c>
    </row>
    <row r="2149" spans="1:2" hidden="1" x14ac:dyDescent="0.3">
      <c r="A2149" s="6" t="s">
        <v>2976</v>
      </c>
      <c r="B2149" s="7">
        <v>0.37</v>
      </c>
    </row>
    <row r="2150" spans="1:2" hidden="1" x14ac:dyDescent="0.3">
      <c r="A2150" s="6" t="s">
        <v>3011</v>
      </c>
      <c r="B2150" s="7">
        <v>0.37</v>
      </c>
    </row>
    <row r="2151" spans="1:2" hidden="1" x14ac:dyDescent="0.3">
      <c r="A2151" s="6" t="s">
        <v>2885</v>
      </c>
      <c r="B2151" s="7">
        <v>0.35</v>
      </c>
    </row>
    <row r="2152" spans="1:2" hidden="1" x14ac:dyDescent="0.3">
      <c r="A2152" s="6" t="s">
        <v>3013</v>
      </c>
      <c r="B2152" s="7">
        <v>0.35</v>
      </c>
    </row>
    <row r="2153" spans="1:2" hidden="1" x14ac:dyDescent="0.3">
      <c r="A2153" s="6" t="s">
        <v>2836</v>
      </c>
      <c r="B2153" s="7">
        <v>0.35</v>
      </c>
    </row>
    <row r="2154" spans="1:2" hidden="1" x14ac:dyDescent="0.3">
      <c r="A2154" s="6" t="s">
        <v>2929</v>
      </c>
      <c r="B2154" s="7">
        <v>0.34</v>
      </c>
    </row>
    <row r="2155" spans="1:2" hidden="1" x14ac:dyDescent="0.3">
      <c r="A2155" s="6" t="s">
        <v>2791</v>
      </c>
      <c r="B2155" s="7">
        <v>0.34</v>
      </c>
    </row>
    <row r="2156" spans="1:2" hidden="1" x14ac:dyDescent="0.3">
      <c r="A2156" s="6" t="s">
        <v>2870</v>
      </c>
      <c r="B2156" s="7">
        <v>0.34</v>
      </c>
    </row>
    <row r="2157" spans="1:2" hidden="1" x14ac:dyDescent="0.3">
      <c r="A2157" s="6" t="s">
        <v>2919</v>
      </c>
      <c r="B2157" s="7">
        <v>0.34</v>
      </c>
    </row>
    <row r="2158" spans="1:2" hidden="1" x14ac:dyDescent="0.3">
      <c r="A2158" s="6" t="s">
        <v>2921</v>
      </c>
      <c r="B2158" s="7">
        <v>0.33</v>
      </c>
    </row>
    <row r="2159" spans="1:2" hidden="1" x14ac:dyDescent="0.3">
      <c r="A2159" s="6" t="s">
        <v>3003</v>
      </c>
      <c r="B2159" s="7">
        <v>0.33</v>
      </c>
    </row>
    <row r="2160" spans="1:2" hidden="1" x14ac:dyDescent="0.3">
      <c r="A2160" s="6" t="s">
        <v>2927</v>
      </c>
      <c r="B2160" s="7">
        <v>0.33</v>
      </c>
    </row>
    <row r="2161" spans="1:2" hidden="1" x14ac:dyDescent="0.3">
      <c r="A2161" s="6" t="s">
        <v>2981</v>
      </c>
      <c r="B2161" s="7">
        <v>0.33</v>
      </c>
    </row>
    <row r="2162" spans="1:2" hidden="1" x14ac:dyDescent="0.3">
      <c r="A2162" s="6" t="s">
        <v>2911</v>
      </c>
      <c r="B2162" s="7">
        <v>0.33</v>
      </c>
    </row>
    <row r="2163" spans="1:2" hidden="1" x14ac:dyDescent="0.3">
      <c r="A2163" s="6" t="s">
        <v>2901</v>
      </c>
      <c r="B2163" s="7">
        <v>0.31</v>
      </c>
    </row>
    <row r="2164" spans="1:2" hidden="1" x14ac:dyDescent="0.3">
      <c r="A2164" s="6" t="s">
        <v>2871</v>
      </c>
      <c r="B2164" s="7">
        <v>0.31</v>
      </c>
    </row>
    <row r="2165" spans="1:2" hidden="1" x14ac:dyDescent="0.3">
      <c r="A2165" s="6" t="s">
        <v>2996</v>
      </c>
      <c r="B2165" s="7">
        <v>0.3</v>
      </c>
    </row>
    <row r="2166" spans="1:2" hidden="1" x14ac:dyDescent="0.3">
      <c r="A2166" s="6" t="s">
        <v>2907</v>
      </c>
      <c r="B2166" s="7">
        <v>0.3</v>
      </c>
    </row>
    <row r="2167" spans="1:2" hidden="1" x14ac:dyDescent="0.3">
      <c r="A2167" s="6" t="s">
        <v>3006</v>
      </c>
      <c r="B2167" s="7">
        <v>0.28999999999999998</v>
      </c>
    </row>
    <row r="2168" spans="1:2" hidden="1" x14ac:dyDescent="0.3">
      <c r="A2168" s="6" t="s">
        <v>3025</v>
      </c>
      <c r="B2168" s="7">
        <v>0.28999999999999998</v>
      </c>
    </row>
    <row r="2169" spans="1:2" hidden="1" x14ac:dyDescent="0.3">
      <c r="A2169" s="6" t="s">
        <v>2819</v>
      </c>
      <c r="B2169" s="7">
        <v>0.28000000000000003</v>
      </c>
    </row>
    <row r="2170" spans="1:2" hidden="1" x14ac:dyDescent="0.3">
      <c r="A2170" s="6" t="s">
        <v>3012</v>
      </c>
      <c r="B2170" s="7">
        <v>0.28000000000000003</v>
      </c>
    </row>
    <row r="2171" spans="1:2" hidden="1" x14ac:dyDescent="0.3">
      <c r="A2171" s="6" t="s">
        <v>2853</v>
      </c>
      <c r="B2171" s="7">
        <v>0.28000000000000003</v>
      </c>
    </row>
    <row r="2172" spans="1:2" hidden="1" x14ac:dyDescent="0.3">
      <c r="A2172" s="6" t="s">
        <v>2874</v>
      </c>
      <c r="B2172" s="7">
        <v>0.28000000000000003</v>
      </c>
    </row>
    <row r="2173" spans="1:2" hidden="1" x14ac:dyDescent="0.3">
      <c r="A2173" s="6" t="s">
        <v>2865</v>
      </c>
      <c r="B2173" s="7">
        <v>0.27</v>
      </c>
    </row>
    <row r="2174" spans="1:2" hidden="1" x14ac:dyDescent="0.3">
      <c r="A2174" s="6" t="s">
        <v>2914</v>
      </c>
      <c r="B2174" s="7">
        <v>0.27</v>
      </c>
    </row>
    <row r="2175" spans="1:2" hidden="1" x14ac:dyDescent="0.3">
      <c r="A2175" s="6" t="s">
        <v>2866</v>
      </c>
      <c r="B2175" s="7">
        <v>0.27</v>
      </c>
    </row>
    <row r="2176" spans="1:2" hidden="1" x14ac:dyDescent="0.3">
      <c r="A2176" s="6" t="s">
        <v>2935</v>
      </c>
      <c r="B2176" s="7">
        <v>0.26</v>
      </c>
    </row>
    <row r="2177" spans="1:2" hidden="1" x14ac:dyDescent="0.3">
      <c r="A2177" s="6" t="s">
        <v>2997</v>
      </c>
      <c r="B2177" s="7">
        <v>0.26</v>
      </c>
    </row>
    <row r="2178" spans="1:2" hidden="1" x14ac:dyDescent="0.3">
      <c r="A2178" s="6" t="s">
        <v>2878</v>
      </c>
      <c r="B2178" s="7">
        <v>0.26</v>
      </c>
    </row>
    <row r="2179" spans="1:2" hidden="1" x14ac:dyDescent="0.3">
      <c r="A2179" s="6" t="s">
        <v>2941</v>
      </c>
      <c r="B2179" s="7">
        <v>0.26</v>
      </c>
    </row>
    <row r="2180" spans="1:2" hidden="1" x14ac:dyDescent="0.3">
      <c r="A2180" s="6" t="s">
        <v>2908</v>
      </c>
      <c r="B2180" s="7">
        <v>0.25</v>
      </c>
    </row>
    <row r="2181" spans="1:2" hidden="1" x14ac:dyDescent="0.3">
      <c r="A2181" s="6" t="s">
        <v>2794</v>
      </c>
      <c r="B2181" s="7">
        <v>0.25</v>
      </c>
    </row>
    <row r="2182" spans="1:2" hidden="1" x14ac:dyDescent="0.3">
      <c r="A2182" s="6" t="s">
        <v>2868</v>
      </c>
      <c r="B2182" s="7">
        <v>0.25</v>
      </c>
    </row>
    <row r="2183" spans="1:2" hidden="1" x14ac:dyDescent="0.3">
      <c r="A2183" s="6" t="s">
        <v>2817</v>
      </c>
      <c r="B2183" s="7">
        <v>0.25</v>
      </c>
    </row>
    <row r="2184" spans="1:2" hidden="1" x14ac:dyDescent="0.3">
      <c r="A2184" s="6" t="s">
        <v>2994</v>
      </c>
      <c r="B2184" s="7">
        <v>0.25</v>
      </c>
    </row>
    <row r="2185" spans="1:2" hidden="1" x14ac:dyDescent="0.3">
      <c r="A2185" s="6" t="s">
        <v>2884</v>
      </c>
      <c r="B2185" s="7">
        <v>0.24</v>
      </c>
    </row>
    <row r="2186" spans="1:2" hidden="1" x14ac:dyDescent="0.3">
      <c r="A2186" s="6" t="s">
        <v>2979</v>
      </c>
      <c r="B2186" s="7">
        <v>0.24</v>
      </c>
    </row>
    <row r="2187" spans="1:2" hidden="1" x14ac:dyDescent="0.3">
      <c r="A2187" s="6" t="s">
        <v>2894</v>
      </c>
      <c r="B2187" s="7">
        <v>0.24</v>
      </c>
    </row>
    <row r="2188" spans="1:2" hidden="1" x14ac:dyDescent="0.3">
      <c r="A2188" s="6" t="s">
        <v>2792</v>
      </c>
      <c r="B2188" s="7">
        <v>0.24</v>
      </c>
    </row>
    <row r="2189" spans="1:2" hidden="1" x14ac:dyDescent="0.3">
      <c r="A2189" s="6" t="s">
        <v>2924</v>
      </c>
      <c r="B2189" s="7">
        <v>0.23</v>
      </c>
    </row>
    <row r="2190" spans="1:2" hidden="1" x14ac:dyDescent="0.3">
      <c r="A2190" s="6" t="s">
        <v>2915</v>
      </c>
      <c r="B2190" s="7">
        <v>0.23</v>
      </c>
    </row>
    <row r="2191" spans="1:2" hidden="1" x14ac:dyDescent="0.3">
      <c r="A2191" s="6" t="s">
        <v>2898</v>
      </c>
      <c r="B2191" s="7">
        <v>0.23</v>
      </c>
    </row>
    <row r="2192" spans="1:2" hidden="1" x14ac:dyDescent="0.3">
      <c r="A2192" s="6" t="s">
        <v>2862</v>
      </c>
      <c r="B2192" s="7">
        <v>0.23</v>
      </c>
    </row>
    <row r="2193" spans="1:2" hidden="1" x14ac:dyDescent="0.3">
      <c r="A2193" s="6" t="s">
        <v>2872</v>
      </c>
      <c r="B2193" s="7">
        <v>0.23</v>
      </c>
    </row>
    <row r="2194" spans="1:2" hidden="1" x14ac:dyDescent="0.3">
      <c r="A2194" s="6" t="s">
        <v>3010</v>
      </c>
      <c r="B2194" s="7">
        <v>0.22</v>
      </c>
    </row>
    <row r="2195" spans="1:2" hidden="1" x14ac:dyDescent="0.3">
      <c r="A2195" s="6" t="s">
        <v>3028</v>
      </c>
      <c r="B2195" s="7">
        <v>0.22</v>
      </c>
    </row>
    <row r="2196" spans="1:2" hidden="1" x14ac:dyDescent="0.3">
      <c r="A2196" s="6" t="s">
        <v>2883</v>
      </c>
      <c r="B2196" s="7">
        <v>0.22</v>
      </c>
    </row>
    <row r="2197" spans="1:2" hidden="1" x14ac:dyDescent="0.3">
      <c r="A2197" s="6" t="s">
        <v>2950</v>
      </c>
      <c r="B2197" s="7">
        <v>0.22</v>
      </c>
    </row>
    <row r="2198" spans="1:2" hidden="1" x14ac:dyDescent="0.3">
      <c r="A2198" s="6" t="s">
        <v>2918</v>
      </c>
      <c r="B2198" s="7">
        <v>0.22</v>
      </c>
    </row>
    <row r="2199" spans="1:2" hidden="1" x14ac:dyDescent="0.3">
      <c r="A2199" s="6" t="s">
        <v>2837</v>
      </c>
      <c r="B2199" s="7">
        <v>0.22</v>
      </c>
    </row>
    <row r="2200" spans="1:2" hidden="1" x14ac:dyDescent="0.3">
      <c r="A2200" s="6" t="s">
        <v>3021</v>
      </c>
      <c r="B2200" s="7">
        <v>0.22</v>
      </c>
    </row>
    <row r="2201" spans="1:2" hidden="1" x14ac:dyDescent="0.3">
      <c r="A2201" s="6" t="s">
        <v>2875</v>
      </c>
      <c r="B2201" s="7">
        <v>0.22</v>
      </c>
    </row>
    <row r="2202" spans="1:2" hidden="1" x14ac:dyDescent="0.3">
      <c r="A2202" s="6" t="s">
        <v>2899</v>
      </c>
      <c r="B2202" s="7">
        <v>0.21</v>
      </c>
    </row>
    <row r="2203" spans="1:2" hidden="1" x14ac:dyDescent="0.3">
      <c r="A2203" s="6" t="s">
        <v>2873</v>
      </c>
      <c r="B2203" s="7">
        <v>0.21</v>
      </c>
    </row>
    <row r="2204" spans="1:2" hidden="1" x14ac:dyDescent="0.3">
      <c r="A2204" s="6" t="s">
        <v>2982</v>
      </c>
      <c r="B2204" s="7">
        <v>0.2</v>
      </c>
    </row>
    <row r="2205" spans="1:2" hidden="1" x14ac:dyDescent="0.3">
      <c r="A2205" s="6" t="s">
        <v>2955</v>
      </c>
      <c r="B2205" s="7">
        <v>0.19</v>
      </c>
    </row>
    <row r="2206" spans="1:2" hidden="1" x14ac:dyDescent="0.3">
      <c r="A2206" s="6" t="s">
        <v>2882</v>
      </c>
      <c r="B2206" s="7">
        <v>0.19</v>
      </c>
    </row>
    <row r="2207" spans="1:2" hidden="1" x14ac:dyDescent="0.3">
      <c r="A2207" s="6" t="s">
        <v>3014</v>
      </c>
      <c r="B2207" s="7">
        <v>0.18</v>
      </c>
    </row>
    <row r="2208" spans="1:2" hidden="1" x14ac:dyDescent="0.3">
      <c r="A2208" s="6" t="s">
        <v>2932</v>
      </c>
      <c r="B2208" s="7">
        <v>0.18</v>
      </c>
    </row>
    <row r="2209" spans="1:2" hidden="1" x14ac:dyDescent="0.3">
      <c r="A2209" s="6" t="s">
        <v>2895</v>
      </c>
      <c r="B2209" s="7">
        <v>0.17</v>
      </c>
    </row>
    <row r="2210" spans="1:2" hidden="1" x14ac:dyDescent="0.3">
      <c r="A2210" s="6" t="s">
        <v>2795</v>
      </c>
      <c r="B2210" s="7">
        <v>0.17</v>
      </c>
    </row>
    <row r="2211" spans="1:2" hidden="1" x14ac:dyDescent="0.3">
      <c r="A2211" s="6" t="s">
        <v>2834</v>
      </c>
      <c r="B2211" s="7">
        <v>0.17</v>
      </c>
    </row>
    <row r="2212" spans="1:2" hidden="1" x14ac:dyDescent="0.3">
      <c r="A2212" s="6" t="s">
        <v>2983</v>
      </c>
      <c r="B2212" s="7">
        <v>0.16</v>
      </c>
    </row>
    <row r="2213" spans="1:2" hidden="1" x14ac:dyDescent="0.3">
      <c r="A2213" s="6" t="s">
        <v>2881</v>
      </c>
      <c r="B2213" s="7">
        <v>0.16</v>
      </c>
    </row>
    <row r="2214" spans="1:2" hidden="1" x14ac:dyDescent="0.3">
      <c r="A2214" s="6" t="s">
        <v>2800</v>
      </c>
      <c r="B2214" s="7">
        <v>0.16</v>
      </c>
    </row>
    <row r="2215" spans="1:2" hidden="1" x14ac:dyDescent="0.3">
      <c r="A2215" s="6" t="s">
        <v>2945</v>
      </c>
      <c r="B2215" s="7">
        <v>0.15</v>
      </c>
    </row>
    <row r="2216" spans="1:2" hidden="1" x14ac:dyDescent="0.3">
      <c r="A2216" s="6" t="s">
        <v>2832</v>
      </c>
      <c r="B2216" s="7">
        <v>0.15</v>
      </c>
    </row>
    <row r="2217" spans="1:2" hidden="1" x14ac:dyDescent="0.3">
      <c r="A2217" s="6" t="s">
        <v>2810</v>
      </c>
      <c r="B2217" s="7">
        <v>0.15</v>
      </c>
    </row>
    <row r="2218" spans="1:2" hidden="1" x14ac:dyDescent="0.3">
      <c r="A2218" s="6" t="s">
        <v>2977</v>
      </c>
      <c r="B2218" s="7">
        <v>0.15</v>
      </c>
    </row>
    <row r="2219" spans="1:2" hidden="1" x14ac:dyDescent="0.3">
      <c r="A2219" s="6" t="s">
        <v>2778</v>
      </c>
      <c r="B2219" s="7">
        <v>0.14000000000000001</v>
      </c>
    </row>
    <row r="2220" spans="1:2" hidden="1" x14ac:dyDescent="0.3">
      <c r="A2220" s="6" t="s">
        <v>2948</v>
      </c>
      <c r="B2220" s="7">
        <v>0.13</v>
      </c>
    </row>
    <row r="2221" spans="1:2" hidden="1" x14ac:dyDescent="0.3">
      <c r="A2221" s="6" t="s">
        <v>2877</v>
      </c>
      <c r="B2221" s="7">
        <v>0.13</v>
      </c>
    </row>
    <row r="2222" spans="1:2" hidden="1" x14ac:dyDescent="0.3">
      <c r="A2222" s="6" t="s">
        <v>2842</v>
      </c>
      <c r="B2222" s="7">
        <v>0.13</v>
      </c>
    </row>
    <row r="2223" spans="1:2" hidden="1" x14ac:dyDescent="0.3">
      <c r="A2223" s="6" t="s">
        <v>2891</v>
      </c>
      <c r="B2223" s="7">
        <v>0.13</v>
      </c>
    </row>
    <row r="2224" spans="1:2" hidden="1" x14ac:dyDescent="0.3">
      <c r="A2224" s="6" t="s">
        <v>2984</v>
      </c>
      <c r="B2224" s="7">
        <v>0.12</v>
      </c>
    </row>
    <row r="2225" spans="1:2" hidden="1" x14ac:dyDescent="0.3">
      <c r="A2225" s="6" t="s">
        <v>2933</v>
      </c>
      <c r="B2225" s="7">
        <v>0.12</v>
      </c>
    </row>
    <row r="2226" spans="1:2" hidden="1" x14ac:dyDescent="0.3">
      <c r="A2226" s="6" t="s">
        <v>2928</v>
      </c>
      <c r="B2226" s="7">
        <v>0.11</v>
      </c>
    </row>
    <row r="2227" spans="1:2" hidden="1" x14ac:dyDescent="0.3">
      <c r="A2227" s="6" t="s">
        <v>2973</v>
      </c>
      <c r="B2227" s="7">
        <v>0.11</v>
      </c>
    </row>
    <row r="2228" spans="1:2" hidden="1" x14ac:dyDescent="0.3">
      <c r="A2228" s="6" t="s">
        <v>2936</v>
      </c>
      <c r="B2228" s="7">
        <v>0.11</v>
      </c>
    </row>
    <row r="2229" spans="1:2" hidden="1" x14ac:dyDescent="0.3">
      <c r="A2229" s="6" t="s">
        <v>2812</v>
      </c>
      <c r="B2229" s="7">
        <v>0.1</v>
      </c>
    </row>
    <row r="2230" spans="1:2" hidden="1" x14ac:dyDescent="0.3">
      <c r="A2230" s="6" t="s">
        <v>2876</v>
      </c>
      <c r="B2230" s="7">
        <v>0.1</v>
      </c>
    </row>
    <row r="2231" spans="1:2" hidden="1" x14ac:dyDescent="0.3">
      <c r="A2231" s="6" t="s">
        <v>2822</v>
      </c>
      <c r="B2231" s="7">
        <v>0.1</v>
      </c>
    </row>
    <row r="2232" spans="1:2" hidden="1" x14ac:dyDescent="0.3">
      <c r="A2232" s="6" t="s">
        <v>2893</v>
      </c>
      <c r="B2232" s="7">
        <v>0.1</v>
      </c>
    </row>
    <row r="2233" spans="1:2" hidden="1" x14ac:dyDescent="0.3">
      <c r="A2233" s="6" t="s">
        <v>2843</v>
      </c>
      <c r="B2233" s="7">
        <v>0.1</v>
      </c>
    </row>
    <row r="2234" spans="1:2" hidden="1" x14ac:dyDescent="0.3">
      <c r="A2234" s="6" t="s">
        <v>2821</v>
      </c>
      <c r="B2234" s="7">
        <v>0.09</v>
      </c>
    </row>
    <row r="2235" spans="1:2" hidden="1" x14ac:dyDescent="0.3">
      <c r="A2235" s="6" t="s">
        <v>2830</v>
      </c>
      <c r="B2235" s="7">
        <v>0.09</v>
      </c>
    </row>
    <row r="2236" spans="1:2" hidden="1" x14ac:dyDescent="0.3">
      <c r="A2236" s="6" t="s">
        <v>2856</v>
      </c>
      <c r="B2236" s="7">
        <v>0.09</v>
      </c>
    </row>
    <row r="2237" spans="1:2" hidden="1" x14ac:dyDescent="0.3">
      <c r="A2237" s="6" t="s">
        <v>2826</v>
      </c>
      <c r="B2237" s="7">
        <v>0.08</v>
      </c>
    </row>
    <row r="2238" spans="1:2" hidden="1" x14ac:dyDescent="0.3">
      <c r="A2238" s="6" t="s">
        <v>2952</v>
      </c>
      <c r="B2238" s="7">
        <v>0.08</v>
      </c>
    </row>
    <row r="2239" spans="1:2" hidden="1" x14ac:dyDescent="0.3">
      <c r="A2239" s="6" t="s">
        <v>2829</v>
      </c>
      <c r="B2239" s="7">
        <v>0.08</v>
      </c>
    </row>
    <row r="2240" spans="1:2" hidden="1" x14ac:dyDescent="0.3">
      <c r="A2240" s="6" t="s">
        <v>2854</v>
      </c>
      <c r="B2240" s="7">
        <v>0.08</v>
      </c>
    </row>
    <row r="2241" spans="1:2" hidden="1" x14ac:dyDescent="0.3">
      <c r="A2241" s="6" t="s">
        <v>2828</v>
      </c>
      <c r="B2241" s="7">
        <v>7.0000000000000007E-2</v>
      </c>
    </row>
    <row r="2242" spans="1:2" hidden="1" x14ac:dyDescent="0.3">
      <c r="A2242" s="6" t="s">
        <v>2892</v>
      </c>
      <c r="B2242" s="7">
        <v>7.0000000000000007E-2</v>
      </c>
    </row>
    <row r="2243" spans="1:2" hidden="1" x14ac:dyDescent="0.3">
      <c r="A2243" s="6" t="s">
        <v>2946</v>
      </c>
      <c r="B2243" s="7">
        <v>7.0000000000000007E-2</v>
      </c>
    </row>
    <row r="2244" spans="1:2" hidden="1" x14ac:dyDescent="0.3">
      <c r="A2244" s="6" t="s">
        <v>2985</v>
      </c>
      <c r="B2244" s="7">
        <v>7.0000000000000007E-2</v>
      </c>
    </row>
    <row r="2245" spans="1:2" hidden="1" x14ac:dyDescent="0.3">
      <c r="A2245" s="6" t="s">
        <v>2863</v>
      </c>
      <c r="B2245" s="7">
        <v>7.0000000000000007E-2</v>
      </c>
    </row>
    <row r="2246" spans="1:2" hidden="1" x14ac:dyDescent="0.3">
      <c r="A2246" s="6" t="s">
        <v>2796</v>
      </c>
      <c r="B2246" s="7">
        <v>7.0000000000000007E-2</v>
      </c>
    </row>
    <row r="2247" spans="1:2" hidden="1" x14ac:dyDescent="0.3">
      <c r="A2247" s="6" t="s">
        <v>2825</v>
      </c>
      <c r="B2247" s="7">
        <v>7.0000000000000007E-2</v>
      </c>
    </row>
    <row r="2248" spans="1:2" hidden="1" x14ac:dyDescent="0.3">
      <c r="A2248" s="6" t="s">
        <v>2824</v>
      </c>
      <c r="B2248" s="7">
        <v>0.06</v>
      </c>
    </row>
    <row r="2249" spans="1:2" hidden="1" x14ac:dyDescent="0.3">
      <c r="A2249" s="6" t="s">
        <v>2974</v>
      </c>
      <c r="B2249" s="7">
        <v>0.06</v>
      </c>
    </row>
    <row r="2250" spans="1:2" hidden="1" x14ac:dyDescent="0.3">
      <c r="A2250" s="6" t="s">
        <v>2949</v>
      </c>
      <c r="B2250" s="7">
        <v>0.06</v>
      </c>
    </row>
    <row r="2251" spans="1:2" hidden="1" x14ac:dyDescent="0.3">
      <c r="A2251" s="6" t="s">
        <v>2820</v>
      </c>
      <c r="B2251" s="7">
        <v>0.06</v>
      </c>
    </row>
    <row r="2252" spans="1:2" hidden="1" x14ac:dyDescent="0.3">
      <c r="A2252" s="6" t="s">
        <v>2833</v>
      </c>
      <c r="B2252" s="7">
        <v>0.06</v>
      </c>
    </row>
    <row r="2253" spans="1:2" hidden="1" x14ac:dyDescent="0.3">
      <c r="A2253" s="6" t="s">
        <v>2917</v>
      </c>
      <c r="B2253" s="7">
        <v>0.06</v>
      </c>
    </row>
    <row r="2254" spans="1:2" hidden="1" x14ac:dyDescent="0.3">
      <c r="A2254" s="6" t="s">
        <v>2831</v>
      </c>
      <c r="B2254" s="7">
        <v>0.05</v>
      </c>
    </row>
    <row r="2255" spans="1:2" hidden="1" x14ac:dyDescent="0.3">
      <c r="A2255" s="6" t="s">
        <v>2957</v>
      </c>
      <c r="B2255" s="7">
        <v>0.05</v>
      </c>
    </row>
    <row r="2256" spans="1:2" hidden="1" x14ac:dyDescent="0.3">
      <c r="A2256" s="6" t="s">
        <v>2850</v>
      </c>
      <c r="B2256" s="7">
        <v>0.04</v>
      </c>
    </row>
    <row r="2257" spans="1:2" hidden="1" x14ac:dyDescent="0.3">
      <c r="A2257" s="6" t="s">
        <v>2851</v>
      </c>
      <c r="B2257" s="7">
        <v>0.04</v>
      </c>
    </row>
    <row r="2258" spans="1:2" hidden="1" x14ac:dyDescent="0.3">
      <c r="A2258" s="6" t="s">
        <v>2798</v>
      </c>
      <c r="B2258" s="7">
        <v>0.04</v>
      </c>
    </row>
    <row r="2259" spans="1:2" hidden="1" x14ac:dyDescent="0.3">
      <c r="A2259" s="6" t="s">
        <v>2849</v>
      </c>
      <c r="B2259" s="7">
        <v>0.03</v>
      </c>
    </row>
    <row r="2260" spans="1:2" hidden="1" x14ac:dyDescent="0.3">
      <c r="A2260" s="6" t="s">
        <v>2857</v>
      </c>
      <c r="B2260" s="7">
        <v>0.02</v>
      </c>
    </row>
    <row r="2261" spans="1:2" hidden="1" x14ac:dyDescent="0.3">
      <c r="A2261" s="6" t="s">
        <v>2958</v>
      </c>
      <c r="B2261" s="7">
        <v>0.02</v>
      </c>
    </row>
    <row r="2262" spans="1:2" hidden="1" x14ac:dyDescent="0.3">
      <c r="A2262" s="6" t="s">
        <v>2827</v>
      </c>
      <c r="B2262" s="7">
        <v>0.02</v>
      </c>
    </row>
    <row r="2263" spans="1:2" hidden="1" x14ac:dyDescent="0.3">
      <c r="A2263" s="6" t="s">
        <v>2896</v>
      </c>
      <c r="B2263" s="7">
        <v>0.01</v>
      </c>
    </row>
    <row r="2264" spans="1:2" hidden="1" x14ac:dyDescent="0.3">
      <c r="A2264" s="6" t="s">
        <v>2845</v>
      </c>
      <c r="B2264" s="7">
        <v>0</v>
      </c>
    </row>
    <row r="2265" spans="1:2" x14ac:dyDescent="0.3">
      <c r="A2265" s="6" t="s">
        <v>3118</v>
      </c>
      <c r="B2265" s="7">
        <v>1052.44</v>
      </c>
    </row>
    <row r="2266" spans="1:2" x14ac:dyDescent="0.3">
      <c r="A2266" s="6" t="s">
        <v>3086</v>
      </c>
      <c r="B2266" s="7">
        <v>1019.69</v>
      </c>
    </row>
    <row r="2267" spans="1:2" x14ac:dyDescent="0.3">
      <c r="A2267" s="6" t="s">
        <v>3087</v>
      </c>
      <c r="B2267" s="7">
        <v>796.59</v>
      </c>
    </row>
    <row r="2268" spans="1:2" x14ac:dyDescent="0.3">
      <c r="A2268" s="6" t="s">
        <v>3187</v>
      </c>
      <c r="B2268" s="7">
        <v>731.18</v>
      </c>
    </row>
    <row r="2269" spans="1:2" x14ac:dyDescent="0.3">
      <c r="A2269" s="6" t="s">
        <v>3042</v>
      </c>
      <c r="B2269" s="7">
        <v>725.35</v>
      </c>
    </row>
    <row r="2270" spans="1:2" x14ac:dyDescent="0.3">
      <c r="A2270" s="6" t="s">
        <v>3207</v>
      </c>
      <c r="B2270" s="7">
        <v>701.93</v>
      </c>
    </row>
    <row r="2271" spans="1:2" x14ac:dyDescent="0.3">
      <c r="A2271" s="6" t="s">
        <v>3125</v>
      </c>
      <c r="B2271" s="7">
        <v>613.49</v>
      </c>
    </row>
    <row r="2272" spans="1:2" x14ac:dyDescent="0.3">
      <c r="A2272" s="6" t="s">
        <v>3062</v>
      </c>
      <c r="B2272" s="7">
        <v>536.04999999999995</v>
      </c>
    </row>
    <row r="2273" spans="1:2" x14ac:dyDescent="0.3">
      <c r="A2273" s="6" t="s">
        <v>3056</v>
      </c>
      <c r="B2273" s="7">
        <v>530.63</v>
      </c>
    </row>
    <row r="2274" spans="1:2" x14ac:dyDescent="0.3">
      <c r="A2274" s="6" t="s">
        <v>3185</v>
      </c>
      <c r="B2274" s="7">
        <v>449.98</v>
      </c>
    </row>
    <row r="2275" spans="1:2" x14ac:dyDescent="0.3">
      <c r="A2275" s="6" t="s">
        <v>3040</v>
      </c>
      <c r="B2275" s="7">
        <v>444.2</v>
      </c>
    </row>
    <row r="2276" spans="1:2" x14ac:dyDescent="0.3">
      <c r="A2276" s="6" t="s">
        <v>3043</v>
      </c>
      <c r="B2276" s="7">
        <v>329.54</v>
      </c>
    </row>
    <row r="2277" spans="1:2" x14ac:dyDescent="0.3">
      <c r="A2277" s="6" t="s">
        <v>3088</v>
      </c>
      <c r="B2277" s="7">
        <v>320.7</v>
      </c>
    </row>
    <row r="2278" spans="1:2" x14ac:dyDescent="0.3">
      <c r="A2278" s="6" t="s">
        <v>3166</v>
      </c>
      <c r="B2278" s="7">
        <v>301.83</v>
      </c>
    </row>
    <row r="2279" spans="1:2" x14ac:dyDescent="0.3">
      <c r="A2279" s="6" t="s">
        <v>3050</v>
      </c>
      <c r="B2279" s="7">
        <v>293.77999999999997</v>
      </c>
    </row>
    <row r="2280" spans="1:2" x14ac:dyDescent="0.3">
      <c r="A2280" s="6" t="s">
        <v>3124</v>
      </c>
      <c r="B2280" s="7">
        <v>288.68</v>
      </c>
    </row>
    <row r="2281" spans="1:2" x14ac:dyDescent="0.3">
      <c r="A2281" s="6" t="s">
        <v>3127</v>
      </c>
      <c r="B2281" s="7">
        <v>281.2</v>
      </c>
    </row>
    <row r="2282" spans="1:2" x14ac:dyDescent="0.3">
      <c r="A2282" s="6" t="s">
        <v>3161</v>
      </c>
      <c r="B2282" s="7">
        <v>281.14</v>
      </c>
    </row>
    <row r="2283" spans="1:2" x14ac:dyDescent="0.3">
      <c r="A2283" s="6" t="s">
        <v>3084</v>
      </c>
      <c r="B2283" s="7">
        <v>260.97000000000003</v>
      </c>
    </row>
    <row r="2284" spans="1:2" x14ac:dyDescent="0.3">
      <c r="A2284" s="6" t="s">
        <v>3081</v>
      </c>
      <c r="B2284" s="7">
        <v>249.56</v>
      </c>
    </row>
    <row r="2285" spans="1:2" x14ac:dyDescent="0.3">
      <c r="A2285" s="6" t="s">
        <v>3110</v>
      </c>
      <c r="B2285" s="7">
        <v>235.55</v>
      </c>
    </row>
    <row r="2286" spans="1:2" x14ac:dyDescent="0.3">
      <c r="A2286" s="6" t="s">
        <v>3052</v>
      </c>
      <c r="B2286" s="7">
        <v>222.32</v>
      </c>
    </row>
    <row r="2287" spans="1:2" x14ac:dyDescent="0.3">
      <c r="A2287" s="6" t="s">
        <v>3189</v>
      </c>
      <c r="B2287" s="7">
        <v>197.6</v>
      </c>
    </row>
    <row r="2288" spans="1:2" x14ac:dyDescent="0.3">
      <c r="A2288" s="6" t="s">
        <v>3178</v>
      </c>
      <c r="B2288" s="7">
        <v>185.74</v>
      </c>
    </row>
    <row r="2289" spans="1:2" x14ac:dyDescent="0.3">
      <c r="A2289" s="6" t="s">
        <v>3078</v>
      </c>
      <c r="B2289" s="7">
        <v>165.9</v>
      </c>
    </row>
    <row r="2290" spans="1:2" x14ac:dyDescent="0.3">
      <c r="A2290" s="6" t="s">
        <v>3184</v>
      </c>
      <c r="B2290" s="7">
        <v>140.08000000000001</v>
      </c>
    </row>
    <row r="2291" spans="1:2" x14ac:dyDescent="0.3">
      <c r="A2291" s="6" t="s">
        <v>3097</v>
      </c>
      <c r="B2291" s="7">
        <v>138.54</v>
      </c>
    </row>
    <row r="2292" spans="1:2" x14ac:dyDescent="0.3">
      <c r="A2292" s="6" t="s">
        <v>3158</v>
      </c>
      <c r="B2292" s="7">
        <v>118.54</v>
      </c>
    </row>
    <row r="2293" spans="1:2" x14ac:dyDescent="0.3">
      <c r="A2293" s="6" t="s">
        <v>3111</v>
      </c>
      <c r="B2293" s="7">
        <v>108.13</v>
      </c>
    </row>
    <row r="2294" spans="1:2" x14ac:dyDescent="0.3">
      <c r="A2294" s="6" t="s">
        <v>3200</v>
      </c>
      <c r="B2294" s="7">
        <v>87.7</v>
      </c>
    </row>
    <row r="2295" spans="1:2" x14ac:dyDescent="0.3">
      <c r="A2295" s="6" t="s">
        <v>3193</v>
      </c>
      <c r="B2295" s="7">
        <v>77.48</v>
      </c>
    </row>
    <row r="2296" spans="1:2" x14ac:dyDescent="0.3">
      <c r="A2296" s="6" t="s">
        <v>3175</v>
      </c>
      <c r="B2296" s="7">
        <v>65.81</v>
      </c>
    </row>
    <row r="2297" spans="1:2" x14ac:dyDescent="0.3">
      <c r="A2297" s="6" t="s">
        <v>3130</v>
      </c>
      <c r="B2297" s="7">
        <v>62.16</v>
      </c>
    </row>
    <row r="2298" spans="1:2" x14ac:dyDescent="0.3">
      <c r="A2298" s="6" t="s">
        <v>3164</v>
      </c>
      <c r="B2298" s="7">
        <v>56.69</v>
      </c>
    </row>
    <row r="2299" spans="1:2" x14ac:dyDescent="0.3">
      <c r="A2299" s="6" t="s">
        <v>3065</v>
      </c>
      <c r="B2299" s="7">
        <v>52.51</v>
      </c>
    </row>
    <row r="2300" spans="1:2" x14ac:dyDescent="0.3">
      <c r="A2300" s="6" t="s">
        <v>3137</v>
      </c>
      <c r="B2300" s="7">
        <v>51.38</v>
      </c>
    </row>
    <row r="2301" spans="1:2" x14ac:dyDescent="0.3">
      <c r="A2301" s="6" t="s">
        <v>3128</v>
      </c>
      <c r="B2301" s="7">
        <v>49.62</v>
      </c>
    </row>
    <row r="2302" spans="1:2" x14ac:dyDescent="0.3">
      <c r="A2302" s="6" t="s">
        <v>3169</v>
      </c>
      <c r="B2302" s="7">
        <v>49.58</v>
      </c>
    </row>
    <row r="2303" spans="1:2" x14ac:dyDescent="0.3">
      <c r="A2303" s="6" t="s">
        <v>3064</v>
      </c>
      <c r="B2303" s="7">
        <v>44.8</v>
      </c>
    </row>
    <row r="2304" spans="1:2" x14ac:dyDescent="0.3">
      <c r="A2304" s="6" t="s">
        <v>3067</v>
      </c>
      <c r="B2304" s="7">
        <v>43.56</v>
      </c>
    </row>
    <row r="2305" spans="1:2" x14ac:dyDescent="0.3">
      <c r="A2305" s="6" t="s">
        <v>3135</v>
      </c>
      <c r="B2305" s="7">
        <v>42.83</v>
      </c>
    </row>
    <row r="2306" spans="1:2" x14ac:dyDescent="0.3">
      <c r="A2306" s="6" t="s">
        <v>3099</v>
      </c>
      <c r="B2306" s="7">
        <v>39.97</v>
      </c>
    </row>
    <row r="2307" spans="1:2" x14ac:dyDescent="0.3">
      <c r="A2307" s="6" t="s">
        <v>3112</v>
      </c>
      <c r="B2307" s="7">
        <v>36.270000000000003</v>
      </c>
    </row>
    <row r="2308" spans="1:2" x14ac:dyDescent="0.3">
      <c r="A2308" s="6" t="s">
        <v>3102</v>
      </c>
      <c r="B2308" s="7">
        <v>35.85</v>
      </c>
    </row>
    <row r="2309" spans="1:2" x14ac:dyDescent="0.3">
      <c r="A2309" s="6" t="s">
        <v>3037</v>
      </c>
      <c r="B2309" s="7">
        <v>35.68</v>
      </c>
    </row>
    <row r="2310" spans="1:2" x14ac:dyDescent="0.3">
      <c r="A2310" s="6" t="s">
        <v>3165</v>
      </c>
      <c r="B2310" s="7">
        <v>32.479999999999997</v>
      </c>
    </row>
    <row r="2311" spans="1:2" x14ac:dyDescent="0.3">
      <c r="A2311" s="6" t="s">
        <v>3036</v>
      </c>
      <c r="B2311" s="7">
        <v>30.81</v>
      </c>
    </row>
    <row r="2312" spans="1:2" x14ac:dyDescent="0.3">
      <c r="A2312" s="6" t="s">
        <v>3191</v>
      </c>
      <c r="B2312" s="7">
        <v>29.97</v>
      </c>
    </row>
    <row r="2313" spans="1:2" x14ac:dyDescent="0.3">
      <c r="A2313" s="6" t="s">
        <v>3038</v>
      </c>
      <c r="B2313" s="7">
        <v>29.72</v>
      </c>
    </row>
    <row r="2314" spans="1:2" x14ac:dyDescent="0.3">
      <c r="A2314" s="6" t="s">
        <v>3162</v>
      </c>
      <c r="B2314" s="7">
        <v>23.25</v>
      </c>
    </row>
    <row r="2315" spans="1:2" x14ac:dyDescent="0.3">
      <c r="A2315" s="6" t="s">
        <v>3181</v>
      </c>
      <c r="B2315" s="7">
        <v>19.36</v>
      </c>
    </row>
    <row r="2316" spans="1:2" x14ac:dyDescent="0.3">
      <c r="A2316" s="6" t="s">
        <v>3160</v>
      </c>
      <c r="B2316" s="7">
        <v>14.76</v>
      </c>
    </row>
    <row r="2317" spans="1:2" x14ac:dyDescent="0.3">
      <c r="A2317" s="6" t="s">
        <v>3071</v>
      </c>
      <c r="B2317" s="7">
        <v>12.58</v>
      </c>
    </row>
    <row r="2318" spans="1:2" x14ac:dyDescent="0.3">
      <c r="A2318" s="6" t="s">
        <v>3083</v>
      </c>
      <c r="B2318" s="7">
        <v>12.35</v>
      </c>
    </row>
    <row r="2319" spans="1:2" x14ac:dyDescent="0.3">
      <c r="A2319" s="6" t="s">
        <v>3205</v>
      </c>
      <c r="B2319" s="7">
        <v>11.29</v>
      </c>
    </row>
    <row r="2320" spans="1:2" x14ac:dyDescent="0.3">
      <c r="A2320" s="6" t="s">
        <v>3048</v>
      </c>
      <c r="B2320" s="7">
        <v>7.13</v>
      </c>
    </row>
    <row r="2321" spans="1:2" x14ac:dyDescent="0.3">
      <c r="A2321" s="6" t="s">
        <v>3119</v>
      </c>
      <c r="B2321" s="7">
        <v>6.05</v>
      </c>
    </row>
    <row r="2322" spans="1:2" x14ac:dyDescent="0.3">
      <c r="A2322" s="6" t="s">
        <v>3109</v>
      </c>
      <c r="B2322" s="7">
        <v>5.97</v>
      </c>
    </row>
    <row r="2323" spans="1:2" hidden="1" x14ac:dyDescent="0.3">
      <c r="A2323" s="6" t="s">
        <v>3197</v>
      </c>
      <c r="B2323" s="7">
        <v>4.7</v>
      </c>
    </row>
    <row r="2324" spans="1:2" hidden="1" x14ac:dyDescent="0.3">
      <c r="A2324" s="6" t="s">
        <v>3163</v>
      </c>
      <c r="B2324" s="7">
        <v>4.4800000000000004</v>
      </c>
    </row>
    <row r="2325" spans="1:2" hidden="1" x14ac:dyDescent="0.3">
      <c r="A2325" s="6" t="s">
        <v>3131</v>
      </c>
      <c r="B2325" s="7">
        <v>4.26</v>
      </c>
    </row>
    <row r="2326" spans="1:2" hidden="1" x14ac:dyDescent="0.3">
      <c r="A2326" s="6" t="s">
        <v>3209</v>
      </c>
      <c r="B2326" s="7">
        <v>3.88</v>
      </c>
    </row>
    <row r="2327" spans="1:2" hidden="1" x14ac:dyDescent="0.3">
      <c r="A2327" s="6" t="s">
        <v>3123</v>
      </c>
      <c r="B2327" s="7">
        <v>3.71</v>
      </c>
    </row>
    <row r="2328" spans="1:2" hidden="1" x14ac:dyDescent="0.3">
      <c r="A2328" s="6" t="s">
        <v>3155</v>
      </c>
      <c r="B2328" s="7">
        <v>3.47</v>
      </c>
    </row>
    <row r="2329" spans="1:2" hidden="1" x14ac:dyDescent="0.3">
      <c r="A2329" s="6" t="s">
        <v>3171</v>
      </c>
      <c r="B2329" s="7">
        <v>3.27</v>
      </c>
    </row>
    <row r="2330" spans="1:2" hidden="1" x14ac:dyDescent="0.3">
      <c r="A2330" s="6" t="s">
        <v>3141</v>
      </c>
      <c r="B2330" s="7">
        <v>3.11</v>
      </c>
    </row>
    <row r="2331" spans="1:2" hidden="1" x14ac:dyDescent="0.3">
      <c r="A2331" s="6" t="s">
        <v>3204</v>
      </c>
      <c r="B2331" s="7">
        <v>3.04</v>
      </c>
    </row>
    <row r="2332" spans="1:2" hidden="1" x14ac:dyDescent="0.3">
      <c r="A2332" s="6" t="s">
        <v>3199</v>
      </c>
      <c r="B2332" s="7">
        <v>2.95</v>
      </c>
    </row>
    <row r="2333" spans="1:2" hidden="1" x14ac:dyDescent="0.3">
      <c r="A2333" s="6" t="s">
        <v>3148</v>
      </c>
      <c r="B2333" s="7">
        <v>2.56</v>
      </c>
    </row>
    <row r="2334" spans="1:2" hidden="1" x14ac:dyDescent="0.3">
      <c r="A2334" s="6" t="s">
        <v>3198</v>
      </c>
      <c r="B2334" s="7">
        <v>2.5299999999999998</v>
      </c>
    </row>
    <row r="2335" spans="1:2" hidden="1" x14ac:dyDescent="0.3">
      <c r="A2335" s="6" t="s">
        <v>3108</v>
      </c>
      <c r="B2335" s="7">
        <v>2.4500000000000002</v>
      </c>
    </row>
    <row r="2336" spans="1:2" hidden="1" x14ac:dyDescent="0.3">
      <c r="A2336" s="6" t="s">
        <v>3068</v>
      </c>
      <c r="B2336" s="7">
        <v>2.29</v>
      </c>
    </row>
    <row r="2337" spans="1:2" hidden="1" x14ac:dyDescent="0.3">
      <c r="A2337" s="6" t="s">
        <v>3034</v>
      </c>
      <c r="B2337" s="7">
        <v>2.2799999999999998</v>
      </c>
    </row>
    <row r="2338" spans="1:2" hidden="1" x14ac:dyDescent="0.3">
      <c r="A2338" s="6" t="s">
        <v>3151</v>
      </c>
      <c r="B2338" s="7">
        <v>2.13</v>
      </c>
    </row>
    <row r="2339" spans="1:2" hidden="1" x14ac:dyDescent="0.3">
      <c r="A2339" s="6" t="s">
        <v>3054</v>
      </c>
      <c r="B2339" s="7">
        <v>2.0299999999999998</v>
      </c>
    </row>
    <row r="2340" spans="1:2" hidden="1" x14ac:dyDescent="0.3">
      <c r="A2340" s="6" t="s">
        <v>3196</v>
      </c>
      <c r="B2340" s="7">
        <v>1.99</v>
      </c>
    </row>
    <row r="2341" spans="1:2" hidden="1" x14ac:dyDescent="0.3">
      <c r="A2341" s="6" t="s">
        <v>3116</v>
      </c>
      <c r="B2341" s="7">
        <v>1.78</v>
      </c>
    </row>
    <row r="2342" spans="1:2" hidden="1" x14ac:dyDescent="0.3">
      <c r="A2342" s="6" t="s">
        <v>3059</v>
      </c>
      <c r="B2342" s="7">
        <v>1.74</v>
      </c>
    </row>
    <row r="2343" spans="1:2" hidden="1" x14ac:dyDescent="0.3">
      <c r="A2343" s="6" t="s">
        <v>3121</v>
      </c>
      <c r="B2343" s="7">
        <v>1.48</v>
      </c>
    </row>
    <row r="2344" spans="1:2" hidden="1" x14ac:dyDescent="0.3">
      <c r="A2344" s="6" t="s">
        <v>3202</v>
      </c>
      <c r="B2344" s="7">
        <v>1.4</v>
      </c>
    </row>
    <row r="2345" spans="1:2" hidden="1" x14ac:dyDescent="0.3">
      <c r="A2345" s="6" t="s">
        <v>3173</v>
      </c>
      <c r="B2345" s="7">
        <v>1.38</v>
      </c>
    </row>
    <row r="2346" spans="1:2" hidden="1" x14ac:dyDescent="0.3">
      <c r="A2346" s="6" t="s">
        <v>3103</v>
      </c>
      <c r="B2346" s="7">
        <v>1.2</v>
      </c>
    </row>
    <row r="2347" spans="1:2" hidden="1" x14ac:dyDescent="0.3">
      <c r="A2347" s="6" t="s">
        <v>3031</v>
      </c>
      <c r="B2347" s="7">
        <v>1.1299999999999999</v>
      </c>
    </row>
    <row r="2348" spans="1:2" hidden="1" x14ac:dyDescent="0.3">
      <c r="A2348" s="6" t="s">
        <v>3073</v>
      </c>
      <c r="B2348" s="7">
        <v>1.07</v>
      </c>
    </row>
    <row r="2349" spans="1:2" hidden="1" x14ac:dyDescent="0.3">
      <c r="A2349" s="6" t="s">
        <v>3045</v>
      </c>
      <c r="B2349" s="7">
        <v>0.98</v>
      </c>
    </row>
    <row r="2350" spans="1:2" hidden="1" x14ac:dyDescent="0.3">
      <c r="A2350" s="6" t="s">
        <v>3179</v>
      </c>
      <c r="B2350" s="7">
        <v>0.95</v>
      </c>
    </row>
    <row r="2351" spans="1:2" hidden="1" x14ac:dyDescent="0.3">
      <c r="A2351" s="6" t="s">
        <v>3061</v>
      </c>
      <c r="B2351" s="7">
        <v>0.95</v>
      </c>
    </row>
    <row r="2352" spans="1:2" hidden="1" x14ac:dyDescent="0.3">
      <c r="A2352" s="6" t="s">
        <v>3186</v>
      </c>
      <c r="B2352" s="7">
        <v>0.94</v>
      </c>
    </row>
    <row r="2353" spans="1:2" hidden="1" x14ac:dyDescent="0.3">
      <c r="A2353" s="6" t="s">
        <v>3057</v>
      </c>
      <c r="B2353" s="7">
        <v>0.88</v>
      </c>
    </row>
    <row r="2354" spans="1:2" hidden="1" x14ac:dyDescent="0.3">
      <c r="A2354" s="6" t="s">
        <v>3082</v>
      </c>
      <c r="B2354" s="7">
        <v>0.77</v>
      </c>
    </row>
    <row r="2355" spans="1:2" hidden="1" x14ac:dyDescent="0.3">
      <c r="A2355" s="6" t="s">
        <v>3152</v>
      </c>
      <c r="B2355" s="7">
        <v>0.69</v>
      </c>
    </row>
    <row r="2356" spans="1:2" hidden="1" x14ac:dyDescent="0.3">
      <c r="A2356" s="6" t="s">
        <v>3117</v>
      </c>
      <c r="B2356" s="7">
        <v>0.69</v>
      </c>
    </row>
    <row r="2357" spans="1:2" hidden="1" x14ac:dyDescent="0.3">
      <c r="A2357" s="6" t="s">
        <v>3107</v>
      </c>
      <c r="B2357" s="7">
        <v>0.67</v>
      </c>
    </row>
    <row r="2358" spans="1:2" hidden="1" x14ac:dyDescent="0.3">
      <c r="A2358" s="6" t="s">
        <v>3093</v>
      </c>
      <c r="B2358" s="7">
        <v>0.67</v>
      </c>
    </row>
    <row r="2359" spans="1:2" hidden="1" x14ac:dyDescent="0.3">
      <c r="A2359" s="6" t="s">
        <v>3094</v>
      </c>
      <c r="B2359" s="7">
        <v>0.66</v>
      </c>
    </row>
    <row r="2360" spans="1:2" hidden="1" x14ac:dyDescent="0.3">
      <c r="A2360" s="6" t="s">
        <v>3047</v>
      </c>
      <c r="B2360" s="7">
        <v>0.64</v>
      </c>
    </row>
    <row r="2361" spans="1:2" hidden="1" x14ac:dyDescent="0.3">
      <c r="A2361" s="6" t="s">
        <v>3143</v>
      </c>
      <c r="B2361" s="7">
        <v>0.62</v>
      </c>
    </row>
    <row r="2362" spans="1:2" hidden="1" x14ac:dyDescent="0.3">
      <c r="A2362" s="6" t="s">
        <v>3132</v>
      </c>
      <c r="B2362" s="7">
        <v>0.56999999999999995</v>
      </c>
    </row>
    <row r="2363" spans="1:2" hidden="1" x14ac:dyDescent="0.3">
      <c r="A2363" s="6" t="s">
        <v>3090</v>
      </c>
      <c r="B2363" s="7">
        <v>0.55000000000000004</v>
      </c>
    </row>
    <row r="2364" spans="1:2" hidden="1" x14ac:dyDescent="0.3">
      <c r="A2364" s="6" t="s">
        <v>3176</v>
      </c>
      <c r="B2364" s="7">
        <v>0.49</v>
      </c>
    </row>
    <row r="2365" spans="1:2" hidden="1" x14ac:dyDescent="0.3">
      <c r="A2365" s="6" t="s">
        <v>3079</v>
      </c>
      <c r="B2365" s="7">
        <v>0.42</v>
      </c>
    </row>
    <row r="2366" spans="1:2" hidden="1" x14ac:dyDescent="0.3">
      <c r="A2366" s="6" t="s">
        <v>3075</v>
      </c>
      <c r="B2366" s="7">
        <v>0.34</v>
      </c>
    </row>
    <row r="2367" spans="1:2" hidden="1" x14ac:dyDescent="0.3">
      <c r="A2367" s="6" t="s">
        <v>3134</v>
      </c>
      <c r="B2367" s="7">
        <v>0.34</v>
      </c>
    </row>
    <row r="2368" spans="1:2" hidden="1" x14ac:dyDescent="0.3">
      <c r="A2368" s="6" t="s">
        <v>3101</v>
      </c>
      <c r="B2368" s="7">
        <v>0.33</v>
      </c>
    </row>
    <row r="2369" spans="1:2" hidden="1" x14ac:dyDescent="0.3">
      <c r="A2369" s="6" t="s">
        <v>3154</v>
      </c>
      <c r="B2369" s="7">
        <v>0.32</v>
      </c>
    </row>
    <row r="2370" spans="1:2" hidden="1" x14ac:dyDescent="0.3">
      <c r="A2370" s="6" t="s">
        <v>3105</v>
      </c>
      <c r="B2370" s="7">
        <v>0.2</v>
      </c>
    </row>
    <row r="2371" spans="1:2" hidden="1" x14ac:dyDescent="0.3">
      <c r="A2371" s="6" t="s">
        <v>3085</v>
      </c>
      <c r="B2371" s="7">
        <v>0.19</v>
      </c>
    </row>
    <row r="2372" spans="1:2" hidden="1" x14ac:dyDescent="0.3">
      <c r="A2372" s="6" t="s">
        <v>3139</v>
      </c>
      <c r="B2372" s="7">
        <v>0.15</v>
      </c>
    </row>
    <row r="2373" spans="1:2" hidden="1" x14ac:dyDescent="0.3">
      <c r="A2373" s="6" t="s">
        <v>3153</v>
      </c>
      <c r="B2373" s="7">
        <v>0.15</v>
      </c>
    </row>
    <row r="2374" spans="1:2" hidden="1" x14ac:dyDescent="0.3">
      <c r="A2374" s="6" t="s">
        <v>3150</v>
      </c>
      <c r="B2374" s="7">
        <v>0.14000000000000001</v>
      </c>
    </row>
    <row r="2375" spans="1:2" hidden="1" x14ac:dyDescent="0.3">
      <c r="A2375" s="6" t="s">
        <v>3032</v>
      </c>
      <c r="B2375" s="7">
        <v>0.13</v>
      </c>
    </row>
    <row r="2376" spans="1:2" hidden="1" x14ac:dyDescent="0.3">
      <c r="A2376" s="6" t="s">
        <v>3156</v>
      </c>
      <c r="B2376" s="7">
        <v>0.12</v>
      </c>
    </row>
    <row r="2377" spans="1:2" hidden="1" x14ac:dyDescent="0.3">
      <c r="A2377" s="6" t="s">
        <v>3144</v>
      </c>
      <c r="B2377" s="7">
        <v>0.12</v>
      </c>
    </row>
    <row r="2378" spans="1:2" hidden="1" x14ac:dyDescent="0.3">
      <c r="A2378" s="6" t="s">
        <v>3168</v>
      </c>
      <c r="B2378" s="7">
        <v>0.11</v>
      </c>
    </row>
    <row r="2379" spans="1:2" hidden="1" x14ac:dyDescent="0.3">
      <c r="A2379" s="6" t="s">
        <v>3077</v>
      </c>
      <c r="B2379" s="7">
        <v>0.08</v>
      </c>
    </row>
    <row r="2380" spans="1:2" hidden="1" x14ac:dyDescent="0.3">
      <c r="A2380" s="6" t="s">
        <v>3147</v>
      </c>
      <c r="B2380" s="7">
        <v>0.08</v>
      </c>
    </row>
    <row r="2381" spans="1:2" hidden="1" x14ac:dyDescent="0.3">
      <c r="A2381" s="6" t="s">
        <v>3142</v>
      </c>
      <c r="B2381" s="7">
        <v>7.0000000000000007E-2</v>
      </c>
    </row>
    <row r="2382" spans="1:2" hidden="1" x14ac:dyDescent="0.3">
      <c r="A2382" s="6" t="s">
        <v>3149</v>
      </c>
      <c r="B2382" s="7">
        <v>7.0000000000000007E-2</v>
      </c>
    </row>
    <row r="2383" spans="1:2" hidden="1" x14ac:dyDescent="0.3">
      <c r="A2383" s="6" t="s">
        <v>3069</v>
      </c>
      <c r="B2383" s="7">
        <v>0.05</v>
      </c>
    </row>
    <row r="2384" spans="1:2" hidden="1" x14ac:dyDescent="0.3">
      <c r="A2384" s="6" t="s">
        <v>3095</v>
      </c>
      <c r="B2384" s="7">
        <v>0.05</v>
      </c>
    </row>
    <row r="2385" spans="1:2" hidden="1" x14ac:dyDescent="0.3">
      <c r="A2385" s="6" t="s">
        <v>3146</v>
      </c>
      <c r="B2385" s="7">
        <v>0.04</v>
      </c>
    </row>
    <row r="2386" spans="1:2" hidden="1" x14ac:dyDescent="0.3">
      <c r="A2386" s="6" t="s">
        <v>3208</v>
      </c>
      <c r="B2386" s="7">
        <v>0.04</v>
      </c>
    </row>
    <row r="2387" spans="1:2" hidden="1" x14ac:dyDescent="0.3">
      <c r="A2387" s="6" t="s">
        <v>3092</v>
      </c>
      <c r="B2387" s="7">
        <v>0.04</v>
      </c>
    </row>
    <row r="2388" spans="1:2" hidden="1" x14ac:dyDescent="0.3">
      <c r="A2388" s="6" t="s">
        <v>3194</v>
      </c>
      <c r="B2388" s="7">
        <v>0.04</v>
      </c>
    </row>
    <row r="2389" spans="1:2" hidden="1" x14ac:dyDescent="0.3">
      <c r="A2389" s="6" t="s">
        <v>3115</v>
      </c>
      <c r="B2389" s="7">
        <v>0.02</v>
      </c>
    </row>
    <row r="2390" spans="1:2" hidden="1" x14ac:dyDescent="0.3">
      <c r="A2390" s="6" t="s">
        <v>3183</v>
      </c>
      <c r="B2390" s="7">
        <v>0.01</v>
      </c>
    </row>
    <row r="2391" spans="1:2" hidden="1" x14ac:dyDescent="0.3">
      <c r="A2391" s="6" t="s">
        <v>3114</v>
      </c>
      <c r="B2391" s="7">
        <v>0.01</v>
      </c>
    </row>
    <row r="2392" spans="1:2" hidden="1" x14ac:dyDescent="0.3">
      <c r="A2392" s="6" t="s">
        <v>3145</v>
      </c>
      <c r="B2392" s="7">
        <v>0.01</v>
      </c>
    </row>
  </sheetData>
  <autoFilter ref="A15:B2392" xr:uid="{8A71D09D-1630-4BC3-8C7B-E48202A9BFBB}">
    <filterColumn colId="1">
      <customFilters>
        <customFilter operator="greaterThanOrEqual" val="5.45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antioxidants</vt:lpstr>
      <vt:lpstr>Sheet2</vt:lpstr>
      <vt:lpstr>Outlier Testing</vt:lpstr>
      <vt:lpstr>antioxidant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jared</cp:lastModifiedBy>
  <dcterms:created xsi:type="dcterms:W3CDTF">2018-05-11T16:07:25Z</dcterms:created>
  <dcterms:modified xsi:type="dcterms:W3CDTF">2020-10-01T21:57:20Z</dcterms:modified>
</cp:coreProperties>
</file>