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 Tab" sheetId="1" r:id="rId3"/>
    <sheet state="visible" name="Operations Tab" sheetId="2" r:id="rId4"/>
    <sheet state="visible" name="District Crust Tab" sheetId="3" r:id="rId5"/>
    <sheet state="visible" name="Old Scorecard" sheetId="4" r:id="rId6"/>
  </sheets>
  <definedNames/>
  <calcPr/>
</workbook>
</file>

<file path=xl/sharedStrings.xml><?xml version="1.0" encoding="utf-8"?>
<sst xmlns="http://schemas.openxmlformats.org/spreadsheetml/2006/main" count="715" uniqueCount="398">
  <si>
    <t>L10 Meeting Date</t>
  </si>
  <si>
    <t>date range reported on</t>
  </si>
  <si>
    <t>2/18 - 2/24</t>
  </si>
  <si>
    <t>2/25 - 3/2</t>
  </si>
  <si>
    <t>3/3 - 3/9</t>
  </si>
  <si>
    <t>3/10 - 3/16</t>
  </si>
  <si>
    <t>3/16 - 3/22</t>
  </si>
  <si>
    <t>3/23 - 3/29</t>
  </si>
  <si>
    <t>3/30 - 4/5</t>
  </si>
  <si>
    <t>4/6 - 4/12</t>
  </si>
  <si>
    <t>4/13 - 4/19</t>
  </si>
  <si>
    <t>4/20 - 4/26</t>
  </si>
  <si>
    <t>4/27 - 5/3</t>
  </si>
  <si>
    <t>5/4 - 5/10</t>
  </si>
  <si>
    <t>5/11 - 5/17</t>
  </si>
  <si>
    <t>5/18 - 5/24</t>
  </si>
  <si>
    <t>5/25 - 5/31</t>
  </si>
  <si>
    <t>6/1 - 6/7</t>
  </si>
  <si>
    <t>6/8 - 6/14</t>
  </si>
  <si>
    <t>6/15 - 6/21</t>
  </si>
  <si>
    <t>6/22 - 6/28</t>
  </si>
  <si>
    <t>6/29 - 7/5</t>
  </si>
  <si>
    <t>7/6 - 7/12</t>
  </si>
  <si>
    <t>7/13 - 7/19</t>
  </si>
  <si>
    <t>7/20 - 7/26</t>
  </si>
  <si>
    <t>7/27 - 8/2</t>
  </si>
  <si>
    <t>8/3 - 8/9</t>
  </si>
  <si>
    <t>8/10 - 8/16</t>
  </si>
  <si>
    <t>8/17 -8/23</t>
  </si>
  <si>
    <t>8/24 - 8/30</t>
  </si>
  <si>
    <t>8/21 - 9/6</t>
  </si>
  <si>
    <t>9/7 - 9/13</t>
  </si>
  <si>
    <t>9/14 - 9/20</t>
  </si>
  <si>
    <t>9/21 - 9/27</t>
  </si>
  <si>
    <t>9/28 - 10/4</t>
  </si>
  <si>
    <t>10/5 - 10/11</t>
  </si>
  <si>
    <t>10/12 - 10/18</t>
  </si>
  <si>
    <t>10/19 - 10/25</t>
  </si>
  <si>
    <t>10/26 - 11/1</t>
  </si>
  <si>
    <t>11/2 - 11/8</t>
  </si>
  <si>
    <t>11/9 - 11/15</t>
  </si>
  <si>
    <t>11/16 - 11/22</t>
  </si>
  <si>
    <t>11/23 - 11/29</t>
  </si>
  <si>
    <t>11/30 - 12/6</t>
  </si>
  <si>
    <t>12/7 - 12/13</t>
  </si>
  <si>
    <t>12/14 - 12/20</t>
  </si>
  <si>
    <t>12/21 - 12/27</t>
  </si>
  <si>
    <t>12/28 - 1/3</t>
  </si>
  <si>
    <t>1/4 - 1/10</t>
  </si>
  <si>
    <t>1/11 - 1/17</t>
  </si>
  <si>
    <t>1/18 - 1/24</t>
  </si>
  <si>
    <t>1/25 - 1/31</t>
  </si>
  <si>
    <t>2/1 - 2/7</t>
  </si>
  <si>
    <t>2/8 - 2/14</t>
  </si>
  <si>
    <t>2/15 - 2/21</t>
  </si>
  <si>
    <t>2/22 - 2/28</t>
  </si>
  <si>
    <t>3/1 - 3/7</t>
  </si>
  <si>
    <t>3/8 - 3/14</t>
  </si>
  <si>
    <t>DC</t>
  </si>
  <si>
    <t>Sales</t>
  </si>
  <si>
    <t>Upcalls - All Sources</t>
  </si>
  <si>
    <t>CB</t>
  </si>
  <si>
    <t>Signed Contracts, #</t>
  </si>
  <si>
    <t>Signed Contracts, $</t>
  </si>
  <si>
    <t>Closing Ratio: 2 prev mo &amp; current</t>
  </si>
  <si>
    <t>J/F/M 48.66%</t>
  </si>
  <si>
    <t>J/F/M 50.72%</t>
  </si>
  <si>
    <t>J/F/M 53.11%</t>
  </si>
  <si>
    <t>J/F/M 53.06</t>
  </si>
  <si>
    <t>J/F/M 54.02</t>
  </si>
  <si>
    <t xml:space="preserve">F/M/A 50.63 </t>
  </si>
  <si>
    <t>F/M/A 52.76</t>
  </si>
  <si>
    <t>Closing Ratio: 5 prev mo &amp; current</t>
  </si>
  <si>
    <t>F $79,022</t>
  </si>
  <si>
    <t>M $116,248</t>
  </si>
  <si>
    <t>A $188,136</t>
  </si>
  <si>
    <t>M $177,943</t>
  </si>
  <si>
    <t>J $259,961</t>
  </si>
  <si>
    <t>J $181,099</t>
  </si>
  <si>
    <t>A $108,920</t>
  </si>
  <si>
    <t>S $322,276</t>
  </si>
  <si>
    <t>O $201,758</t>
  </si>
  <si>
    <t>New $$$ in month for month</t>
  </si>
  <si>
    <t>Current Month sales $/Goal %</t>
  </si>
  <si>
    <t>Sep.81.7%</t>
  </si>
  <si>
    <t>Oct. 102%</t>
  </si>
  <si>
    <t>Nov. 110.5%</t>
  </si>
  <si>
    <t>Dec. 132.0%</t>
  </si>
  <si>
    <t xml:space="preserve">Jan. 52.6% </t>
  </si>
  <si>
    <t>Jan 45.5%</t>
  </si>
  <si>
    <t xml:space="preserve">Feb. 56.7% </t>
  </si>
  <si>
    <t>M 55.9%</t>
  </si>
  <si>
    <t>M 548,528 / 62.1%</t>
  </si>
  <si>
    <t>M 548528 / 62.1%</t>
  </si>
  <si>
    <t>M 549,548 / 62.2%</t>
  </si>
  <si>
    <t>M 552,378 / 62.6</t>
  </si>
  <si>
    <t>A 1,038,286 / 107%</t>
  </si>
  <si>
    <t>A 1,042,140 / 107.4%</t>
  </si>
  <si>
    <t xml:space="preserve">A 1,011,287 / 104.3% </t>
  </si>
  <si>
    <t>A 1,053,914 /  108.7%</t>
  </si>
  <si>
    <t>M 1,293,258 / 78.3%</t>
  </si>
  <si>
    <t>M 1,299,660 / 78.7%</t>
  </si>
  <si>
    <t>M 1,338,060 / 81%</t>
  </si>
  <si>
    <t>M 1,356,942 / 82.1%</t>
  </si>
  <si>
    <t>M 1,360,377 / 82.3%</t>
  </si>
  <si>
    <t>J 1,055,061 / 80.4%</t>
  </si>
  <si>
    <t>J 1,109,041 / 84.6</t>
  </si>
  <si>
    <t>J 1,140,822 / 87%</t>
  </si>
  <si>
    <t>J 1,134,722 / 86.7%</t>
  </si>
  <si>
    <t>J 976,347 / 140%</t>
  </si>
  <si>
    <t>J 1,024,109</t>
  </si>
  <si>
    <t>J 1,060,160 / 152.1%</t>
  </si>
  <si>
    <t>J 1,072,135 / 153.8%</t>
  </si>
  <si>
    <t>A 707,758 / 85.8%</t>
  </si>
  <si>
    <t>A 737,929 / 89.5%</t>
  </si>
  <si>
    <t>A 735,806 / 89.2%</t>
  </si>
  <si>
    <t>A 763,140 / 92.5%</t>
  </si>
  <si>
    <t>A 770,979 / 93.5%</t>
  </si>
  <si>
    <t>S 1,384,471 / 109.6%</t>
  </si>
  <si>
    <t>S 1,453,158 / 115%</t>
  </si>
  <si>
    <t>S 1,537,920 / 121.7%</t>
  </si>
  <si>
    <t>S 1,553,655 / 123%</t>
  </si>
  <si>
    <t>O 1,308,306 / 82.6%</t>
  </si>
  <si>
    <t>O 1,385,916</t>
  </si>
  <si>
    <t>O 1,451,666 / 91.6%</t>
  </si>
  <si>
    <t>O 1,455,504 / 91.9%</t>
  </si>
  <si>
    <t>O 1,464,490 / 92.5%</t>
  </si>
  <si>
    <t>N 692,034 / 79.2%</t>
  </si>
  <si>
    <t>N 765,327 / 87.6%</t>
  </si>
  <si>
    <t>N 790,609 / 90.5%</t>
  </si>
  <si>
    <t>N 794,708 / 91%</t>
  </si>
  <si>
    <t>D 1,026671 / 118%</t>
  </si>
  <si>
    <t>D 1,043,235 / 119.5%</t>
  </si>
  <si>
    <t>D 1,055,163 / 120.8%</t>
  </si>
  <si>
    <t>D 1,053,581 / 120.6%</t>
  </si>
  <si>
    <t>D 1,054,326 / 120.7%</t>
  </si>
  <si>
    <t>J 486,073 / 81%</t>
  </si>
  <si>
    <t>J 503,058 / 83.8%</t>
  </si>
  <si>
    <t>J 507,176 / 84.5%</t>
  </si>
  <si>
    <t>F 469,979 / 79.7%</t>
  </si>
  <si>
    <t>F 481,847 / 84.2%</t>
  </si>
  <si>
    <t>F 499,872 / 87.4%</t>
  </si>
  <si>
    <t>F 503,541 / 88%</t>
  </si>
  <si>
    <t>M 672,954 / 112%</t>
  </si>
  <si>
    <t>Next Month sales $/Goal %</t>
  </si>
  <si>
    <t>Oct. 96%</t>
  </si>
  <si>
    <t>Nov. 87%</t>
  </si>
  <si>
    <t>Dec. 101.3%</t>
  </si>
  <si>
    <t>Jan. 38.0%</t>
  </si>
  <si>
    <t>Feb. 28.5%</t>
  </si>
  <si>
    <t>Feb 52.9%</t>
  </si>
  <si>
    <t xml:space="preserve">Mar. 40.3% </t>
  </si>
  <si>
    <t>A 79.7%</t>
  </si>
  <si>
    <t>A 898,430 / 92.6%</t>
  </si>
  <si>
    <t>A 882,735 / 91%</t>
  </si>
  <si>
    <t>A 927,504 / 95.6%</t>
  </si>
  <si>
    <t>A 998,405 / 103%</t>
  </si>
  <si>
    <t>M 1,265,826 / 76.6%</t>
  </si>
  <si>
    <t>M 1,269,254 / 76.8%</t>
  </si>
  <si>
    <t>M 1,278,313 / 77.4%</t>
  </si>
  <si>
    <t>M 1,285,929 / 77.8%</t>
  </si>
  <si>
    <t>J 895,231 / 68.3%</t>
  </si>
  <si>
    <t>J 886,422 / 68.3</t>
  </si>
  <si>
    <t>J 899,304 / 68.6%</t>
  </si>
  <si>
    <t>J 941,742 / 71.8%</t>
  </si>
  <si>
    <t>J 956,774 / 73%</t>
  </si>
  <si>
    <t xml:space="preserve">J 946,034 / 135.7%  </t>
  </si>
  <si>
    <t>J 946,034 / 135.7%</t>
  </si>
  <si>
    <t>J 947,260 / 136%</t>
  </si>
  <si>
    <t>J 952,503 / 136.7%</t>
  </si>
  <si>
    <t>A 664,336 / 80.5%</t>
  </si>
  <si>
    <t>A 669,672</t>
  </si>
  <si>
    <t>A 625,412 / 75.8%</t>
  </si>
  <si>
    <t>A 663,494 / 80.4%</t>
  </si>
  <si>
    <t>S 1,206,441 / 95.5%</t>
  </si>
  <si>
    <t>S 1,279,793 / 101.3%</t>
  </si>
  <si>
    <t>S 1,333,390 / 105.6%</t>
  </si>
  <si>
    <t>S 1,279,674 / 101.3%</t>
  </si>
  <si>
    <t>S 1,361,861 / 107.8%</t>
  </si>
  <si>
    <t>O 1,169,622 / 73.8%</t>
  </si>
  <si>
    <t>O 1,216,025 / 76.8%</t>
  </si>
  <si>
    <t>O 1,270,301 / 80.2%</t>
  </si>
  <si>
    <t>O 1,329,915 / 84%</t>
  </si>
  <si>
    <t>N 544,408 / 62.3%</t>
  </si>
  <si>
    <t>N 600,307</t>
  </si>
  <si>
    <t>N 624,963 / 71.6%</t>
  </si>
  <si>
    <t>N 664,920 / 76.1%</t>
  </si>
  <si>
    <t>D 791,382 / 90.6</t>
  </si>
  <si>
    <t>D 849,397 / 97.3%</t>
  </si>
  <si>
    <t>D 925,426 / 106%</t>
  </si>
  <si>
    <t>D 959,595 / 110%</t>
  </si>
  <si>
    <t>J 291,038 / 48.5%</t>
  </si>
  <si>
    <t>J 357,930 / 59.7%</t>
  </si>
  <si>
    <t>J 415,866 / 69.3%</t>
  </si>
  <si>
    <t>J 457,925 / 76.3%</t>
  </si>
  <si>
    <t>J 543,869 / 90.6%</t>
  </si>
  <si>
    <t>F 381,564 / 64.7%</t>
  </si>
  <si>
    <t>F 392,909 / 66.6%</t>
  </si>
  <si>
    <t>F 433,942 / 73.5%</t>
  </si>
  <si>
    <t>M 492,898 / 82.1%</t>
  </si>
  <si>
    <t>M 585,940 / 97.7%</t>
  </si>
  <si>
    <t>M 601,881 / 100.3%</t>
  </si>
  <si>
    <t>M 652,652 / 108.8%</t>
  </si>
  <si>
    <t>A 803,986 / 69.3%</t>
  </si>
  <si>
    <t>2 Mo ahead: sales $/Goal %</t>
  </si>
  <si>
    <t>Nov. 70%</t>
  </si>
  <si>
    <t>Dec. 68.3%</t>
  </si>
  <si>
    <t>Jan. 36.7%</t>
  </si>
  <si>
    <t>Feb. 25.3%</t>
  </si>
  <si>
    <t>Mar. 33.9%</t>
  </si>
  <si>
    <t>Mar 38.3%</t>
  </si>
  <si>
    <t xml:space="preserve">Apr. 65.1% </t>
  </si>
  <si>
    <t>M 67.3%</t>
  </si>
  <si>
    <t>M 1,196,788 / 72.4%</t>
  </si>
  <si>
    <t>M 1,213,081 / 73.4%</t>
  </si>
  <si>
    <t>M 1,264,061 / 76.5%</t>
  </si>
  <si>
    <t>J 797,178 / 60.8</t>
  </si>
  <si>
    <t>J 811,959 / 61.9%</t>
  </si>
  <si>
    <t>J 816,504 / 62.3%</t>
  </si>
  <si>
    <t>J 880,954 / 67.2</t>
  </si>
  <si>
    <t>J 866,952 / 124.8% </t>
  </si>
  <si>
    <t>J 928,860 / 133.3%</t>
  </si>
  <si>
    <t>J 935,254 / 134%</t>
  </si>
  <si>
    <t xml:space="preserve">A 648,790 / 78.6% </t>
  </si>
  <si>
    <t>A 648,790 / 78.6%</t>
  </si>
  <si>
    <t>A 658,632 / 79.8%</t>
  </si>
  <si>
    <t>S 986,017 / 78.1%</t>
  </si>
  <si>
    <t>S 999,138</t>
  </si>
  <si>
    <t>S 1,032,232 / 81.7%</t>
  </si>
  <si>
    <t>S 1,107,495 / 87.7%</t>
  </si>
  <si>
    <t>O 1,071,953 / 67.7%</t>
  </si>
  <si>
    <t>O 1,134,228 / 71.6%</t>
  </si>
  <si>
    <t>O 1,134,165 / 71.6%</t>
  </si>
  <si>
    <t>O 1,132,950 / 71.5%</t>
  </si>
  <si>
    <t>O 1,167,060 / 73.7%</t>
  </si>
  <si>
    <t>N 528,816 / 60.6%</t>
  </si>
  <si>
    <t>N 568,039 / 65%</t>
  </si>
  <si>
    <t>N 569,355 / 65.2%</t>
  </si>
  <si>
    <t>N 572,927 / 65.6%</t>
  </si>
  <si>
    <t>D 522,393 / 59.8%</t>
  </si>
  <si>
    <t>D 554,953</t>
  </si>
  <si>
    <t>D 639,374 / 73.2%</t>
  </si>
  <si>
    <t>D 675,599 / 77.4%</t>
  </si>
  <si>
    <t>D 730,408 / 83.6%</t>
  </si>
  <si>
    <t>J 218,726 / 36.5%</t>
  </si>
  <si>
    <t>J 244,459 / 40.7%</t>
  </si>
  <si>
    <t>J 270,698 / 45.1%</t>
  </si>
  <si>
    <t>J 284,543 / 47.4%</t>
  </si>
  <si>
    <t>F 128,700 / 21.8%</t>
  </si>
  <si>
    <t>F 175,897 / 29.8%</t>
  </si>
  <si>
    <t>F 215,449 / 36.5%</t>
  </si>
  <si>
    <t>F 252,758 / 42.8%</t>
  </si>
  <si>
    <t>F 268,951 / 45.6%</t>
  </si>
  <si>
    <t>M 417,395 / 70%</t>
  </si>
  <si>
    <t>M 395,903 / 66%</t>
  </si>
  <si>
    <t>M 421,799 / 70.3%</t>
  </si>
  <si>
    <t>A 654,464 / 56.4%</t>
  </si>
  <si>
    <t>A 701,547 / 60.5%</t>
  </si>
  <si>
    <t>A 751,341 / 64.8%</t>
  </si>
  <si>
    <t>A 713,708 / 61.5%</t>
  </si>
  <si>
    <t>M 699,271 / 46.6%</t>
  </si>
  <si>
    <t>Q1 sales</t>
  </si>
  <si>
    <t>Accounting</t>
  </si>
  <si>
    <t>Due next 7 Days</t>
  </si>
  <si>
    <t>HE</t>
  </si>
  <si>
    <t>Spencer was on vacation this week and part of the next.   Since he accounted for $350k of $690k in sales for August so far his being gone has directly affected signed contracts and closing ratio.  Expect to make this up upon his return.</t>
  </si>
  <si>
    <t>Net30 not due yet</t>
  </si>
  <si>
    <t>Past Due Net 30</t>
  </si>
  <si>
    <t>Past due all others</t>
  </si>
  <si>
    <t>2016 Sales Analysis - tax is included on these reports, no way to filter out</t>
  </si>
  <si>
    <t>TOTAL PAST DUE</t>
  </si>
  <si>
    <t>Corporate</t>
  </si>
  <si>
    <t>social</t>
  </si>
  <si>
    <t>wedding</t>
  </si>
  <si>
    <t>Jan</t>
  </si>
  <si>
    <t># events</t>
  </si>
  <si>
    <t>event $</t>
  </si>
  <si>
    <t>% of $</t>
  </si>
  <si>
    <t>Feb</t>
  </si>
  <si>
    <t>2016 act sales</t>
  </si>
  <si>
    <t>2017 goals</t>
  </si>
  <si>
    <t>2017 act sales</t>
  </si>
  <si>
    <t>March</t>
  </si>
  <si>
    <t>Avg. weekly signed events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</si>
  <si>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</si>
  <si>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</si>
  <si>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</si>
  <si>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</si>
  <si>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</si>
  <si>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</si>
  <si>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</si>
  <si>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</si>
  <si>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</si>
  <si>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Avg. event value</t>
  </si>
  <si>
    <t>12/17 - 12/23</t>
  </si>
  <si>
    <t>12/24 - 12/30</t>
  </si>
  <si>
    <t>12/31 - 1/7</t>
  </si>
  <si>
    <t>1/7 - 1/13</t>
  </si>
  <si>
    <t>1/14 - 1/20</t>
  </si>
  <si>
    <t>1/21 - 1/27</t>
  </si>
  <si>
    <t>1/28 - 2/3</t>
  </si>
  <si>
    <t>2/4 - 2/10</t>
  </si>
  <si>
    <t>2/11 - 2/17</t>
  </si>
  <si>
    <t>6/8 6-14</t>
  </si>
  <si>
    <t>8/17 - 8/23</t>
  </si>
  <si>
    <t>8/31 - 9/6</t>
  </si>
  <si>
    <t>Operations</t>
  </si>
  <si>
    <t>Events Executed, $</t>
  </si>
  <si>
    <t>Events Executed, #</t>
  </si>
  <si>
    <t>Covers</t>
  </si>
  <si>
    <t>Avg Check</t>
  </si>
  <si>
    <t>Culinary</t>
  </si>
  <si>
    <t>Kitchen Labor $</t>
  </si>
  <si>
    <t>Kitchen Labor %</t>
  </si>
  <si>
    <t>Kitchen Overtime %</t>
  </si>
  <si>
    <t>none</t>
  </si>
  <si>
    <t>Tasting Closings 2 prev mo &amp; current</t>
  </si>
  <si>
    <t xml:space="preserve">Staffing          </t>
  </si>
  <si>
    <t>~ 41%</t>
  </si>
  <si>
    <t>Staffing Profit</t>
  </si>
  <si>
    <t>Open Positions, next 3 months</t>
  </si>
  <si>
    <t>ICs for Inauguation</t>
  </si>
  <si>
    <t>Tasting Updates</t>
  </si>
  <si>
    <r>
      <rPr>
        <rFont val="Calibri"/>
        <b/>
        <color rgb="FF000000"/>
        <sz val="11.0"/>
      </rPr>
      <t>Dec:</t>
    </r>
    <r>
      <rPr>
        <rFont val="Calibri"/>
        <color rgb="FF000000"/>
        <sz val="11.0"/>
      </rPr>
      <t xml:space="preserve"> Dropped off calculation                    </t>
    </r>
  </si>
  <si>
    <t>week1</t>
  </si>
  <si>
    <r>
      <rPr>
        <rFont val="Calibri"/>
        <b/>
        <color rgb="FF000000"/>
        <sz val="11.0"/>
      </rPr>
      <t>Jan</t>
    </r>
    <r>
      <rPr>
        <rFont val="Calibri"/>
        <color rgb="FF000000"/>
        <sz val="11.0"/>
      </rPr>
      <t>: No activity</t>
    </r>
  </si>
  <si>
    <t>week2</t>
  </si>
  <si>
    <r>
      <rPr>
        <rFont val="Calibri"/>
        <b/>
        <color rgb="FF000000"/>
        <sz val="11.0"/>
      </rPr>
      <t>Feb</t>
    </r>
    <r>
      <rPr>
        <rFont val="Calibri"/>
        <color rgb="FF000000"/>
        <sz val="11.0"/>
      </rPr>
      <t xml:space="preserve">: 4 tent went def, 2 new tentatives                                      </t>
    </r>
  </si>
  <si>
    <t>week3</t>
  </si>
  <si>
    <r>
      <rPr>
        <rFont val="Calibri"/>
        <b/>
        <color rgb="FF000000"/>
        <sz val="11.0"/>
      </rPr>
      <t>March</t>
    </r>
    <r>
      <rPr>
        <rFont val="Calibri"/>
        <color rgb="FF000000"/>
        <sz val="11.0"/>
      </rPr>
      <t>: 3 new tentatives</t>
    </r>
  </si>
  <si>
    <t>week4</t>
  </si>
  <si>
    <r>
      <rPr>
        <rFont val="Calibri"/>
        <b/>
        <color rgb="FF000000"/>
        <sz val="11.0"/>
      </rPr>
      <t>Overall</t>
    </r>
    <r>
      <rPr>
        <rFont val="Calibri"/>
        <color rgb="FF000000"/>
        <sz val="11.0"/>
      </rPr>
      <t>: 4 tent went def, 5 new tentatives</t>
    </r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</si>
  <si>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</si>
  <si>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</si>
  <si>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</si>
  <si>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</si>
  <si>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</si>
  <si>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</si>
  <si>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</si>
  <si>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</si>
  <si>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</si>
  <si>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</si>
  <si>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</si>
  <si>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</si>
  <si>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week17</t>
  </si>
  <si>
    <t>week18</t>
  </si>
  <si>
    <t>week19</t>
  </si>
  <si>
    <t>week20</t>
  </si>
  <si>
    <t>week21</t>
  </si>
  <si>
    <t>week22</t>
  </si>
  <si>
    <t>week23</t>
  </si>
  <si>
    <t>week24</t>
  </si>
  <si>
    <t>week25</t>
  </si>
  <si>
    <t>week26</t>
  </si>
  <si>
    <t>week27</t>
  </si>
  <si>
    <t>week28</t>
  </si>
  <si>
    <t>week29</t>
  </si>
  <si>
    <t>week30</t>
  </si>
  <si>
    <t>week31</t>
  </si>
  <si>
    <t>week32</t>
  </si>
  <si>
    <t>week33</t>
  </si>
  <si>
    <t>week34</t>
  </si>
  <si>
    <t>week35</t>
  </si>
  <si>
    <t>week36</t>
  </si>
  <si>
    <t>week37</t>
  </si>
  <si>
    <t>week38</t>
  </si>
  <si>
    <t>week39</t>
  </si>
  <si>
    <t>week40</t>
  </si>
  <si>
    <t>week41</t>
  </si>
  <si>
    <t>week42</t>
  </si>
  <si>
    <t>week43</t>
  </si>
  <si>
    <t>week44</t>
  </si>
  <si>
    <t>week45</t>
  </si>
  <si>
    <t>week46</t>
  </si>
  <si>
    <t>week47</t>
  </si>
  <si>
    <t>week48</t>
  </si>
  <si>
    <t>week49</t>
  </si>
  <si>
    <t>week50</t>
  </si>
  <si>
    <t>week51</t>
  </si>
  <si>
    <t>week52</t>
  </si>
  <si>
    <t>week53</t>
  </si>
  <si>
    <t>District Crust Sales Last Week</t>
  </si>
  <si>
    <t>MT</t>
  </si>
  <si>
    <t>District Crust Projected This Wk</t>
  </si>
  <si>
    <t>District Crust Sales for the year</t>
  </si>
  <si>
    <t>District Crust Sales 2017</t>
  </si>
  <si>
    <t>District Crust Sales 2016</t>
  </si>
  <si>
    <t>2 Months ahead: sales $/Goal %</t>
  </si>
  <si>
    <t>Warehouse</t>
  </si>
  <si>
    <t>Warehouse Labor $</t>
  </si>
  <si>
    <t>Warehouse Labor %</t>
  </si>
  <si>
    <t>Warehouse Overtime %</t>
  </si>
  <si>
    <t>Warehouse Profitability %</t>
  </si>
  <si>
    <t>Don’t fill in yet</t>
  </si>
  <si>
    <t>DN</t>
  </si>
  <si>
    <t>Kitchen Profitability %</t>
  </si>
  <si>
    <t>38.77% for 2 week prd</t>
  </si>
  <si>
    <t>~  38%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</si>
</sst>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/d/yyyy"/>
    <numFmt numFmtId="165" formatCode="&quot;$&quot;#,##0_);[Red]\(&quot;$&quot;#,##0\)"/>
    <numFmt numFmtId="166" formatCode="&quot;$&quot;#,##0"/>
    <numFmt numFmtId="167" formatCode="0.0%"/>
    <numFmt numFmtId="168" formatCode="&quot;$&quot;#,##0.0000"/>
    <numFmt numFmtId="169" formatCode="&quot;$&quot;#,##0.00"/>
    <numFmt numFmtId="170" formatCode="0.0000%"/>
    <numFmt numFmtId="171" formatCode="_(&quot;$&quot;* #,##0_);_(&quot;$&quot;* \(#,##0\);_(&quot;$&quot;* &quot;-&quot;_);_(@_)"/>
    <numFmt numFmtId="172" formatCode="&quot;$&quot;#,##0_);\(&quot;$&quot;#,##0\)"/>
    <numFmt numFmtId="173" formatCode="&quot;$&quot;#,##0.00_);[Red]\(&quot;$&quot;#,##0.00\)"/>
  </numFmts>
  <fonts count="8">
    <font>
      <sz val="11.0"/>
      <color rgb="FF000000"/>
      <name val="Calibri"/>
    </font>
    <font>
      <sz val="12.0"/>
      <color rgb="FF000000"/>
      <name val="Calibri"/>
    </font>
    <font>
      <sz val="14.0"/>
      <color rgb="FF000000"/>
      <name val="Calibri"/>
    </font>
    <font>
      <b/>
      <sz val="14.0"/>
      <color rgb="FF000000"/>
      <name val="Calibri"/>
    </font>
    <font>
      <sz val="14.0"/>
      <name val="Calibri"/>
    </font>
    <font/>
    <font>
      <sz val="10.0"/>
      <name val="Arial"/>
    </font>
    <font>
      <b/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2A1C7"/>
        <bgColor rgb="FFB2A1C7"/>
      </patternFill>
    </fill>
    <fill>
      <patternFill patternType="solid">
        <fgColor rgb="FF92CDDC"/>
        <bgColor rgb="FF92CDDC"/>
      </patternFill>
    </fill>
    <fill>
      <patternFill patternType="solid">
        <fgColor rgb="FFE5B8B7"/>
        <bgColor rgb="FFE5B8B7"/>
      </patternFill>
    </fill>
    <fill>
      <patternFill patternType="solid">
        <fgColor rgb="FFA5A5A5"/>
        <bgColor rgb="FFA5A5A5"/>
      </patternFill>
    </fill>
  </fills>
  <borders count="1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/>
    </xf>
    <xf borderId="1" fillId="0" fontId="1" numFmtId="164" xfId="0" applyBorder="1" applyFont="1" applyNumberFormat="1"/>
    <xf borderId="1" fillId="0" fontId="1" numFmtId="164" xfId="0" applyAlignment="1" applyBorder="1" applyFont="1" applyNumberFormat="1">
      <alignment horizontal="center"/>
    </xf>
    <xf borderId="2" fillId="0" fontId="1" numFmtId="164" xfId="0" applyAlignment="1" applyBorder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164" xfId="0" applyFont="1" applyNumberFormat="1"/>
    <xf borderId="2" fillId="2" fontId="0" numFmtId="0" xfId="0" applyBorder="1" applyFill="1" applyFont="1"/>
    <xf borderId="3" fillId="2" fontId="0" numFmtId="16" xfId="0" applyAlignment="1" applyBorder="1" applyFont="1" applyNumberFormat="1">
      <alignment horizontal="center"/>
    </xf>
    <xf borderId="3" fillId="2" fontId="0" numFmtId="0" xfId="0" applyBorder="1" applyFont="1"/>
    <xf borderId="4" fillId="2" fontId="0" numFmtId="0" xfId="0" applyBorder="1" applyFont="1"/>
    <xf borderId="4" fillId="2" fontId="0" numFmtId="0" xfId="0" applyAlignment="1" applyBorder="1" applyFont="1">
      <alignment horizontal="center"/>
    </xf>
    <xf borderId="3" fillId="2" fontId="0" numFmtId="0" xfId="0" applyAlignment="1" applyBorder="1" applyFont="1">
      <alignment horizontal="center"/>
    </xf>
    <xf borderId="1" fillId="2" fontId="0" numFmtId="0" xfId="0" applyAlignment="1" applyBorder="1" applyFont="1">
      <alignment horizontal="center"/>
    </xf>
    <xf borderId="2" fillId="2" fontId="0" numFmtId="0" xfId="0" applyAlignment="1" applyBorder="1" applyFont="1">
      <alignment horizontal="center"/>
    </xf>
    <xf borderId="2" fillId="2" fontId="0" numFmtId="16" xfId="0" applyAlignment="1" applyBorder="1" applyFont="1" applyNumberFormat="1">
      <alignment horizontal="center"/>
    </xf>
    <xf borderId="0" fillId="0" fontId="2" numFmtId="0" xfId="0" applyFont="1"/>
    <xf borderId="0" fillId="0" fontId="0" numFmtId="0" xfId="0" applyFont="1"/>
    <xf borderId="5" fillId="0" fontId="3" numFmtId="0" xfId="0" applyBorder="1" applyFont="1"/>
    <xf borderId="0" fillId="0" fontId="2" numFmtId="0" xfId="0" applyAlignment="1" applyFont="1">
      <alignment horizontal="center"/>
    </xf>
    <xf borderId="3" fillId="0" fontId="2" numFmtId="0" xfId="0" applyBorder="1" applyFont="1"/>
    <xf borderId="6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2" fillId="0" fontId="2" numFmtId="0" xfId="0" applyBorder="1" applyFont="1"/>
    <xf borderId="5" fillId="0" fontId="2" numFmtId="0" xfId="0" applyBorder="1" applyFont="1"/>
    <xf borderId="1" fillId="0" fontId="2" numFmtId="165" xfId="0" applyAlignment="1" applyBorder="1" applyFont="1" applyNumberFormat="1">
      <alignment horizontal="center"/>
    </xf>
    <xf borderId="1" fillId="0" fontId="2" numFmtId="166" xfId="0" applyAlignment="1" applyBorder="1" applyFont="1" applyNumberFormat="1">
      <alignment horizontal="center"/>
    </xf>
    <xf borderId="1" fillId="0" fontId="2" numFmtId="166" xfId="0" applyBorder="1" applyFont="1" applyNumberFormat="1"/>
    <xf borderId="2" fillId="0" fontId="2" numFmtId="166" xfId="0" applyBorder="1" applyFont="1" applyNumberFormat="1"/>
    <xf borderId="5" fillId="0" fontId="2" numFmtId="165" xfId="0" applyBorder="1" applyFont="1" applyNumberFormat="1"/>
    <xf borderId="1" fillId="0" fontId="2" numFmtId="165" xfId="0" applyBorder="1" applyFont="1" applyNumberFormat="1"/>
    <xf borderId="1" fillId="0" fontId="1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67" xfId="0" applyBorder="1" applyFont="1" applyNumberFormat="1"/>
    <xf borderId="1" fillId="0" fontId="2" numFmtId="10" xfId="0" applyBorder="1" applyFont="1" applyNumberFormat="1"/>
    <xf borderId="1" fillId="0" fontId="2" numFmtId="10" xfId="0" applyAlignment="1" applyBorder="1" applyFont="1" applyNumberFormat="1">
      <alignment horizontal="right"/>
    </xf>
    <xf borderId="2" fillId="0" fontId="2" numFmtId="10" xfId="0" applyAlignment="1" applyBorder="1" applyFont="1" applyNumberFormat="1">
      <alignment horizontal="right"/>
    </xf>
    <xf borderId="5" fillId="0" fontId="2" numFmtId="10" xfId="0" applyBorder="1" applyFont="1" applyNumberFormat="1"/>
    <xf borderId="1" fillId="0" fontId="2" numFmtId="166" xfId="0" applyAlignment="1" applyBorder="1" applyFont="1" applyNumberFormat="1">
      <alignment horizontal="right"/>
    </xf>
    <xf borderId="1" fillId="0" fontId="2" numFmtId="9" xfId="0" applyBorder="1" applyFont="1" applyNumberFormat="1"/>
    <xf borderId="1" fillId="0" fontId="2" numFmtId="167" xfId="0" applyAlignment="1" applyBorder="1" applyFont="1" applyNumberFormat="1">
      <alignment horizontal="right"/>
    </xf>
    <xf borderId="2" fillId="0" fontId="2" numFmtId="167" xfId="0" applyAlignment="1" applyBorder="1" applyFont="1" applyNumberFormat="1">
      <alignment horizontal="right"/>
    </xf>
    <xf borderId="1" fillId="0" fontId="2" numFmtId="168" xfId="0" applyAlignment="1" applyBorder="1" applyFont="1" applyNumberFormat="1">
      <alignment horizontal="right"/>
    </xf>
    <xf borderId="3" fillId="0" fontId="2" numFmtId="167" xfId="0" applyAlignment="1" applyBorder="1" applyFont="1" applyNumberFormat="1">
      <alignment horizontal="center"/>
    </xf>
    <xf borderId="3" fillId="0" fontId="2" numFmtId="167" xfId="0" applyBorder="1" applyFont="1" applyNumberFormat="1"/>
    <xf borderId="4" fillId="0" fontId="2" numFmtId="167" xfId="0" applyAlignment="1" applyBorder="1" applyFont="1" applyNumberFormat="1">
      <alignment horizontal="right"/>
    </xf>
    <xf borderId="4" fillId="0" fontId="2" numFmtId="167" xfId="0" applyBorder="1" applyFont="1" applyNumberFormat="1"/>
    <xf borderId="3" fillId="0" fontId="2" numFmtId="167" xfId="0" applyAlignment="1" applyBorder="1" applyFont="1" applyNumberFormat="1">
      <alignment horizontal="right"/>
    </xf>
    <xf borderId="2" fillId="0" fontId="2" numFmtId="166" xfId="0" applyAlignment="1" applyBorder="1" applyFont="1" applyNumberFormat="1">
      <alignment horizontal="right"/>
    </xf>
    <xf borderId="2" fillId="2" fontId="4" numFmtId="0" xfId="0" applyBorder="1" applyFont="1"/>
    <xf borderId="3" fillId="2" fontId="4" numFmtId="0" xfId="0" applyAlignment="1" applyBorder="1" applyFont="1">
      <alignment horizontal="center"/>
    </xf>
    <xf borderId="3" fillId="2" fontId="4" numFmtId="165" xfId="0" applyAlignment="1" applyBorder="1" applyFont="1" applyNumberFormat="1">
      <alignment horizontal="center"/>
    </xf>
    <xf borderId="3" fillId="2" fontId="4" numFmtId="0" xfId="0" applyBorder="1" applyFont="1"/>
    <xf borderId="4" fillId="2" fontId="4" numFmtId="0" xfId="0" applyBorder="1" applyFont="1"/>
    <xf borderId="1" fillId="2" fontId="4" numFmtId="0" xfId="0" applyBorder="1" applyFont="1"/>
    <xf borderId="0" fillId="0" fontId="0" numFmtId="0" xfId="0" applyAlignment="1" applyFont="1">
      <alignment horizontal="center"/>
    </xf>
    <xf borderId="4" fillId="0" fontId="0" numFmtId="0" xfId="0" applyBorder="1" applyFont="1"/>
    <xf borderId="1" fillId="0" fontId="3" numFmtId="0" xfId="0" applyBorder="1" applyFont="1"/>
    <xf borderId="0" fillId="0" fontId="0" numFmtId="0" xfId="0" applyAlignment="1" applyFont="1">
      <alignment horizontal="center" vertical="top" wrapText="1"/>
    </xf>
    <xf borderId="0" fillId="0" fontId="0" numFmtId="0" xfId="0" applyAlignment="1" applyFont="1">
      <alignment wrapText="1"/>
    </xf>
    <xf borderId="0" fillId="0" fontId="0" numFmtId="166" xfId="0" applyAlignment="1" applyFont="1" applyNumberFormat="1">
      <alignment horizontal="center"/>
    </xf>
    <xf borderId="0" fillId="0" fontId="0" numFmtId="17" xfId="0" applyFont="1" applyNumberFormat="1"/>
    <xf borderId="0" fillId="0" fontId="0" numFmtId="16" xfId="0" applyAlignment="1" applyFont="1" applyNumberFormat="1">
      <alignment horizontal="center"/>
    </xf>
    <xf borderId="7" fillId="3" fontId="0" numFmtId="0" xfId="0" applyAlignment="1" applyBorder="1" applyFill="1" applyFont="1">
      <alignment horizontal="center"/>
    </xf>
    <xf borderId="8" fillId="0" fontId="5" numFmtId="0" xfId="0" applyBorder="1" applyFont="1"/>
    <xf borderId="9" fillId="0" fontId="5" numFmtId="0" xfId="0" applyBorder="1" applyFont="1"/>
    <xf borderId="2" fillId="4" fontId="0" numFmtId="0" xfId="0" applyAlignment="1" applyBorder="1" applyFill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2" fillId="5" fontId="0" numFmtId="0" xfId="0" applyAlignment="1" applyBorder="1" applyFill="1" applyFont="1">
      <alignment horizontal="center"/>
    </xf>
    <xf borderId="10" fillId="3" fontId="0" numFmtId="0" xfId="0" applyAlignment="1" applyBorder="1" applyFont="1">
      <alignment horizontal="center" vertical="center"/>
    </xf>
    <xf borderId="10" fillId="4" fontId="0" numFmtId="0" xfId="0" applyAlignment="1" applyBorder="1" applyFont="1">
      <alignment horizontal="center" vertical="center"/>
    </xf>
    <xf borderId="10" fillId="5" fontId="0" numFmtId="0" xfId="0" applyAlignment="1" applyBorder="1" applyFont="1">
      <alignment horizontal="center" vertical="center"/>
    </xf>
    <xf borderId="5" fillId="0" fontId="5" numFmtId="0" xfId="0" applyBorder="1" applyFont="1"/>
    <xf borderId="0" fillId="0" fontId="1" numFmtId="166" xfId="0" applyAlignment="1" applyFont="1" applyNumberFormat="1">
      <alignment horizontal="center"/>
    </xf>
    <xf borderId="11" fillId="3" fontId="0" numFmtId="0" xfId="0" applyBorder="1" applyFont="1"/>
    <xf borderId="11" fillId="3" fontId="0" numFmtId="3" xfId="0" applyBorder="1" applyFont="1" applyNumberFormat="1"/>
    <xf borderId="11" fillId="3" fontId="0" numFmtId="10" xfId="0" applyBorder="1" applyFont="1" applyNumberFormat="1"/>
    <xf borderId="10" fillId="4" fontId="0" numFmtId="0" xfId="0" applyBorder="1" applyFont="1"/>
    <xf borderId="10" fillId="4" fontId="0" numFmtId="3" xfId="0" applyBorder="1" applyFont="1" applyNumberFormat="1"/>
    <xf borderId="10" fillId="4" fontId="0" numFmtId="10" xfId="0" applyBorder="1" applyFont="1" applyNumberFormat="1"/>
    <xf borderId="10" fillId="5" fontId="0" numFmtId="0" xfId="0" applyBorder="1" applyFont="1"/>
    <xf borderId="10" fillId="5" fontId="0" numFmtId="3" xfId="0" applyBorder="1" applyFont="1" applyNumberFormat="1"/>
    <xf borderId="10" fillId="5" fontId="0" numFmtId="10" xfId="0" applyBorder="1" applyFont="1" applyNumberFormat="1"/>
    <xf borderId="0" fillId="0" fontId="6" numFmtId="38" xfId="0" applyAlignment="1" applyFont="1" applyNumberFormat="1">
      <alignment horizontal="center"/>
    </xf>
    <xf borderId="0" fillId="0" fontId="0" numFmtId="165" xfId="0" applyAlignment="1" applyFont="1" applyNumberFormat="1">
      <alignment horizontal="center"/>
    </xf>
    <xf borderId="11" fillId="4" fontId="0" numFmtId="0" xfId="0" applyBorder="1" applyFont="1"/>
    <xf borderId="11" fillId="4" fontId="0" numFmtId="3" xfId="0" applyBorder="1" applyFont="1" applyNumberFormat="1"/>
    <xf borderId="11" fillId="4" fontId="0" numFmtId="10" xfId="0" applyBorder="1" applyFont="1" applyNumberFormat="1"/>
    <xf borderId="11" fillId="5" fontId="0" numFmtId="0" xfId="0" applyBorder="1" applyFont="1"/>
    <xf borderId="11" fillId="5" fontId="0" numFmtId="3" xfId="0" applyBorder="1" applyFont="1" applyNumberFormat="1"/>
    <xf borderId="11" fillId="5" fontId="0" numFmtId="10" xfId="0" applyBorder="1" applyFont="1" applyNumberFormat="1"/>
    <xf borderId="0" fillId="0" fontId="0" numFmtId="0" xfId="0" applyAlignment="1" applyFont="1">
      <alignment vertical="top" wrapText="1"/>
    </xf>
    <xf borderId="0" fillId="0" fontId="0" numFmtId="166" xfId="0" applyFont="1" applyNumberFormat="1"/>
    <xf borderId="0" fillId="0" fontId="0" numFmtId="38" xfId="0" applyAlignment="1" applyFont="1" applyNumberFormat="1">
      <alignment horizontal="center"/>
    </xf>
    <xf borderId="0" fillId="0" fontId="0" numFmtId="3" xfId="0" applyFont="1" applyNumberFormat="1"/>
    <xf borderId="1" fillId="0" fontId="0" numFmtId="0" xfId="0" applyBorder="1" applyFont="1"/>
    <xf borderId="2" fillId="0" fontId="3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3" fillId="0" fontId="2" numFmtId="10" xfId="0" applyAlignment="1" applyBorder="1" applyFont="1" applyNumberFormat="1">
      <alignment horizontal="center"/>
    </xf>
    <xf borderId="3" fillId="0" fontId="2" numFmtId="10" xfId="0" applyBorder="1" applyFont="1" applyNumberFormat="1"/>
    <xf borderId="4" fillId="0" fontId="2" numFmtId="10" xfId="0" applyBorder="1" applyFont="1" applyNumberFormat="1"/>
    <xf borderId="3" fillId="0" fontId="2" numFmtId="166" xfId="0" applyBorder="1" applyFont="1" applyNumberFormat="1"/>
    <xf borderId="0" fillId="0" fontId="2" numFmtId="0" xfId="0" applyAlignment="1" applyFont="1">
      <alignment vertical="center"/>
    </xf>
    <xf borderId="10" fillId="0" fontId="2" numFmtId="0" xfId="0" applyBorder="1" applyFont="1"/>
    <xf borderId="10" fillId="0" fontId="2" numFmtId="169" xfId="0" applyBorder="1" applyFont="1" applyNumberFormat="1"/>
    <xf borderId="7" fillId="0" fontId="2" numFmtId="169" xfId="0" applyBorder="1" applyFont="1" applyNumberFormat="1"/>
    <xf borderId="1" fillId="6" fontId="2" numFmtId="167" xfId="0" applyAlignment="1" applyBorder="1" applyFill="1" applyFont="1" applyNumberFormat="1">
      <alignment horizontal="center"/>
    </xf>
    <xf borderId="1" fillId="6" fontId="2" numFmtId="0" xfId="0" applyBorder="1" applyFont="1"/>
    <xf borderId="1" fillId="0" fontId="2" numFmtId="10" xfId="0" applyAlignment="1" applyBorder="1" applyFont="1" applyNumberFormat="1">
      <alignment horizontal="center"/>
    </xf>
    <xf borderId="1" fillId="0" fontId="2" numFmtId="3" xfId="0" applyBorder="1" applyFont="1" applyNumberFormat="1"/>
    <xf borderId="2" fillId="0" fontId="2" numFmtId="3" xfId="0" applyBorder="1" applyFont="1" applyNumberFormat="1"/>
    <xf borderId="2" fillId="0" fontId="2" numFmtId="10" xfId="0" applyBorder="1" applyFont="1" applyNumberFormat="1"/>
    <xf borderId="1" fillId="0" fontId="2" numFmtId="170" xfId="0" applyAlignment="1" applyBorder="1" applyFont="1" applyNumberFormat="1">
      <alignment horizontal="right"/>
    </xf>
    <xf borderId="0" fillId="0" fontId="2" numFmtId="10" xfId="0" applyAlignment="1" applyFont="1" applyNumberFormat="1">
      <alignment horizontal="center"/>
    </xf>
    <xf borderId="0" fillId="0" fontId="2" numFmtId="10" xfId="0" applyFont="1" applyNumberFormat="1"/>
    <xf borderId="5" fillId="0" fontId="3" numFmtId="0" xfId="0" applyAlignment="1" applyBorder="1" applyFont="1">
      <alignment horizontal="center"/>
    </xf>
    <xf borderId="0" fillId="0" fontId="7" numFmtId="0" xfId="0" applyAlignment="1" applyFont="1">
      <alignment horizontal="left"/>
    </xf>
    <xf borderId="0" fillId="0" fontId="0" numFmtId="0" xfId="0" applyAlignment="1" applyFont="1">
      <alignment horizontal="left" vertical="top"/>
    </xf>
    <xf borderId="0" fillId="0" fontId="0" numFmtId="171" xfId="0" applyFont="1" applyNumberFormat="1"/>
    <xf borderId="0" fillId="0" fontId="0" numFmtId="10" xfId="0" applyFont="1" applyNumberFormat="1"/>
    <xf borderId="0" fillId="0" fontId="0" numFmtId="0" xfId="0" applyAlignment="1" applyFont="1">
      <alignment vertical="top"/>
    </xf>
    <xf borderId="0" fillId="0" fontId="0" numFmtId="0" xfId="0" applyFont="1"/>
    <xf borderId="12" fillId="0" fontId="2" numFmtId="0" xfId="0" applyBorder="1" applyFont="1"/>
    <xf borderId="4" fillId="0" fontId="2" numFmtId="166" xfId="0" applyBorder="1" applyFont="1" applyNumberFormat="1"/>
    <xf borderId="12" fillId="0" fontId="2" numFmtId="166" xfId="0" applyBorder="1" applyFont="1" applyNumberFormat="1"/>
    <xf borderId="0" fillId="0" fontId="0" numFmtId="172" xfId="0" applyFont="1" applyNumberFormat="1"/>
    <xf borderId="1" fillId="0" fontId="2" numFmtId="169" xfId="0" applyBorder="1" applyFont="1" applyNumberFormat="1"/>
    <xf borderId="2" fillId="0" fontId="2" numFmtId="169" xfId="0" applyBorder="1" applyFont="1" applyNumberFormat="1"/>
    <xf borderId="1" fillId="0" fontId="2" numFmtId="173" xfId="0" applyBorder="1" applyFont="1" applyNumberFormat="1"/>
    <xf borderId="1" fillId="0" fontId="3" numFmtId="0" xfId="0" applyAlignment="1" applyBorder="1" applyFont="1">
      <alignment horizontal="center"/>
    </xf>
    <xf borderId="3" fillId="0" fontId="2" numFmtId="10" xfId="0" applyAlignment="1" applyBorder="1" applyFont="1" applyNumberFormat="1">
      <alignment horizontal="right"/>
    </xf>
    <xf borderId="3" fillId="0" fontId="2" numFmtId="170" xfId="0" applyAlignment="1" applyBorder="1" applyFont="1" applyNumberFormat="1">
      <alignment horizontal="right"/>
    </xf>
    <xf borderId="1" fillId="0" fontId="2" numFmtId="170" xfId="0" applyBorder="1" applyFont="1" applyNumberFormat="1"/>
    <xf borderId="3" fillId="6" fontId="2" numFmtId="167" xfId="0" applyAlignment="1" applyBorder="1" applyFont="1" applyNumberFormat="1">
      <alignment horizontal="center"/>
    </xf>
    <xf borderId="3" fillId="6" fontId="2" numFmtId="0" xfId="0" applyBorder="1" applyFont="1"/>
    <xf borderId="4" fillId="0" fontId="2" numFmtId="0" xfId="0" applyBorder="1" applyFont="1"/>
    <xf borderId="4" fillId="0" fontId="2" numFmtId="170" xfId="0" applyBorder="1" applyFont="1" applyNumberFormat="1"/>
    <xf borderId="4" fillId="0" fontId="2" numFmtId="173" xfId="0" applyBorder="1" applyFont="1" applyNumberFormat="1"/>
    <xf borderId="4" fillId="6" fontId="2" numFmtId="10" xfId="0" applyBorder="1" applyFont="1" applyNumberFormat="1"/>
    <xf borderId="3" fillId="6" fontId="2" numFmtId="10" xfId="0" applyBorder="1" applyFont="1" applyNumberFormat="1"/>
    <xf borderId="1" fillId="6" fontId="2" numFmtId="10" xfId="0" applyBorder="1" applyFont="1" applyNumberFormat="1"/>
    <xf borderId="2" fillId="2" fontId="2" numFmtId="0" xfId="0" applyBorder="1" applyFont="1"/>
    <xf borderId="3" fillId="2" fontId="2" numFmtId="167" xfId="0" applyAlignment="1" applyBorder="1" applyFont="1" applyNumberFormat="1">
      <alignment horizontal="center"/>
    </xf>
    <xf borderId="3" fillId="2" fontId="2" numFmtId="0" xfId="0" applyBorder="1" applyFont="1"/>
    <xf borderId="3" fillId="2" fontId="2" numFmtId="0" xfId="0" applyAlignment="1" applyBorder="1" applyFont="1">
      <alignment horizontal="center"/>
    </xf>
    <xf borderId="4" fillId="2" fontId="2" numFmtId="0" xfId="0" applyBorder="1" applyFont="1"/>
    <xf borderId="1" fillId="2" fontId="2" numFmtId="0" xfId="0" applyBorder="1" applyFont="1"/>
    <xf borderId="4" fillId="0" fontId="2" numFmtId="10" xfId="0" applyAlignment="1" applyBorder="1" applyFont="1" applyNumberFormat="1">
      <alignment horizontal="right"/>
    </xf>
    <xf borderId="4" fillId="0" fontId="2" numFmtId="170" xfId="0" applyAlignment="1" applyBorder="1" applyFont="1" applyNumberFormat="1">
      <alignment horizontal="right"/>
    </xf>
    <xf borderId="4" fillId="6" fontId="2" numFmtId="10" xfId="0" applyAlignment="1" applyBorder="1" applyFont="1" applyNumberFormat="1">
      <alignment horizontal="right"/>
    </xf>
    <xf borderId="3" fillId="6" fontId="2" numFmtId="10" xfId="0" applyAlignment="1" applyBorder="1" applyFont="1" applyNumberFormat="1">
      <alignment horizontal="right"/>
    </xf>
    <xf borderId="1" fillId="6" fontId="2" numFmtId="10" xfId="0" applyAlignment="1" applyBorder="1" applyFont="1" applyNumberFormat="1">
      <alignment horizontal="right"/>
    </xf>
    <xf borderId="0" fillId="0" fontId="2" numFmtId="167" xfId="0" applyAlignment="1" applyFont="1" applyNumberFormat="1">
      <alignment horizontal="center"/>
    </xf>
    <xf borderId="2" fillId="0" fontId="2" numFmtId="10" xfId="0" applyAlignment="1" applyBorder="1" applyFont="1" applyNumberFormat="1">
      <alignment horizontal="center"/>
    </xf>
    <xf borderId="3" fillId="0" fontId="2" numFmtId="9" xfId="0" applyAlignment="1" applyBorder="1" applyFont="1" applyNumberFormat="1">
      <alignment horizontal="center"/>
    </xf>
    <xf borderId="10" fillId="2" fontId="2" numFmtId="0" xfId="0" applyBorder="1" applyFont="1"/>
    <xf borderId="0" fillId="0" fontId="0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8732303576995407"/>
          <c:y val="0.020927792037636932"/>
          <c:w val="0.9125079764657671"/>
          <c:h val="0.8466162052873805"/>
        </c:manualLayout>
      </c:layout>
      <c:barChart>
        <c:barDir val="col"/>
        <c:ser>
          <c:idx val="0"/>
          <c:order val="0"/>
          <c:tx>
            <c:strRef>
              <c:f>'Sales Tab'!$CJ$22</c:f>
            </c:strRef>
          </c:tx>
          <c:spPr>
            <a:solidFill>
              <a:srgbClr val="777671"/>
            </a:solidFill>
          </c:spPr>
          <c:cat>
            <c:strRef>
              <c:f>'Sales Tab'!$CI$23:$CI$34</c:f>
            </c:strRef>
          </c:cat>
          <c:val>
            <c:numRef>
              <c:f>'Sales Tab'!$CJ$23:$CJ$34</c:f>
            </c:numRef>
          </c:val>
        </c:ser>
        <c:ser>
          <c:idx val="1"/>
          <c:order val="1"/>
          <c:tx>
            <c:strRef>
              <c:f>'Sales Tab'!$CK$22</c:f>
            </c:strRef>
          </c:tx>
          <c:spPr>
            <a:solidFill>
              <a:srgbClr val="C0504D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Tab'!$CI$23:$CI$34</c:f>
            </c:strRef>
          </c:cat>
          <c:val>
            <c:numRef>
              <c:f>'Sales Tab'!$CK$23:$CK$34</c:f>
            </c:numRef>
          </c:val>
        </c:ser>
        <c:ser>
          <c:idx val="2"/>
          <c:order val="2"/>
          <c:tx>
            <c:strRef>
              <c:f>'Sales Tab'!$CL$22</c:f>
            </c:strRef>
          </c:tx>
          <c:spPr>
            <a:solidFill>
              <a:srgbClr val="14202F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'Sales Tab'!$CI$23:$CI$34</c:f>
            </c:strRef>
          </c:cat>
          <c:val>
            <c:numRef>
              <c:f>'Sales Tab'!$CL$23:$CL$34</c:f>
            </c:numRef>
          </c:val>
        </c:ser>
        <c:axId val="179776373"/>
        <c:axId val="749622146"/>
      </c:barChart>
      <c:catAx>
        <c:axId val="179776373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749622146"/>
      </c:catAx>
      <c:valAx>
        <c:axId val="749622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9776373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2000"/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910454288681962"/>
          <c:y val="0.0777000777000777"/>
          <c:w val="0.9160394029954592"/>
          <c:h val="0.7457687399166847"/>
        </c:manualLayout>
      </c:layout>
      <c:lineChart>
        <c:ser>
          <c:idx val="0"/>
          <c:order val="0"/>
          <c:tx>
            <c:strRef>
              <c:f>'Sales Tab'!$CJ$22</c:f>
            </c:strRef>
          </c:tx>
          <c:spPr>
            <a:ln cmpd="sng" w="25400">
              <a:solidFill>
                <a:srgbClr val="777671"/>
              </a:solidFill>
            </a:ln>
          </c:spPr>
          <c:marker>
            <c:symbol val="none"/>
          </c:marker>
          <c:cat>
            <c:strRef>
              <c:f>'Sales Tab'!$CI$23:$CI$34</c:f>
            </c:strRef>
          </c:cat>
          <c:val>
            <c:numRef>
              <c:f>'Sales Tab'!$CJ$23:$CJ$34</c:f>
            </c:numRef>
          </c:val>
          <c:smooth val="0"/>
        </c:ser>
        <c:ser>
          <c:idx val="1"/>
          <c:order val="1"/>
          <c:tx>
            <c:strRef>
              <c:f>'Sales Tab'!$CK$22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'Sales Tab'!$CI$23:$CI$34</c:f>
            </c:strRef>
          </c:cat>
          <c:val>
            <c:numRef>
              <c:f>'Sales Tab'!$CK$23:$CK$34</c:f>
            </c:numRef>
          </c:val>
          <c:smooth val="0"/>
        </c:ser>
        <c:ser>
          <c:idx val="2"/>
          <c:order val="2"/>
          <c:tx>
            <c:strRef>
              <c:f>'Sales Tab'!$CL$22</c:f>
            </c:strRef>
          </c:tx>
          <c:spPr>
            <a:ln cmpd="sng" w="25400">
              <a:solidFill>
                <a:srgbClr val="0070C0"/>
              </a:solidFill>
            </a:ln>
          </c:spPr>
          <c:marker>
            <c:symbol val="none"/>
          </c:marker>
          <c:cat>
            <c:strRef>
              <c:f>'Sales Tab'!$CI$23:$CI$34</c:f>
            </c:strRef>
          </c:cat>
          <c:val>
            <c:numRef>
              <c:f>'Sales Tab'!$CL$23:$CL$34</c:f>
            </c:numRef>
          </c:val>
          <c:smooth val="0"/>
        </c:ser>
        <c:axId val="1422492257"/>
        <c:axId val="1141474441"/>
      </c:lineChart>
      <c:catAx>
        <c:axId val="1422492257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141474441"/>
      </c:catAx>
      <c:valAx>
        <c:axId val="114147444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422492257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24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'Operations Tab'!$CJ$18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'Operations Tab'!$CI$19:$CI$71</c:f>
            </c:strRef>
          </c:cat>
          <c:val>
            <c:numRef>
              <c:f>'Operations Tab'!$CJ$19:$CJ$71</c:f>
            </c:numRef>
          </c:val>
          <c:smooth val="0"/>
        </c:ser>
        <c:ser>
          <c:idx val="1"/>
          <c:order val="1"/>
          <c:tx>
            <c:strRef>
              <c:f>'Operations Tab'!$CK$18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'Operations Tab'!$CI$19:$CI$71</c:f>
            </c:strRef>
          </c:cat>
          <c:val>
            <c:numRef>
              <c:f>'Operations Tab'!$CK$19:$CK$72</c:f>
            </c:numRef>
          </c:val>
          <c:smooth val="0"/>
        </c:ser>
        <c:axId val="2008640646"/>
        <c:axId val="2114556109"/>
      </c:lineChart>
      <c:catAx>
        <c:axId val="2008640646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2114556109"/>
      </c:catAx>
      <c:valAx>
        <c:axId val="2114556109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2008640646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24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Tasting Closing Ratio 2 Prev Months and current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'Operations Tab'!$CP$18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'Operations Tab'!$CO$19:$CO$71</c:f>
            </c:strRef>
          </c:cat>
          <c:val>
            <c:numRef>
              <c:f>'Operations Tab'!$CP$19:$CP$71</c:f>
            </c:numRef>
          </c:val>
          <c:smooth val="0"/>
        </c:ser>
        <c:ser>
          <c:idx val="1"/>
          <c:order val="1"/>
          <c:tx>
            <c:strRef>
              <c:f>'Operations Tab'!$CQ$18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dLbls>
            <c:txPr>
              <a:bodyPr/>
              <a:lstStyle/>
              <a:p>
                <a:pPr lvl="0">
                  <a:defRPr b="0" i="0" sz="900">
                    <a:solidFill>
                      <a:srgbClr val="40404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'Operations Tab'!$CO$19:$CO$71</c:f>
            </c:strRef>
          </c:cat>
          <c:val>
            <c:numRef>
              <c:f>'Operations Tab'!$CQ$19:$CQ$71</c:f>
            </c:numRef>
          </c:val>
          <c:smooth val="0"/>
        </c:ser>
        <c:axId val="439839974"/>
        <c:axId val="1368948131"/>
      </c:lineChart>
      <c:catAx>
        <c:axId val="439839974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68948131"/>
      </c:catAx>
      <c:valAx>
        <c:axId val="1368948131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439839974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24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595959"/>
                </a:solidFill>
              </a:defRPr>
            </a:pPr>
            <a:r>
              <a:t>District Crust Sales Last Week</a:t>
            </a:r>
          </a:p>
        </c:rich>
      </c:tx>
      <c:overlay val="0"/>
    </c:title>
    <c:plotArea>
      <c:layout>
        <c:manualLayout>
          <c:xMode val="edge"/>
          <c:yMode val="edge"/>
          <c:x val="0.07459160605179303"/>
          <c:y val="0.1329390681003584"/>
          <c:w val="0.9045785401743516"/>
          <c:h val="0.6515533542178196"/>
        </c:manualLayout>
      </c:layout>
      <c:lineChart>
        <c:ser>
          <c:idx val="0"/>
          <c:order val="0"/>
          <c:tx>
            <c:strRef>
              <c:f>'District Crust Tab'!$CJ$7</c:f>
            </c:strRef>
          </c:tx>
          <c:spPr>
            <a:ln cmpd="sng" w="2540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'District Crust Tab'!$CI$8:$CI$60</c:f>
            </c:strRef>
          </c:cat>
          <c:val>
            <c:numRef>
              <c:f>'District Crust Tab'!$CJ$8:$CJ$60</c:f>
            </c:numRef>
          </c:val>
          <c:smooth val="0"/>
        </c:ser>
        <c:ser>
          <c:idx val="1"/>
          <c:order val="1"/>
          <c:tx>
            <c:strRef>
              <c:f>'District Crust Tab'!$CK$7</c:f>
            </c:strRef>
          </c:tx>
          <c:spPr>
            <a:ln cmpd="sng" w="2540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'District Crust Tab'!$CI$8:$CI$60</c:f>
            </c:strRef>
          </c:cat>
          <c:val>
            <c:numRef>
              <c:f>'District Crust Tab'!$CK$8:$CK$60</c:f>
            </c:numRef>
          </c:val>
          <c:smooth val="0"/>
        </c:ser>
        <c:axId val="468918579"/>
        <c:axId val="884452388"/>
      </c:lineChart>
      <c:catAx>
        <c:axId val="468918579"/>
        <c:scaling>
          <c:orientation val="minMax"/>
        </c:scaling>
        <c:delete val="0"/>
        <c:axPos val="b"/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884452388"/>
      </c:catAx>
      <c:valAx>
        <c:axId val="884452388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468918579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2400">
              <a:solidFill>
                <a:srgbClr val="595959"/>
              </a:solidFill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worksheet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86</xdr:col>
      <xdr:colOff>9525</xdr:colOff>
      <xdr:row>0</xdr:row>
      <xdr:rowOff>95250</xdr:rowOff>
    </xdr:from>
    <xdr:to>
      <xdr:col>98</xdr:col>
      <xdr:colOff>95250</xdr:colOff>
      <xdr:row>17</xdr:row>
      <xdr:rowOff>47625</xdr:rowOff>
    </xdr:to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99</xdr:col>
      <xdr:colOff>0</xdr:colOff>
      <xdr:row>0</xdr:row>
      <xdr:rowOff>123825</xdr:rowOff>
    </xdr:from>
    <xdr:to>
      <xdr:col>115</xdr:col>
      <xdr:colOff>171450</xdr:colOff>
      <xdr:row>17</xdr:row>
      <xdr:rowOff>9525</xdr:rowOff>
    </xdr:to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75</xdr:col>
      <xdr:colOff>57150</xdr:colOff>
      <xdr:row>24</xdr:row>
      <xdr:rowOff>57150</xdr:rowOff>
    </xdr:from>
    <xdr:to>
      <xdr:col>84</xdr:col>
      <xdr:colOff>1562100</xdr:colOff>
      <xdr:row>45</xdr:row>
      <xdr:rowOff>9525</xdr:rowOff>
    </xdr:to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75</xdr:col>
      <xdr:colOff>76200</xdr:colOff>
      <xdr:row>46</xdr:row>
      <xdr:rowOff>85725</xdr:rowOff>
    </xdr:from>
    <xdr:to>
      <xdr:col>84</xdr:col>
      <xdr:colOff>1543050</xdr:colOff>
      <xdr:row>66</xdr:row>
      <xdr:rowOff>76200</xdr:rowOff>
    </xdr:to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77</xdr:col>
      <xdr:colOff>76200</xdr:colOff>
      <xdr:row>6</xdr:row>
      <xdr:rowOff>19050</xdr:rowOff>
    </xdr:from>
    <xdr:to>
      <xdr:col>84</xdr:col>
      <xdr:colOff>2343150</xdr:colOff>
      <xdr:row>24</xdr:row>
      <xdr:rowOff>133350</xdr:rowOff>
    </xdr:to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8.0" topLeftCell="AC1" activePane="topRight" state="frozen"/>
      <selection activeCell="AD2" sqref="AD2" pane="topRight"/>
    </sheetView>
  </sheetViews>
  <sheetFormatPr customHeight="1" defaultColWidth="15.13" defaultRowHeight="15.0"/>
  <cols>
    <col customWidth="1" hidden="1" min="1" max="1" width="30.75"/>
    <col customWidth="1" hidden="1" min="2" max="8" width="12.25"/>
    <col customWidth="1" hidden="1" min="9" max="9" width="13.25"/>
    <col customWidth="1" hidden="1" min="10" max="10" width="12.25"/>
    <col customWidth="1" hidden="1" min="11" max="11" width="13.75"/>
    <col customWidth="1" hidden="1" min="12" max="12" width="14.88"/>
    <col customWidth="1" hidden="1" min="13" max="13" width="12.63"/>
    <col customWidth="1" hidden="1" min="14" max="15" width="11.75"/>
    <col customWidth="1" hidden="1" min="16" max="16" width="12.88"/>
    <col customWidth="1" hidden="1" min="17" max="20" width="13.25"/>
    <col customWidth="1" hidden="1" min="21" max="21" width="14.13"/>
    <col customWidth="1" hidden="1" min="22" max="24" width="14.5"/>
    <col customWidth="1" hidden="1" min="25" max="28" width="13.25"/>
    <col customWidth="1" min="29" max="29" width="13.25"/>
    <col customWidth="1" min="30" max="35" width="21.5"/>
    <col customWidth="1" min="36" max="84" width="22.75"/>
    <col customWidth="1" min="85" max="85" width="30.75"/>
    <col customWidth="1" min="86" max="86" width="12.13"/>
    <col customWidth="1" min="87" max="87" width="7.75"/>
    <col customWidth="1" min="88" max="88" width="14.13"/>
    <col customWidth="1" min="89" max="91" width="12.63"/>
    <col customWidth="1" min="92" max="92" width="8.25"/>
    <col customWidth="1" min="93" max="93" width="8.0"/>
    <col customWidth="1" min="94" max="94" width="11.75"/>
    <col customWidth="1" min="95" max="95" width="7.75"/>
    <col customWidth="1" min="96" max="96" width="8.13"/>
    <col customWidth="1" min="97" max="97" width="8.0"/>
    <col customWidth="1" min="98" max="98" width="7.75"/>
    <col customWidth="1" min="99" max="100" width="8.13"/>
    <col customWidth="1" min="101" max="116" width="7.75"/>
  </cols>
  <sheetData>
    <row r="1" ht="23.25" customHeight="1">
      <c r="A1" s="1" t="s">
        <v>0</v>
      </c>
      <c r="B1" s="2">
        <v>42242.0</v>
      </c>
      <c r="C1" s="2">
        <v>42249.0</v>
      </c>
      <c r="D1" s="2">
        <v>42256.0</v>
      </c>
      <c r="E1" s="2">
        <v>42262.0</v>
      </c>
      <c r="F1" s="2" t="str">
        <f>E1+8</f>
        <v>9/23/2015</v>
      </c>
      <c r="G1" s="2" t="str">
        <f t="shared" ref="G1:AE1" si="1">F1+7</f>
        <v>9/30/2015</v>
      </c>
      <c r="H1" s="2" t="str">
        <f t="shared" si="1"/>
        <v>10/7/2015</v>
      </c>
      <c r="I1" s="2" t="str">
        <f t="shared" si="1"/>
        <v>10/14/2015</v>
      </c>
      <c r="J1" s="2" t="str">
        <f t="shared" si="1"/>
        <v>10/21/2015</v>
      </c>
      <c r="K1" s="2" t="str">
        <f t="shared" si="1"/>
        <v>10/28/2015</v>
      </c>
      <c r="L1" s="2" t="str">
        <f t="shared" si="1"/>
        <v>11/4/2015</v>
      </c>
      <c r="M1" s="2" t="str">
        <f t="shared" si="1"/>
        <v>11/11/2015</v>
      </c>
      <c r="N1" s="2" t="str">
        <f t="shared" si="1"/>
        <v>11/18/2015</v>
      </c>
      <c r="O1" s="2" t="str">
        <f t="shared" si="1"/>
        <v>11/25/2015</v>
      </c>
      <c r="P1" s="2" t="str">
        <f t="shared" si="1"/>
        <v>12/2/2015</v>
      </c>
      <c r="Q1" s="2" t="str">
        <f t="shared" si="1"/>
        <v>12/9/2015</v>
      </c>
      <c r="R1" s="2" t="str">
        <f t="shared" si="1"/>
        <v>12/16/2015</v>
      </c>
      <c r="S1" s="2" t="str">
        <f t="shared" si="1"/>
        <v>12/23/2015</v>
      </c>
      <c r="T1" s="2" t="str">
        <f t="shared" si="1"/>
        <v>12/30/2015</v>
      </c>
      <c r="U1" s="2" t="str">
        <f t="shared" si="1"/>
        <v>1/6/2016</v>
      </c>
      <c r="V1" s="2" t="str">
        <f t="shared" si="1"/>
        <v>1/13/2016</v>
      </c>
      <c r="W1" s="2" t="str">
        <f t="shared" si="1"/>
        <v>1/20/2016</v>
      </c>
      <c r="X1" s="2" t="str">
        <f t="shared" si="1"/>
        <v>1/27/2016</v>
      </c>
      <c r="Y1" s="2" t="str">
        <f t="shared" si="1"/>
        <v>2/3/2016</v>
      </c>
      <c r="Z1" s="2" t="str">
        <f t="shared" si="1"/>
        <v>2/10/2016</v>
      </c>
      <c r="AA1" s="2" t="str">
        <f t="shared" si="1"/>
        <v>2/17/2016</v>
      </c>
      <c r="AB1" s="2" t="str">
        <f t="shared" si="1"/>
        <v>2/24/2016</v>
      </c>
      <c r="AC1" s="2" t="str">
        <f t="shared" si="1"/>
        <v>3/2/2016</v>
      </c>
      <c r="AD1" s="2" t="str">
        <f t="shared" si="1"/>
        <v>3/9/2016</v>
      </c>
      <c r="AE1" s="3" t="str">
        <f t="shared" si="1"/>
        <v>3/16/2016</v>
      </c>
      <c r="AF1" s="2">
        <v>42452.0</v>
      </c>
      <c r="AG1" s="2">
        <v>42452.0</v>
      </c>
      <c r="AH1" s="2">
        <v>42459.0</v>
      </c>
      <c r="AI1" s="2">
        <v>42466.0</v>
      </c>
      <c r="AJ1" s="2">
        <v>42473.0</v>
      </c>
      <c r="AK1" s="2">
        <v>42480.0</v>
      </c>
      <c r="AL1" s="2">
        <v>42487.0</v>
      </c>
      <c r="AM1" s="2">
        <v>42494.0</v>
      </c>
      <c r="AN1" s="2">
        <v>42501.0</v>
      </c>
      <c r="AO1" s="2">
        <v>42508.0</v>
      </c>
      <c r="AP1" s="2">
        <v>42515.0</v>
      </c>
      <c r="AQ1" s="2">
        <v>42522.0</v>
      </c>
      <c r="AR1" s="2">
        <v>42529.0</v>
      </c>
      <c r="AS1" s="2">
        <v>42536.0</v>
      </c>
      <c r="AT1" s="2">
        <v>42543.0</v>
      </c>
      <c r="AU1" s="2">
        <v>42550.0</v>
      </c>
      <c r="AV1" s="2">
        <v>42557.0</v>
      </c>
      <c r="AW1" s="2">
        <v>42564.0</v>
      </c>
      <c r="AX1" s="2">
        <v>42571.0</v>
      </c>
      <c r="AY1" s="2">
        <v>42578.0</v>
      </c>
      <c r="AZ1" s="2">
        <v>42585.0</v>
      </c>
      <c r="BA1" s="2">
        <v>42592.0</v>
      </c>
      <c r="BB1" s="2">
        <v>42599.0</v>
      </c>
      <c r="BC1" s="2">
        <v>42606.0</v>
      </c>
      <c r="BD1" s="2">
        <v>42613.0</v>
      </c>
      <c r="BE1" s="2">
        <v>42620.0</v>
      </c>
      <c r="BF1" s="2">
        <v>42627.0</v>
      </c>
      <c r="BG1" s="2">
        <v>42634.0</v>
      </c>
      <c r="BH1" s="2">
        <v>42641.0</v>
      </c>
      <c r="BI1" s="2">
        <v>42648.0</v>
      </c>
      <c r="BJ1" s="2">
        <v>42655.0</v>
      </c>
      <c r="BK1" s="2">
        <v>42662.0</v>
      </c>
      <c r="BL1" s="2">
        <v>42669.0</v>
      </c>
      <c r="BM1" s="2">
        <v>42676.0</v>
      </c>
      <c r="BN1" s="2">
        <v>42683.0</v>
      </c>
      <c r="BO1" s="2">
        <v>42690.0</v>
      </c>
      <c r="BP1" s="2">
        <v>42697.0</v>
      </c>
      <c r="BQ1" s="2">
        <v>42704.0</v>
      </c>
      <c r="BR1" s="2">
        <v>42711.0</v>
      </c>
      <c r="BS1" s="2">
        <v>42718.0</v>
      </c>
      <c r="BT1" s="2">
        <v>42725.0</v>
      </c>
      <c r="BU1" s="2">
        <v>42732.0</v>
      </c>
      <c r="BV1" s="2">
        <v>42739.0</v>
      </c>
      <c r="BW1" s="2">
        <v>42746.0</v>
      </c>
      <c r="BX1" s="2">
        <v>42753.0</v>
      </c>
      <c r="BY1" s="2">
        <v>42760.0</v>
      </c>
      <c r="BZ1" s="2">
        <v>42767.0</v>
      </c>
      <c r="CA1" s="2">
        <v>42774.0</v>
      </c>
      <c r="CB1" s="2">
        <v>42781.0</v>
      </c>
      <c r="CC1" s="2">
        <v>42788.0</v>
      </c>
      <c r="CD1" s="2">
        <v>42795.0</v>
      </c>
      <c r="CE1" s="2">
        <v>42802.0</v>
      </c>
      <c r="CF1" s="2">
        <v>42809.0</v>
      </c>
      <c r="CG1" s="1" t="s">
        <v>0</v>
      </c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</row>
    <row r="2" ht="15.0" customHeight="1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 t="s">
        <v>2</v>
      </c>
      <c r="AD2" s="10" t="s">
        <v>3</v>
      </c>
      <c r="AE2" s="11" t="s">
        <v>4</v>
      </c>
      <c r="AF2" s="12" t="s">
        <v>5</v>
      </c>
      <c r="AG2" s="12" t="s">
        <v>6</v>
      </c>
      <c r="AH2" s="12" t="s">
        <v>7</v>
      </c>
      <c r="AI2" s="12" t="s">
        <v>8</v>
      </c>
      <c r="AJ2" s="12" t="s">
        <v>9</v>
      </c>
      <c r="AK2" s="13" t="s">
        <v>10</v>
      </c>
      <c r="AL2" s="13" t="s">
        <v>11</v>
      </c>
      <c r="AM2" s="13" t="s">
        <v>12</v>
      </c>
      <c r="AN2" s="13" t="s">
        <v>13</v>
      </c>
      <c r="AO2" s="13" t="s">
        <v>14</v>
      </c>
      <c r="AP2" s="13" t="s">
        <v>15</v>
      </c>
      <c r="AQ2" s="13" t="s">
        <v>16</v>
      </c>
      <c r="AR2" s="13" t="s">
        <v>17</v>
      </c>
      <c r="AS2" s="13" t="s">
        <v>18</v>
      </c>
      <c r="AT2" s="13" t="s">
        <v>19</v>
      </c>
      <c r="AU2" s="13" t="s">
        <v>20</v>
      </c>
      <c r="AV2" s="13" t="s">
        <v>21</v>
      </c>
      <c r="AW2" s="13" t="s">
        <v>22</v>
      </c>
      <c r="AX2" s="13" t="s">
        <v>23</v>
      </c>
      <c r="AY2" s="13" t="s">
        <v>24</v>
      </c>
      <c r="AZ2" s="13" t="s">
        <v>25</v>
      </c>
      <c r="BA2" s="13" t="s">
        <v>26</v>
      </c>
      <c r="BB2" s="13" t="s">
        <v>27</v>
      </c>
      <c r="BC2" s="13" t="s">
        <v>28</v>
      </c>
      <c r="BD2" s="13" t="s">
        <v>29</v>
      </c>
      <c r="BE2" s="13" t="s">
        <v>30</v>
      </c>
      <c r="BF2" s="13" t="s">
        <v>31</v>
      </c>
      <c r="BG2" s="13" t="s">
        <v>32</v>
      </c>
      <c r="BH2" s="13" t="s">
        <v>33</v>
      </c>
      <c r="BI2" s="13" t="s">
        <v>34</v>
      </c>
      <c r="BJ2" s="13" t="s">
        <v>35</v>
      </c>
      <c r="BK2" s="13" t="s">
        <v>36</v>
      </c>
      <c r="BL2" s="13" t="s">
        <v>37</v>
      </c>
      <c r="BM2" s="13" t="s">
        <v>38</v>
      </c>
      <c r="BN2" s="13" t="s">
        <v>39</v>
      </c>
      <c r="BO2" s="13" t="s">
        <v>40</v>
      </c>
      <c r="BP2" s="13" t="s">
        <v>41</v>
      </c>
      <c r="BQ2" s="13" t="s">
        <v>42</v>
      </c>
      <c r="BR2" s="13" t="s">
        <v>43</v>
      </c>
      <c r="BS2" s="13" t="s">
        <v>44</v>
      </c>
      <c r="BT2" s="13" t="s">
        <v>45</v>
      </c>
      <c r="BU2" s="13" t="s">
        <v>46</v>
      </c>
      <c r="BV2" s="13" t="s">
        <v>47</v>
      </c>
      <c r="BW2" s="13" t="s">
        <v>48</v>
      </c>
      <c r="BX2" s="13" t="s">
        <v>49</v>
      </c>
      <c r="BY2" s="13" t="s">
        <v>50</v>
      </c>
      <c r="BZ2" s="13" t="s">
        <v>51</v>
      </c>
      <c r="CA2" s="13" t="s">
        <v>52</v>
      </c>
      <c r="CB2" s="13" t="s">
        <v>53</v>
      </c>
      <c r="CC2" s="13" t="s">
        <v>54</v>
      </c>
      <c r="CD2" s="14" t="s">
        <v>55</v>
      </c>
      <c r="CE2" s="14" t="s">
        <v>56</v>
      </c>
      <c r="CF2" s="14" t="s">
        <v>57</v>
      </c>
      <c r="CG2" s="6" t="s">
        <v>1</v>
      </c>
      <c r="CH2" s="15" t="s">
        <v>58</v>
      </c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</row>
    <row r="3" ht="18.75" customHeight="1">
      <c r="A3" s="17" t="s">
        <v>59</v>
      </c>
      <c r="B3" s="18"/>
      <c r="C3" s="18"/>
      <c r="D3" s="18"/>
      <c r="E3" s="1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9"/>
      <c r="AG3" s="19"/>
      <c r="AH3" s="19"/>
      <c r="AI3" s="19"/>
      <c r="AJ3" s="19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17" t="s">
        <v>59</v>
      </c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</row>
    <row r="4" ht="21.0" customHeight="1">
      <c r="A4" s="21" t="s">
        <v>60</v>
      </c>
      <c r="B4" s="22">
        <v>45.0</v>
      </c>
      <c r="C4" s="22">
        <v>18.0</v>
      </c>
      <c r="D4" s="22">
        <v>29.0</v>
      </c>
      <c r="E4" s="22">
        <v>48.0</v>
      </c>
      <c r="F4" s="21">
        <v>59.0</v>
      </c>
      <c r="G4" s="21">
        <v>33.0</v>
      </c>
      <c r="H4" s="21">
        <v>51.0</v>
      </c>
      <c r="I4" s="21">
        <v>55.0</v>
      </c>
      <c r="J4" s="21">
        <v>58.0</v>
      </c>
      <c r="K4" s="21">
        <v>64.0</v>
      </c>
      <c r="L4" s="21">
        <v>45.0</v>
      </c>
      <c r="M4" s="21">
        <v>57.0</v>
      </c>
      <c r="N4" s="21">
        <v>66.0</v>
      </c>
      <c r="O4" s="21">
        <v>29.0</v>
      </c>
      <c r="P4" s="21">
        <v>18.0</v>
      </c>
      <c r="Q4" s="21">
        <v>47.0</v>
      </c>
      <c r="R4" s="21">
        <v>39.0</v>
      </c>
      <c r="S4" s="21">
        <v>23.0</v>
      </c>
      <c r="T4" s="21">
        <v>32.0</v>
      </c>
      <c r="U4" s="21">
        <v>31.0</v>
      </c>
      <c r="V4" s="21">
        <v>50.0</v>
      </c>
      <c r="W4" s="21">
        <v>23.0</v>
      </c>
      <c r="X4" s="21">
        <v>41.0</v>
      </c>
      <c r="Y4" s="21">
        <v>94.0</v>
      </c>
      <c r="Z4" s="21">
        <v>119.0</v>
      </c>
      <c r="AA4" s="21">
        <v>79.0</v>
      </c>
      <c r="AB4" s="21">
        <v>92.0</v>
      </c>
      <c r="AC4" s="21">
        <v>101.0</v>
      </c>
      <c r="AD4" s="21">
        <v>97.0</v>
      </c>
      <c r="AE4" s="23">
        <v>78.0</v>
      </c>
      <c r="AF4" s="21">
        <v>62.0</v>
      </c>
      <c r="AG4" s="21">
        <v>68.0</v>
      </c>
      <c r="AH4" s="21">
        <v>79.0</v>
      </c>
      <c r="AI4" s="21">
        <v>58.0</v>
      </c>
      <c r="AJ4" s="21">
        <v>67.0</v>
      </c>
      <c r="AK4" s="21">
        <v>70.0</v>
      </c>
      <c r="AL4" s="21">
        <v>59.0</v>
      </c>
      <c r="AM4" s="21">
        <v>64.0</v>
      </c>
      <c r="AN4" s="21">
        <v>61.0</v>
      </c>
      <c r="AO4" s="21">
        <v>65.0</v>
      </c>
      <c r="AP4" s="21">
        <v>78.0</v>
      </c>
      <c r="AQ4" s="21">
        <v>51.0</v>
      </c>
      <c r="AR4" s="21">
        <v>80.0</v>
      </c>
      <c r="AS4" s="21">
        <v>72.0</v>
      </c>
      <c r="AT4" s="21">
        <v>76.0</v>
      </c>
      <c r="AU4" s="21">
        <v>70.0</v>
      </c>
      <c r="AV4" s="21">
        <v>62.0</v>
      </c>
      <c r="AW4" s="21">
        <v>79.0</v>
      </c>
      <c r="AX4" s="21">
        <v>76.0</v>
      </c>
      <c r="AY4" s="21">
        <v>69.0</v>
      </c>
      <c r="AZ4" s="21">
        <v>64.0</v>
      </c>
      <c r="BA4" s="21">
        <v>77.0</v>
      </c>
      <c r="BB4" s="21">
        <v>71.0</v>
      </c>
      <c r="BC4" s="21">
        <v>70.0</v>
      </c>
      <c r="BD4" s="21">
        <v>69.0</v>
      </c>
      <c r="BE4" s="21">
        <v>89.0</v>
      </c>
      <c r="BF4" s="21">
        <v>100.0</v>
      </c>
      <c r="BG4" s="21">
        <v>84.0</v>
      </c>
      <c r="BH4" s="21">
        <v>99.0</v>
      </c>
      <c r="BI4" s="21">
        <v>89.0</v>
      </c>
      <c r="BJ4" s="21">
        <v>71.0</v>
      </c>
      <c r="BK4" s="21">
        <v>97.0</v>
      </c>
      <c r="BL4" s="21">
        <v>85.0</v>
      </c>
      <c r="BM4" s="21">
        <v>79.0</v>
      </c>
      <c r="BN4" s="21">
        <v>83.0</v>
      </c>
      <c r="BO4" s="21">
        <v>79.0</v>
      </c>
      <c r="BP4" s="21">
        <v>63.0</v>
      </c>
      <c r="BQ4" s="21">
        <v>51.0</v>
      </c>
      <c r="BR4" s="21">
        <v>77.0</v>
      </c>
      <c r="BS4" s="21">
        <v>95.0</v>
      </c>
      <c r="BT4" s="21">
        <v>63.0</v>
      </c>
      <c r="BU4" s="21">
        <v>35.0</v>
      </c>
      <c r="BV4" s="21">
        <v>55.0</v>
      </c>
      <c r="BW4" s="21">
        <v>79.0</v>
      </c>
      <c r="BX4" s="21">
        <v>82.0</v>
      </c>
      <c r="BY4" s="21">
        <v>78.0</v>
      </c>
      <c r="BZ4" s="21">
        <v>68.0</v>
      </c>
      <c r="CA4" s="21">
        <v>89.0</v>
      </c>
      <c r="CB4" s="21">
        <v>87.0</v>
      </c>
      <c r="CC4" s="21">
        <v>74.0</v>
      </c>
      <c r="CD4" s="21">
        <v>69.0</v>
      </c>
      <c r="CE4" s="21">
        <v>81.0</v>
      </c>
      <c r="CF4" s="21"/>
      <c r="CG4" s="21" t="s">
        <v>60</v>
      </c>
      <c r="CH4" s="15" t="s">
        <v>61</v>
      </c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</row>
    <row r="5" ht="21.0" customHeight="1">
      <c r="A5" s="21" t="s">
        <v>62</v>
      </c>
      <c r="B5" s="22">
        <v>19.0</v>
      </c>
      <c r="C5" s="22">
        <v>26.0</v>
      </c>
      <c r="D5" s="22">
        <v>22.0</v>
      </c>
      <c r="E5" s="22">
        <v>32.0</v>
      </c>
      <c r="F5" s="21">
        <v>18.0</v>
      </c>
      <c r="G5" s="21">
        <v>31.0</v>
      </c>
      <c r="H5" s="21">
        <v>33.0</v>
      </c>
      <c r="I5" s="21">
        <v>24.0</v>
      </c>
      <c r="J5" s="21">
        <v>35.0</v>
      </c>
      <c r="K5" s="21">
        <v>29.0</v>
      </c>
      <c r="L5" s="21">
        <v>48.0</v>
      </c>
      <c r="M5" s="21">
        <v>23.0</v>
      </c>
      <c r="N5" s="21">
        <v>35.0</v>
      </c>
      <c r="O5" s="21">
        <v>24.0</v>
      </c>
      <c r="P5" s="21">
        <v>27.0</v>
      </c>
      <c r="Q5" s="21">
        <v>24.0</v>
      </c>
      <c r="R5" s="21">
        <v>25.0</v>
      </c>
      <c r="S5" s="21">
        <v>15.0</v>
      </c>
      <c r="T5" s="21">
        <v>6.0</v>
      </c>
      <c r="U5" s="21">
        <v>19.0</v>
      </c>
      <c r="V5" s="21">
        <v>21.0</v>
      </c>
      <c r="W5" s="21">
        <v>19.0</v>
      </c>
      <c r="X5" s="21">
        <v>16.0</v>
      </c>
      <c r="Y5" s="21">
        <v>30.0</v>
      </c>
      <c r="Z5" s="21">
        <v>24.0</v>
      </c>
      <c r="AA5" s="21">
        <v>22.0</v>
      </c>
      <c r="AB5" s="21">
        <v>25.0</v>
      </c>
      <c r="AC5" s="21">
        <v>29.0</v>
      </c>
      <c r="AD5" s="21">
        <v>27.0</v>
      </c>
      <c r="AE5" s="23">
        <v>13.0</v>
      </c>
      <c r="AF5" s="21">
        <v>36.0</v>
      </c>
      <c r="AG5" s="21">
        <v>13.0</v>
      </c>
      <c r="AH5" s="21">
        <v>23.0</v>
      </c>
      <c r="AI5" s="21">
        <v>30.0</v>
      </c>
      <c r="AJ5" s="21">
        <v>23.0</v>
      </c>
      <c r="AK5" s="21">
        <v>23.0</v>
      </c>
      <c r="AL5" s="21">
        <v>25.0</v>
      </c>
      <c r="AM5" s="21">
        <v>24.0</v>
      </c>
      <c r="AN5" s="21">
        <v>18.0</v>
      </c>
      <c r="AO5" s="21">
        <v>34.0</v>
      </c>
      <c r="AP5" s="21">
        <v>30.0</v>
      </c>
      <c r="AQ5" s="21">
        <v>21.0</v>
      </c>
      <c r="AR5" s="21">
        <v>31.0</v>
      </c>
      <c r="AS5" s="21">
        <v>37.0</v>
      </c>
      <c r="AT5" s="21">
        <v>21.0</v>
      </c>
      <c r="AU5" s="21">
        <v>36.0</v>
      </c>
      <c r="AV5" s="21">
        <v>24.0</v>
      </c>
      <c r="AW5" s="21">
        <v>23.0</v>
      </c>
      <c r="AX5" s="24">
        <v>27.0</v>
      </c>
      <c r="AY5" s="21">
        <v>28.0</v>
      </c>
      <c r="AZ5" s="21">
        <v>17.0</v>
      </c>
      <c r="BA5" s="21">
        <v>12.0</v>
      </c>
      <c r="BB5" s="21">
        <v>28.0</v>
      </c>
      <c r="BC5" s="21">
        <v>26.0</v>
      </c>
      <c r="BD5" s="21">
        <v>22.0</v>
      </c>
      <c r="BE5" s="21">
        <v>19.0</v>
      </c>
      <c r="BF5" s="21">
        <v>38.0</v>
      </c>
      <c r="BG5" s="21">
        <v>33.0</v>
      </c>
      <c r="BH5" s="21">
        <v>24.0</v>
      </c>
      <c r="BI5" s="21">
        <v>21.0</v>
      </c>
      <c r="BJ5" s="21">
        <v>27.0</v>
      </c>
      <c r="BK5" s="21">
        <v>36.0</v>
      </c>
      <c r="BL5" s="21">
        <v>30.0</v>
      </c>
      <c r="BM5" s="21">
        <v>29.0</v>
      </c>
      <c r="BN5" s="21">
        <v>23.0</v>
      </c>
      <c r="BO5" s="21">
        <v>29.0</v>
      </c>
      <c r="BP5" s="21">
        <v>42.0</v>
      </c>
      <c r="BQ5" s="21">
        <v>14.0</v>
      </c>
      <c r="BR5" s="21">
        <v>33.0</v>
      </c>
      <c r="BS5" s="21">
        <v>43.0</v>
      </c>
      <c r="BT5" s="21">
        <v>21.0</v>
      </c>
      <c r="BU5" s="21">
        <v>15.0</v>
      </c>
      <c r="BV5" s="21">
        <v>16.0</v>
      </c>
      <c r="BW5" s="21">
        <v>29.0</v>
      </c>
      <c r="BX5" s="21">
        <v>17.0</v>
      </c>
      <c r="BY5" s="21">
        <v>19.0</v>
      </c>
      <c r="BZ5" s="21">
        <v>18.0</v>
      </c>
      <c r="CA5" s="21">
        <v>22.0</v>
      </c>
      <c r="CB5" s="21">
        <v>17.0</v>
      </c>
      <c r="CC5" s="21">
        <v>20.0</v>
      </c>
      <c r="CD5" s="21">
        <v>21.0</v>
      </c>
      <c r="CE5" s="21">
        <v>21.0</v>
      </c>
      <c r="CF5" s="21"/>
      <c r="CG5" s="21" t="s">
        <v>62</v>
      </c>
      <c r="CH5" s="15" t="s">
        <v>61</v>
      </c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</row>
    <row r="6" ht="21.0" customHeight="1">
      <c r="A6" s="21" t="s">
        <v>63</v>
      </c>
      <c r="B6" s="25">
        <v>175000.0</v>
      </c>
      <c r="C6" s="25">
        <v>220000.0</v>
      </c>
      <c r="D6" s="25">
        <v>173000.0</v>
      </c>
      <c r="E6" s="26">
        <v>207000.0</v>
      </c>
      <c r="F6" s="27">
        <v>111000.0</v>
      </c>
      <c r="G6" s="27">
        <v>229000.0</v>
      </c>
      <c r="H6" s="27">
        <v>180000.0</v>
      </c>
      <c r="I6" s="27">
        <v>260447.0</v>
      </c>
      <c r="J6" s="27">
        <v>309861.0</v>
      </c>
      <c r="K6" s="27">
        <v>259615.0</v>
      </c>
      <c r="L6" s="27">
        <v>309411.0</v>
      </c>
      <c r="M6" s="27">
        <v>171128.0</v>
      </c>
      <c r="N6" s="27">
        <v>326717.0</v>
      </c>
      <c r="O6" s="27">
        <v>99843.0</v>
      </c>
      <c r="P6" s="27">
        <v>178503.0</v>
      </c>
      <c r="Q6" s="27">
        <v>135715.0</v>
      </c>
      <c r="R6" s="27">
        <v>203442.0</v>
      </c>
      <c r="S6" s="27">
        <v>180821.0</v>
      </c>
      <c r="T6" s="27">
        <v>38726.0</v>
      </c>
      <c r="U6" s="27">
        <v>171319.0</v>
      </c>
      <c r="V6" s="27">
        <v>229631.0</v>
      </c>
      <c r="W6" s="27">
        <v>171693.0</v>
      </c>
      <c r="X6" s="27">
        <v>184213.0</v>
      </c>
      <c r="Y6" s="27">
        <v>371145.0</v>
      </c>
      <c r="Z6" s="27">
        <v>201357.0</v>
      </c>
      <c r="AA6" s="27">
        <v>313638.0</v>
      </c>
      <c r="AB6" s="27">
        <v>172697.0</v>
      </c>
      <c r="AC6" s="27">
        <v>192198.0</v>
      </c>
      <c r="AD6" s="27">
        <v>291660.0</v>
      </c>
      <c r="AE6" s="28">
        <v>93053.0</v>
      </c>
      <c r="AF6" s="27">
        <v>281506.0</v>
      </c>
      <c r="AG6" s="27">
        <v>296038.0</v>
      </c>
      <c r="AH6" s="27">
        <v>194942.0</v>
      </c>
      <c r="AI6" s="27">
        <v>302431.0</v>
      </c>
      <c r="AJ6" s="27">
        <v>172764.0</v>
      </c>
      <c r="AK6" s="27">
        <v>179139.0</v>
      </c>
      <c r="AL6" s="27">
        <v>191232.0</v>
      </c>
      <c r="AM6" s="27">
        <v>150297.0</v>
      </c>
      <c r="AN6" s="27">
        <v>108211.0</v>
      </c>
      <c r="AO6" s="27">
        <v>236665.0</v>
      </c>
      <c r="AP6" s="27">
        <v>294620.0</v>
      </c>
      <c r="AQ6" s="27">
        <v>155139.0</v>
      </c>
      <c r="AR6" s="27">
        <v>136834.0</v>
      </c>
      <c r="AS6" s="27">
        <v>221153.0</v>
      </c>
      <c r="AT6" s="27">
        <v>99338.0</v>
      </c>
      <c r="AU6" s="27">
        <v>184546.0</v>
      </c>
      <c r="AV6" s="27">
        <v>124315.0</v>
      </c>
      <c r="AW6" s="27">
        <v>135126.0</v>
      </c>
      <c r="AX6" s="29">
        <v>123819.0</v>
      </c>
      <c r="AY6" s="30">
        <v>220564.0</v>
      </c>
      <c r="AZ6" s="30">
        <v>146003.0</v>
      </c>
      <c r="BA6" s="30">
        <v>68908.0</v>
      </c>
      <c r="BB6" s="30">
        <v>192757.0</v>
      </c>
      <c r="BC6" s="30">
        <v>235248.0</v>
      </c>
      <c r="BD6" s="30">
        <v>120673.0</v>
      </c>
      <c r="BE6" s="30">
        <v>132414.0</v>
      </c>
      <c r="BF6" s="30">
        <v>182916.0</v>
      </c>
      <c r="BG6" s="30">
        <v>271467.0</v>
      </c>
      <c r="BH6" s="30">
        <v>156010.0</v>
      </c>
      <c r="BI6" s="30">
        <v>154163.0</v>
      </c>
      <c r="BJ6" s="30">
        <v>178821.0</v>
      </c>
      <c r="BK6" s="30">
        <v>246243.0</v>
      </c>
      <c r="BL6" s="30">
        <v>183493.0</v>
      </c>
      <c r="BM6" s="30">
        <v>240555.0</v>
      </c>
      <c r="BN6" s="30">
        <v>222391.0</v>
      </c>
      <c r="BO6" s="30">
        <v>290703.0</v>
      </c>
      <c r="BP6" s="30">
        <v>249644.0</v>
      </c>
      <c r="BQ6" s="30">
        <v>83644.0</v>
      </c>
      <c r="BR6" s="30">
        <v>198185.0</v>
      </c>
      <c r="BS6" s="30">
        <v>268894.0</v>
      </c>
      <c r="BT6" s="30">
        <v>286295.0</v>
      </c>
      <c r="BU6" s="30">
        <v>107553.0</v>
      </c>
      <c r="BV6" s="30">
        <v>136796.0</v>
      </c>
      <c r="BW6" s="30">
        <v>386779.0</v>
      </c>
      <c r="BX6" s="30">
        <v>145830.0</v>
      </c>
      <c r="BY6" s="30">
        <v>140666.0</v>
      </c>
      <c r="BZ6" s="30">
        <v>135396.0</v>
      </c>
      <c r="CA6" s="30">
        <v>244905.0</v>
      </c>
      <c r="CB6" s="30">
        <v>152604.0</v>
      </c>
      <c r="CC6" s="30">
        <v>149426.0</v>
      </c>
      <c r="CD6" s="30">
        <v>169455.0</v>
      </c>
      <c r="CE6" s="30">
        <v>182434.0</v>
      </c>
      <c r="CF6" s="30"/>
      <c r="CG6" s="21" t="s">
        <v>63</v>
      </c>
      <c r="CH6" s="15" t="s">
        <v>61</v>
      </c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</row>
    <row r="7" ht="21.0" customHeight="1">
      <c r="A7" s="31" t="s">
        <v>64</v>
      </c>
      <c r="B7" s="32">
        <v>0.469</v>
      </c>
      <c r="C7" s="32">
        <v>0.472</v>
      </c>
      <c r="D7" s="32">
        <v>0.476</v>
      </c>
      <c r="E7" s="32">
        <v>0.483</v>
      </c>
      <c r="F7" s="33">
        <v>0.483</v>
      </c>
      <c r="G7" s="33">
        <v>0.487</v>
      </c>
      <c r="H7" s="33">
        <v>0.496</v>
      </c>
      <c r="I7" s="34">
        <v>0.496</v>
      </c>
      <c r="J7" s="34">
        <v>0.5011</v>
      </c>
      <c r="K7" s="34">
        <v>0.5</v>
      </c>
      <c r="L7" s="34">
        <v>0.5057</v>
      </c>
      <c r="M7" s="34">
        <v>0.5043</v>
      </c>
      <c r="N7" s="34">
        <v>0.5056</v>
      </c>
      <c r="O7" s="34">
        <v>0.5098</v>
      </c>
      <c r="P7" s="34">
        <v>0.515</v>
      </c>
      <c r="Q7" s="34">
        <v>0.518</v>
      </c>
      <c r="R7" s="34">
        <v>0.5204</v>
      </c>
      <c r="S7" s="34">
        <v>0.5212</v>
      </c>
      <c r="T7" s="34">
        <v>0.522</v>
      </c>
      <c r="U7" s="34">
        <v>0.522</v>
      </c>
      <c r="V7" s="34">
        <v>0.4137</v>
      </c>
      <c r="W7" s="34">
        <v>0.4043</v>
      </c>
      <c r="X7" s="34">
        <v>0.4162</v>
      </c>
      <c r="Y7" s="34">
        <v>0.4306</v>
      </c>
      <c r="Z7" s="34">
        <v>0.4384</v>
      </c>
      <c r="AA7" s="34">
        <v>0.439</v>
      </c>
      <c r="AB7" s="34">
        <v>0.4434</v>
      </c>
      <c r="AC7" s="34" t="s">
        <v>65</v>
      </c>
      <c r="AD7" s="35" t="s">
        <v>66</v>
      </c>
      <c r="AE7" s="36" t="s">
        <v>67</v>
      </c>
      <c r="AF7" s="35"/>
      <c r="AG7" s="35" t="s">
        <v>68</v>
      </c>
      <c r="AH7" s="35" t="s">
        <v>69</v>
      </c>
      <c r="AI7" s="35" t="s">
        <v>70</v>
      </c>
      <c r="AJ7" s="35" t="s">
        <v>71</v>
      </c>
      <c r="AK7" s="35">
        <v>0.5383</v>
      </c>
      <c r="AL7" s="35">
        <v>0.554</v>
      </c>
      <c r="AM7" s="35">
        <v>0.5212</v>
      </c>
      <c r="AN7" s="35">
        <v>0.5245</v>
      </c>
      <c r="AO7" s="35">
        <v>0.5453</v>
      </c>
      <c r="AP7" s="35">
        <v>0.5503</v>
      </c>
      <c r="AQ7" s="35">
        <v>0.551</v>
      </c>
      <c r="AR7" s="35">
        <v>0.5232</v>
      </c>
      <c r="AS7" s="35">
        <v>0.5474</v>
      </c>
      <c r="AT7" s="35">
        <v>0.5551</v>
      </c>
      <c r="AU7" s="35">
        <v>0.5578</v>
      </c>
      <c r="AV7" s="35">
        <v>0.5406</v>
      </c>
      <c r="AW7" s="35">
        <v>0.5577</v>
      </c>
      <c r="AX7" s="37">
        <v>0.5722</v>
      </c>
      <c r="AY7" s="34">
        <v>0.5793</v>
      </c>
      <c r="AZ7" s="34">
        <v>0.5723</v>
      </c>
      <c r="BA7" s="34">
        <v>0.565</v>
      </c>
      <c r="BB7" s="34">
        <v>0.5849</v>
      </c>
      <c r="BC7" s="34">
        <v>0.5929</v>
      </c>
      <c r="BD7" s="34">
        <v>0.5955</v>
      </c>
      <c r="BE7" s="34">
        <v>0.5201</v>
      </c>
      <c r="BF7" s="34">
        <v>0.5501</v>
      </c>
      <c r="BG7" s="34">
        <v>0.5599</v>
      </c>
      <c r="BH7" s="34">
        <v>0.5677</v>
      </c>
      <c r="BI7" s="34">
        <v>0.5485</v>
      </c>
      <c r="BJ7" s="34">
        <v>0.5506</v>
      </c>
      <c r="BK7" s="34">
        <v>0.56</v>
      </c>
      <c r="BL7" s="34">
        <v>0.5628</v>
      </c>
      <c r="BM7" s="34">
        <v>0.5632</v>
      </c>
      <c r="BN7" s="34">
        <v>0.5666</v>
      </c>
      <c r="BO7" s="34">
        <v>0.578</v>
      </c>
      <c r="BP7" s="34">
        <v>0.5801</v>
      </c>
      <c r="BQ7" s="34">
        <v>0.5804</v>
      </c>
      <c r="BR7" s="34">
        <v>0.5793</v>
      </c>
      <c r="BS7" s="34">
        <v>0.583</v>
      </c>
      <c r="BT7" s="34">
        <v>0.5846</v>
      </c>
      <c r="BU7" s="34">
        <v>0.585</v>
      </c>
      <c r="BV7" s="34">
        <v>0.5856</v>
      </c>
      <c r="BW7" s="34"/>
      <c r="BX7" s="34">
        <v>0.5702</v>
      </c>
      <c r="BY7" s="34">
        <v>0.5766</v>
      </c>
      <c r="BZ7" s="34">
        <v>0.5776</v>
      </c>
      <c r="CA7" s="34">
        <v>0.5755</v>
      </c>
      <c r="CB7" s="34">
        <v>0.5782</v>
      </c>
      <c r="CC7" s="34">
        <v>0.5813</v>
      </c>
      <c r="CD7" s="34">
        <v>0.5833</v>
      </c>
      <c r="CE7" s="34">
        <v>0.573</v>
      </c>
      <c r="CF7" s="34"/>
      <c r="CG7" s="31" t="s">
        <v>72</v>
      </c>
      <c r="CH7" s="15" t="s">
        <v>61</v>
      </c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</row>
    <row r="8" ht="21.0" customHeight="1">
      <c r="A8" s="31"/>
      <c r="B8" s="32"/>
      <c r="C8" s="32"/>
      <c r="D8" s="32"/>
      <c r="E8" s="32"/>
      <c r="F8" s="33"/>
      <c r="G8" s="33"/>
      <c r="H8" s="33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5" t="s">
        <v>73</v>
      </c>
      <c r="AD8" s="35"/>
      <c r="AE8" s="36"/>
      <c r="AF8" s="35"/>
      <c r="AG8" s="35"/>
      <c r="AH8" s="35" t="s">
        <v>74</v>
      </c>
      <c r="AI8" s="35"/>
      <c r="AJ8" s="35"/>
      <c r="AK8" s="35"/>
      <c r="AL8" s="35" t="s">
        <v>75</v>
      </c>
      <c r="AM8" s="35"/>
      <c r="AN8" s="35"/>
      <c r="AO8" s="35"/>
      <c r="AP8" s="35"/>
      <c r="AQ8" s="35" t="s">
        <v>76</v>
      </c>
      <c r="AR8" s="35"/>
      <c r="AS8" s="35"/>
      <c r="AT8" s="35"/>
      <c r="AU8" s="35" t="s">
        <v>77</v>
      </c>
      <c r="AV8" s="35"/>
      <c r="AW8" s="35"/>
      <c r="AX8" s="37"/>
      <c r="AY8" s="35" t="s">
        <v>78</v>
      </c>
      <c r="AZ8" s="34"/>
      <c r="BA8" s="34"/>
      <c r="BB8" s="34"/>
      <c r="BC8" s="34"/>
      <c r="BD8" s="35" t="s">
        <v>79</v>
      </c>
      <c r="BE8" s="34"/>
      <c r="BF8" s="34"/>
      <c r="BG8" s="34"/>
      <c r="BH8" s="27">
        <v>300000.0</v>
      </c>
      <c r="BI8" s="35" t="s">
        <v>80</v>
      </c>
      <c r="BJ8" s="34"/>
      <c r="BK8" s="27"/>
      <c r="BL8" s="27">
        <v>201000.0</v>
      </c>
      <c r="BM8" s="38" t="s">
        <v>81</v>
      </c>
      <c r="BN8" s="38">
        <v>72966.0</v>
      </c>
      <c r="BO8" s="38">
        <v>168001.0</v>
      </c>
      <c r="BP8" s="38">
        <v>193144.0</v>
      </c>
      <c r="BQ8" s="38">
        <v>196842.0</v>
      </c>
      <c r="BR8" s="38">
        <v>70519.0</v>
      </c>
      <c r="BS8" s="38">
        <v>95260.0</v>
      </c>
      <c r="BT8" s="38">
        <v>102328.0</v>
      </c>
      <c r="BU8" s="38">
        <v>103730.0</v>
      </c>
      <c r="BV8" s="38">
        <v>103730.0</v>
      </c>
      <c r="BW8" s="38">
        <v>25483.0</v>
      </c>
      <c r="BX8" s="38">
        <v>82305.0</v>
      </c>
      <c r="BY8" s="38">
        <v>106651.0</v>
      </c>
      <c r="BZ8" s="38">
        <v>111271.0</v>
      </c>
      <c r="CA8" s="38">
        <v>22615.0</v>
      </c>
      <c r="CB8" s="38">
        <v>42246.0</v>
      </c>
      <c r="CC8" s="38">
        <v>75146.0</v>
      </c>
      <c r="CD8" s="38">
        <v>82290.0</v>
      </c>
      <c r="CE8" s="38">
        <v>68639.0</v>
      </c>
      <c r="CF8" s="38"/>
      <c r="CG8" s="31" t="s">
        <v>82</v>
      </c>
      <c r="CH8" s="15" t="s">
        <v>61</v>
      </c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</row>
    <row r="9" ht="18.75" customHeight="1">
      <c r="A9" s="21" t="s">
        <v>83</v>
      </c>
      <c r="B9" s="32">
        <v>0.763</v>
      </c>
      <c r="C9" s="32" t="s">
        <v>84</v>
      </c>
      <c r="D9" s="32">
        <v>0.83</v>
      </c>
      <c r="E9" s="32">
        <v>0.89</v>
      </c>
      <c r="F9" s="33">
        <v>0.483</v>
      </c>
      <c r="G9" s="33">
        <v>0.952</v>
      </c>
      <c r="H9" s="39" t="s">
        <v>85</v>
      </c>
      <c r="I9" s="33">
        <v>1.045</v>
      </c>
      <c r="J9" s="33">
        <v>1.082</v>
      </c>
      <c r="K9" s="33">
        <v>1.096</v>
      </c>
      <c r="L9" s="40" t="s">
        <v>86</v>
      </c>
      <c r="M9" s="33">
        <v>1.126</v>
      </c>
      <c r="N9" s="33">
        <v>1.174</v>
      </c>
      <c r="O9" s="33">
        <v>1.171</v>
      </c>
      <c r="P9" s="40" t="s">
        <v>87</v>
      </c>
      <c r="Q9" s="40">
        <v>1.348</v>
      </c>
      <c r="R9" s="40">
        <v>1.39</v>
      </c>
      <c r="S9" s="40">
        <v>1.39</v>
      </c>
      <c r="T9" s="40">
        <v>1.4</v>
      </c>
      <c r="U9" s="40" t="s">
        <v>88</v>
      </c>
      <c r="V9" s="40">
        <v>0.531</v>
      </c>
      <c r="W9" s="40">
        <v>0.534</v>
      </c>
      <c r="X9" s="40" t="s">
        <v>89</v>
      </c>
      <c r="Y9" s="40" t="s">
        <v>90</v>
      </c>
      <c r="Z9" s="40">
        <v>0.612</v>
      </c>
      <c r="AA9" s="40">
        <v>0.628</v>
      </c>
      <c r="AB9" s="40">
        <v>0.673</v>
      </c>
      <c r="AC9" s="40" t="s">
        <v>91</v>
      </c>
      <c r="AD9" s="40" t="s">
        <v>92</v>
      </c>
      <c r="AE9" s="41" t="s">
        <v>93</v>
      </c>
      <c r="AF9" s="40"/>
      <c r="AG9" s="40" t="s">
        <v>94</v>
      </c>
      <c r="AH9" s="40" t="s">
        <v>95</v>
      </c>
      <c r="AI9" s="40" t="s">
        <v>96</v>
      </c>
      <c r="AJ9" s="40" t="s">
        <v>97</v>
      </c>
      <c r="AK9" s="40" t="s">
        <v>98</v>
      </c>
      <c r="AL9" s="40" t="s">
        <v>99</v>
      </c>
      <c r="AM9" s="40" t="s">
        <v>100</v>
      </c>
      <c r="AN9" s="40" t="s">
        <v>101</v>
      </c>
      <c r="AO9" s="40" t="s">
        <v>102</v>
      </c>
      <c r="AP9" s="40" t="s">
        <v>103</v>
      </c>
      <c r="AQ9" s="40" t="s">
        <v>104</v>
      </c>
      <c r="AR9" s="40" t="s">
        <v>105</v>
      </c>
      <c r="AS9" s="40" t="s">
        <v>106</v>
      </c>
      <c r="AT9" s="40" t="s">
        <v>107</v>
      </c>
      <c r="AU9" s="40" t="s">
        <v>108</v>
      </c>
      <c r="AV9" s="40" t="s">
        <v>109</v>
      </c>
      <c r="AW9" s="40" t="s">
        <v>110</v>
      </c>
      <c r="AX9" s="40" t="s">
        <v>111</v>
      </c>
      <c r="AY9" s="40" t="s">
        <v>112</v>
      </c>
      <c r="AZ9" s="40" t="s">
        <v>113</v>
      </c>
      <c r="BA9" s="40" t="s">
        <v>114</v>
      </c>
      <c r="BB9" s="40" t="s">
        <v>115</v>
      </c>
      <c r="BC9" s="40" t="s">
        <v>116</v>
      </c>
      <c r="BD9" s="40" t="s">
        <v>117</v>
      </c>
      <c r="BE9" s="40" t="s">
        <v>118</v>
      </c>
      <c r="BF9" s="40" t="s">
        <v>119</v>
      </c>
      <c r="BG9" s="40" t="s">
        <v>120</v>
      </c>
      <c r="BH9" s="40" t="s">
        <v>121</v>
      </c>
      <c r="BI9" s="40" t="s">
        <v>122</v>
      </c>
      <c r="BJ9" s="40" t="s">
        <v>123</v>
      </c>
      <c r="BK9" s="40" t="s">
        <v>124</v>
      </c>
      <c r="BL9" s="42" t="s">
        <v>125</v>
      </c>
      <c r="BM9" s="42" t="s">
        <v>126</v>
      </c>
      <c r="BN9" s="42" t="s">
        <v>127</v>
      </c>
      <c r="BO9" s="42" t="s">
        <v>128</v>
      </c>
      <c r="BP9" s="42" t="s">
        <v>129</v>
      </c>
      <c r="BQ9" s="42" t="s">
        <v>130</v>
      </c>
      <c r="BR9" s="42" t="s">
        <v>131</v>
      </c>
      <c r="BS9" s="42" t="s">
        <v>132</v>
      </c>
      <c r="BT9" s="42" t="s">
        <v>133</v>
      </c>
      <c r="BU9" s="42" t="s">
        <v>134</v>
      </c>
      <c r="BV9" s="42" t="s">
        <v>135</v>
      </c>
      <c r="BW9" s="42"/>
      <c r="BX9" s="42" t="s">
        <v>136</v>
      </c>
      <c r="BY9" s="42" t="s">
        <v>137</v>
      </c>
      <c r="BZ9" s="42" t="s">
        <v>138</v>
      </c>
      <c r="CA9" s="42" t="s">
        <v>139</v>
      </c>
      <c r="CB9" s="42" t="s">
        <v>140</v>
      </c>
      <c r="CC9" s="42" t="s">
        <v>141</v>
      </c>
      <c r="CD9" s="42" t="s">
        <v>142</v>
      </c>
      <c r="CE9" s="42" t="s">
        <v>143</v>
      </c>
      <c r="CF9" s="42"/>
      <c r="CG9" s="21" t="s">
        <v>83</v>
      </c>
      <c r="CH9" s="15" t="s">
        <v>61</v>
      </c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</row>
    <row r="10" ht="21.0" customHeight="1">
      <c r="A10" s="21" t="s">
        <v>144</v>
      </c>
      <c r="B10" s="32">
        <v>0.795</v>
      </c>
      <c r="C10" s="32" t="s">
        <v>145</v>
      </c>
      <c r="D10" s="32">
        <v>0.93</v>
      </c>
      <c r="E10" s="32">
        <v>0.948</v>
      </c>
      <c r="F10" s="33">
        <v>0.89</v>
      </c>
      <c r="G10" s="33">
        <v>0.948</v>
      </c>
      <c r="H10" s="33" t="s">
        <v>146</v>
      </c>
      <c r="I10" s="33">
        <v>0.998</v>
      </c>
      <c r="J10" s="33">
        <v>1.072</v>
      </c>
      <c r="K10" s="33">
        <v>1.069</v>
      </c>
      <c r="L10" s="40" t="s">
        <v>147</v>
      </c>
      <c r="M10" s="33">
        <v>1.091</v>
      </c>
      <c r="N10" s="33">
        <v>1.154</v>
      </c>
      <c r="O10" s="33">
        <v>1.206</v>
      </c>
      <c r="P10" s="40" t="s">
        <v>148</v>
      </c>
      <c r="Q10" s="40">
        <v>0.384</v>
      </c>
      <c r="R10" s="40">
        <v>0.423</v>
      </c>
      <c r="S10" s="40">
        <v>0.451</v>
      </c>
      <c r="T10" s="40"/>
      <c r="U10" s="40" t="s">
        <v>149</v>
      </c>
      <c r="V10" s="40">
        <v>0.375</v>
      </c>
      <c r="W10" s="40">
        <v>0.448</v>
      </c>
      <c r="X10" s="40" t="s">
        <v>150</v>
      </c>
      <c r="Y10" s="40" t="s">
        <v>151</v>
      </c>
      <c r="Z10" s="40">
        <v>0.4033</v>
      </c>
      <c r="AA10" s="40">
        <v>0.405</v>
      </c>
      <c r="AB10" s="40">
        <v>0.455</v>
      </c>
      <c r="AC10" s="40" t="s">
        <v>152</v>
      </c>
      <c r="AD10" s="40" t="s">
        <v>153</v>
      </c>
      <c r="AE10" s="41" t="s">
        <v>154</v>
      </c>
      <c r="AF10" s="40"/>
      <c r="AG10" s="40" t="s">
        <v>155</v>
      </c>
      <c r="AH10" s="40" t="s">
        <v>156</v>
      </c>
      <c r="AI10" s="40" t="s">
        <v>157</v>
      </c>
      <c r="AJ10" s="40" t="s">
        <v>158</v>
      </c>
      <c r="AK10" s="40" t="s">
        <v>159</v>
      </c>
      <c r="AL10" s="40" t="s">
        <v>160</v>
      </c>
      <c r="AM10" s="40" t="s">
        <v>161</v>
      </c>
      <c r="AN10" s="40" t="s">
        <v>162</v>
      </c>
      <c r="AO10" s="40" t="s">
        <v>163</v>
      </c>
      <c r="AP10" s="40" t="s">
        <v>164</v>
      </c>
      <c r="AQ10" s="40" t="s">
        <v>165</v>
      </c>
      <c r="AR10" s="40" t="s">
        <v>166</v>
      </c>
      <c r="AS10" s="40" t="s">
        <v>167</v>
      </c>
      <c r="AT10" s="40" t="s">
        <v>168</v>
      </c>
      <c r="AU10" s="40" t="s">
        <v>169</v>
      </c>
      <c r="AV10" s="40" t="s">
        <v>170</v>
      </c>
      <c r="AW10" s="40" t="s">
        <v>171</v>
      </c>
      <c r="AX10" s="40" t="s">
        <v>172</v>
      </c>
      <c r="AY10" s="40" t="s">
        <v>173</v>
      </c>
      <c r="AZ10" s="40" t="s">
        <v>174</v>
      </c>
      <c r="BA10" s="40" t="s">
        <v>175</v>
      </c>
      <c r="BB10" s="40" t="s">
        <v>176</v>
      </c>
      <c r="BC10" s="40" t="s">
        <v>177</v>
      </c>
      <c r="BD10" s="40" t="s">
        <v>178</v>
      </c>
      <c r="BE10" s="40" t="s">
        <v>179</v>
      </c>
      <c r="BF10" s="40" t="s">
        <v>180</v>
      </c>
      <c r="BG10" s="40" t="s">
        <v>181</v>
      </c>
      <c r="BH10" s="40" t="s">
        <v>182</v>
      </c>
      <c r="BI10" s="40" t="s">
        <v>183</v>
      </c>
      <c r="BJ10" s="40" t="s">
        <v>184</v>
      </c>
      <c r="BK10" s="40" t="s">
        <v>185</v>
      </c>
      <c r="BL10" s="40" t="s">
        <v>186</v>
      </c>
      <c r="BM10" s="40" t="s">
        <v>186</v>
      </c>
      <c r="BN10" s="40" t="s">
        <v>187</v>
      </c>
      <c r="BO10" s="40" t="s">
        <v>188</v>
      </c>
      <c r="BP10" s="40" t="s">
        <v>189</v>
      </c>
      <c r="BQ10" s="40" t="s">
        <v>190</v>
      </c>
      <c r="BR10" s="40" t="s">
        <v>191</v>
      </c>
      <c r="BS10" s="40" t="s">
        <v>192</v>
      </c>
      <c r="BT10" s="40" t="s">
        <v>193</v>
      </c>
      <c r="BU10" s="40" t="s">
        <v>194</v>
      </c>
      <c r="BV10" s="40" t="s">
        <v>195</v>
      </c>
      <c r="BW10" s="40"/>
      <c r="BX10" s="40" t="s">
        <v>196</v>
      </c>
      <c r="BY10" s="40" t="s">
        <v>197</v>
      </c>
      <c r="BZ10" s="40" t="s">
        <v>198</v>
      </c>
      <c r="CA10" s="40" t="s">
        <v>199</v>
      </c>
      <c r="CB10" s="40" t="s">
        <v>200</v>
      </c>
      <c r="CC10" s="40" t="s">
        <v>201</v>
      </c>
      <c r="CD10" s="40" t="s">
        <v>202</v>
      </c>
      <c r="CE10" s="40" t="s">
        <v>203</v>
      </c>
      <c r="CF10" s="40"/>
      <c r="CG10" s="21" t="s">
        <v>144</v>
      </c>
      <c r="CH10" s="15" t="s">
        <v>61</v>
      </c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ht="21.0" customHeight="1">
      <c r="A11" s="21" t="s">
        <v>204</v>
      </c>
      <c r="B11" s="32">
        <v>0.911</v>
      </c>
      <c r="C11" s="32" t="s">
        <v>205</v>
      </c>
      <c r="D11" s="32">
        <v>0.71</v>
      </c>
      <c r="E11" s="32">
        <v>0.739</v>
      </c>
      <c r="F11" s="33">
        <v>0.948</v>
      </c>
      <c r="G11" s="33">
        <v>0.868</v>
      </c>
      <c r="H11" s="21" t="s">
        <v>206</v>
      </c>
      <c r="I11" s="33">
        <v>0.811</v>
      </c>
      <c r="J11" s="33">
        <v>0.818</v>
      </c>
      <c r="K11" s="33">
        <v>0.885</v>
      </c>
      <c r="L11" s="40" t="s">
        <v>207</v>
      </c>
      <c r="M11" s="33">
        <v>0.371</v>
      </c>
      <c r="N11" s="33">
        <v>0.4</v>
      </c>
      <c r="O11" s="33">
        <v>0.412</v>
      </c>
      <c r="P11" s="40" t="s">
        <v>208</v>
      </c>
      <c r="Q11" s="40">
        <v>0.203</v>
      </c>
      <c r="R11" s="40">
        <v>0.211</v>
      </c>
      <c r="S11" s="40">
        <v>0.243</v>
      </c>
      <c r="T11" s="40"/>
      <c r="U11" s="40" t="s">
        <v>209</v>
      </c>
      <c r="V11" s="40">
        <v>0.375</v>
      </c>
      <c r="W11" s="40">
        <v>0.381</v>
      </c>
      <c r="X11" s="40" t="s">
        <v>210</v>
      </c>
      <c r="Y11" s="40" t="s">
        <v>211</v>
      </c>
      <c r="Z11" s="40">
        <v>0.655</v>
      </c>
      <c r="AA11" s="40">
        <v>0.666</v>
      </c>
      <c r="AB11" s="40">
        <v>0.715</v>
      </c>
      <c r="AC11" s="40" t="s">
        <v>212</v>
      </c>
      <c r="AD11" s="40" t="s">
        <v>213</v>
      </c>
      <c r="AE11" s="41" t="s">
        <v>213</v>
      </c>
      <c r="AF11" s="40"/>
      <c r="AG11" s="40" t="s">
        <v>214</v>
      </c>
      <c r="AH11" s="40" t="s">
        <v>215</v>
      </c>
      <c r="AI11" s="40" t="s">
        <v>216</v>
      </c>
      <c r="AJ11" s="40" t="s">
        <v>217</v>
      </c>
      <c r="AK11" s="40" t="s">
        <v>218</v>
      </c>
      <c r="AL11" s="40" t="s">
        <v>219</v>
      </c>
      <c r="AM11" s="40" t="s">
        <v>220</v>
      </c>
      <c r="AN11" s="40" t="s">
        <v>221</v>
      </c>
      <c r="AO11" s="40" t="s">
        <v>221</v>
      </c>
      <c r="AP11" s="40" t="s">
        <v>221</v>
      </c>
      <c r="AQ11" s="40" t="s">
        <v>222</v>
      </c>
      <c r="AR11" s="40" t="s">
        <v>223</v>
      </c>
      <c r="AS11" s="40" t="s">
        <v>224</v>
      </c>
      <c r="AT11" s="40" t="s">
        <v>224</v>
      </c>
      <c r="AU11" s="40" t="s">
        <v>225</v>
      </c>
      <c r="AV11" s="40" t="s">
        <v>226</v>
      </c>
      <c r="AW11" s="40" t="s">
        <v>227</v>
      </c>
      <c r="AX11" s="40" t="s">
        <v>228</v>
      </c>
      <c r="AY11" s="40" t="s">
        <v>229</v>
      </c>
      <c r="AZ11" s="40" t="s">
        <v>230</v>
      </c>
      <c r="BA11" s="40" t="s">
        <v>231</v>
      </c>
      <c r="BB11" s="40" t="s">
        <v>232</v>
      </c>
      <c r="BC11" s="40" t="s">
        <v>233</v>
      </c>
      <c r="BD11" s="40" t="s">
        <v>234</v>
      </c>
      <c r="BE11" s="40" t="s">
        <v>235</v>
      </c>
      <c r="BF11" s="40" t="s">
        <v>236</v>
      </c>
      <c r="BG11" s="40" t="s">
        <v>237</v>
      </c>
      <c r="BH11" s="40" t="s">
        <v>238</v>
      </c>
      <c r="BI11" s="40" t="s">
        <v>239</v>
      </c>
      <c r="BJ11" s="40" t="s">
        <v>240</v>
      </c>
      <c r="BK11" s="40" t="s">
        <v>241</v>
      </c>
      <c r="BL11" s="40" t="s">
        <v>242</v>
      </c>
      <c r="BM11" s="40" t="s">
        <v>243</v>
      </c>
      <c r="BN11" s="40" t="s">
        <v>244</v>
      </c>
      <c r="BO11" s="40" t="s">
        <v>245</v>
      </c>
      <c r="BP11" s="40" t="s">
        <v>246</v>
      </c>
      <c r="BQ11" s="40" t="s">
        <v>247</v>
      </c>
      <c r="BR11" s="40" t="s">
        <v>248</v>
      </c>
      <c r="BS11" s="40" t="s">
        <v>249</v>
      </c>
      <c r="BT11" s="40" t="s">
        <v>250</v>
      </c>
      <c r="BU11" s="40" t="s">
        <v>251</v>
      </c>
      <c r="BV11" s="40" t="s">
        <v>252</v>
      </c>
      <c r="BW11" s="40"/>
      <c r="BX11" s="40" t="s">
        <v>253</v>
      </c>
      <c r="BY11" s="40" t="s">
        <v>254</v>
      </c>
      <c r="BZ11" s="40" t="s">
        <v>255</v>
      </c>
      <c r="CA11" s="40" t="s">
        <v>256</v>
      </c>
      <c r="CB11" s="40" t="s">
        <v>257</v>
      </c>
      <c r="CC11" s="40" t="s">
        <v>258</v>
      </c>
      <c r="CD11" s="40" t="s">
        <v>259</v>
      </c>
      <c r="CE11" s="40" t="s">
        <v>260</v>
      </c>
      <c r="CF11" s="40"/>
      <c r="CG11" s="21" t="s">
        <v>204</v>
      </c>
      <c r="CH11" s="15" t="s">
        <v>61</v>
      </c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</row>
    <row r="12" ht="21.0" customHeight="1">
      <c r="A12" s="23"/>
      <c r="B12" s="43"/>
      <c r="C12" s="43"/>
      <c r="D12" s="43"/>
      <c r="E12" s="43"/>
      <c r="F12" s="44"/>
      <c r="G12" s="44"/>
      <c r="H12" s="19"/>
      <c r="I12" s="44"/>
      <c r="J12" s="44"/>
      <c r="K12" s="44"/>
      <c r="L12" s="45"/>
      <c r="M12" s="46"/>
      <c r="N12" s="46"/>
      <c r="O12" s="46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7"/>
      <c r="AF12" s="40"/>
      <c r="AG12" s="40"/>
      <c r="AH12" s="40"/>
      <c r="AI12" s="40"/>
      <c r="AJ12" s="40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8">
        <v>416273.0</v>
      </c>
      <c r="BN12" s="48">
        <v>506717.0</v>
      </c>
      <c r="BO12" s="48">
        <v>530780.0</v>
      </c>
      <c r="BP12" s="48">
        <v>592564.0</v>
      </c>
      <c r="BQ12" s="48">
        <v>624854.0</v>
      </c>
      <c r="BR12" s="48">
        <v>681995.0</v>
      </c>
      <c r="BS12" s="48">
        <v>826425.0</v>
      </c>
      <c r="BT12" s="48">
        <v>980391.0</v>
      </c>
      <c r="BU12" s="48">
        <v>1054303.0</v>
      </c>
      <c r="BV12" s="48">
        <v>1199430.0</v>
      </c>
      <c r="BW12" s="48"/>
      <c r="BX12" s="48">
        <v>1286456.0</v>
      </c>
      <c r="BY12" s="48">
        <v>1291870.0</v>
      </c>
      <c r="BZ12" s="48">
        <v>1362917.0</v>
      </c>
      <c r="CA12" s="48">
        <v>1470053.0</v>
      </c>
      <c r="CB12" s="48">
        <v>1574963.0</v>
      </c>
      <c r="CC12" s="48">
        <v>1608929.0</v>
      </c>
      <c r="CD12" s="48">
        <v>1663369.0</v>
      </c>
      <c r="CE12" s="48">
        <v>1683671.0</v>
      </c>
      <c r="CF12" s="48"/>
      <c r="CG12" s="23" t="s">
        <v>261</v>
      </c>
      <c r="CH12" s="15" t="s">
        <v>61</v>
      </c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</row>
    <row r="13" ht="17.25" customHeight="1">
      <c r="A13" s="49"/>
      <c r="B13" s="50"/>
      <c r="C13" s="50"/>
      <c r="D13" s="51"/>
      <c r="E13" s="50"/>
      <c r="F13" s="52"/>
      <c r="G13" s="52"/>
      <c r="H13" s="52"/>
      <c r="I13" s="52"/>
      <c r="J13" s="52"/>
      <c r="K13" s="52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2"/>
      <c r="AF13" s="54"/>
      <c r="AG13" s="54"/>
      <c r="AH13" s="54"/>
      <c r="AI13" s="54"/>
      <c r="AJ13" s="54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</row>
    <row r="14" ht="18.75" customHeight="1">
      <c r="A14" s="16"/>
      <c r="B14" s="55"/>
      <c r="C14" s="55"/>
      <c r="D14" s="55"/>
      <c r="E14" s="5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56"/>
      <c r="CA14" s="56"/>
      <c r="CB14" s="56"/>
      <c r="CC14" s="56"/>
      <c r="CD14" s="56"/>
      <c r="CE14" s="56"/>
      <c r="CF14" s="56"/>
      <c r="CG14" s="57" t="s">
        <v>262</v>
      </c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</row>
    <row r="15" ht="18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38">
        <v>21092.0</v>
      </c>
      <c r="CA15" s="38">
        <v>41025.0</v>
      </c>
      <c r="CB15" s="38">
        <v>7117.0</v>
      </c>
      <c r="CC15" s="38">
        <v>148063.0</v>
      </c>
      <c r="CD15" s="38">
        <v>44224.0</v>
      </c>
      <c r="CE15" s="38">
        <v>66016.0</v>
      </c>
      <c r="CF15" s="38"/>
      <c r="CG15" s="21" t="s">
        <v>263</v>
      </c>
      <c r="CH15" s="15" t="s">
        <v>264</v>
      </c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</row>
    <row r="16" ht="18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58" t="s">
        <v>265</v>
      </c>
      <c r="BB16" s="59"/>
      <c r="BC16" s="16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38">
        <v>67844.0</v>
      </c>
      <c r="CA16" s="38">
        <v>0.0</v>
      </c>
      <c r="CB16" s="38">
        <v>0.0</v>
      </c>
      <c r="CC16" s="38">
        <v>132735.0</v>
      </c>
      <c r="CD16" s="38">
        <v>20724.0</v>
      </c>
      <c r="CE16" s="38">
        <v>40179.0</v>
      </c>
      <c r="CF16" s="38"/>
      <c r="CG16" s="21" t="s">
        <v>266</v>
      </c>
      <c r="CH16" s="15" t="s">
        <v>264</v>
      </c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</row>
    <row r="17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B17" s="59"/>
      <c r="BC17" s="16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60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</row>
    <row r="18" ht="18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B18" s="59"/>
      <c r="BC18" s="16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38">
        <v>118325.0</v>
      </c>
      <c r="CA18" s="38">
        <v>166944.0</v>
      </c>
      <c r="CB18" s="38">
        <v>169315.0</v>
      </c>
      <c r="CC18" s="38">
        <v>147035.0</v>
      </c>
      <c r="CD18" s="38">
        <v>278827.0</v>
      </c>
      <c r="CE18" s="38">
        <v>209694.0</v>
      </c>
      <c r="CF18" s="38"/>
      <c r="CG18" s="21" t="s">
        <v>267</v>
      </c>
      <c r="CH18" s="15" t="s">
        <v>264</v>
      </c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</row>
    <row r="19" ht="18.75" customHeight="1">
      <c r="A19" s="61"/>
      <c r="B19" s="62"/>
      <c r="C19" s="55"/>
      <c r="D19" s="55"/>
      <c r="E19" s="55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B19" s="59"/>
      <c r="BC19" s="16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38">
        <v>89153.0</v>
      </c>
      <c r="CA19" s="38">
        <v>48766.0</v>
      </c>
      <c r="CB19" s="38">
        <v>80382.0</v>
      </c>
      <c r="CC19" s="38">
        <v>80433.0</v>
      </c>
      <c r="CD19" s="38">
        <v>75708.0</v>
      </c>
      <c r="CE19" s="38">
        <v>78707.0</v>
      </c>
      <c r="CF19" s="38"/>
      <c r="CG19" s="21" t="s">
        <v>268</v>
      </c>
      <c r="CH19" s="15" t="s">
        <v>264</v>
      </c>
      <c r="CI19" s="16"/>
      <c r="CJ19" s="16"/>
      <c r="CK19" s="16"/>
      <c r="CL19" s="16"/>
      <c r="CM19" s="16"/>
      <c r="CN19" s="55" t="s">
        <v>269</v>
      </c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</row>
    <row r="20" ht="18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55"/>
      <c r="AD20" s="55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B20" s="59"/>
      <c r="BC20" s="16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38" t="str">
        <f t="shared" ref="BZ20:CA20" si="2">BZ18+BZ19</f>
        <v>$207,478</v>
      </c>
      <c r="CA20" s="38" t="str">
        <f t="shared" si="2"/>
        <v>$215,710</v>
      </c>
      <c r="CB20" s="38">
        <v>249697.0</v>
      </c>
      <c r="CC20" s="38">
        <v>227468.0</v>
      </c>
      <c r="CD20" s="38">
        <v>354536.0</v>
      </c>
      <c r="CE20" s="38">
        <v>288401.0</v>
      </c>
      <c r="CF20" s="38"/>
      <c r="CG20" s="21" t="s">
        <v>270</v>
      </c>
      <c r="CH20" s="15" t="s">
        <v>264</v>
      </c>
      <c r="CI20" s="16"/>
      <c r="CJ20" s="16"/>
      <c r="CK20" s="16"/>
      <c r="CL20" s="16"/>
      <c r="CM20" s="16"/>
      <c r="CN20" s="63" t="s">
        <v>271</v>
      </c>
      <c r="CO20" s="64"/>
      <c r="CP20" s="65"/>
      <c r="CQ20" s="66" t="s">
        <v>272</v>
      </c>
      <c r="CR20" s="67"/>
      <c r="CS20" s="68"/>
      <c r="CT20" s="69" t="s">
        <v>273</v>
      </c>
      <c r="CU20" s="67"/>
      <c r="CV20" s="68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</row>
    <row r="21">
      <c r="A21" s="16" t="s">
        <v>274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55"/>
      <c r="AD21" s="55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B21" s="59"/>
      <c r="BC21" s="16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55"/>
      <c r="CK21" s="55"/>
      <c r="CL21" s="55"/>
      <c r="CM21" s="55"/>
      <c r="CN21" s="70" t="s">
        <v>275</v>
      </c>
      <c r="CO21" s="70" t="s">
        <v>276</v>
      </c>
      <c r="CP21" s="70" t="s">
        <v>277</v>
      </c>
      <c r="CQ21" s="71" t="s">
        <v>275</v>
      </c>
      <c r="CR21" s="71" t="s">
        <v>276</v>
      </c>
      <c r="CS21" s="71" t="s">
        <v>277</v>
      </c>
      <c r="CT21" s="72" t="s">
        <v>275</v>
      </c>
      <c r="CU21" s="72" t="s">
        <v>276</v>
      </c>
      <c r="CV21" s="72" t="s">
        <v>277</v>
      </c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</row>
    <row r="22">
      <c r="A22" s="16" t="s">
        <v>278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55"/>
      <c r="AD22" s="55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B22" s="59"/>
      <c r="BC22" s="16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16"/>
      <c r="CH22" s="16"/>
      <c r="CI22" s="16"/>
      <c r="CJ22" s="55" t="s">
        <v>279</v>
      </c>
      <c r="CK22" s="55" t="s">
        <v>280</v>
      </c>
      <c r="CL22" s="55" t="s">
        <v>281</v>
      </c>
      <c r="CM22" s="55"/>
      <c r="CN22" s="73"/>
      <c r="CO22" s="73"/>
      <c r="CP22" s="73"/>
      <c r="CQ22" s="73"/>
      <c r="CR22" s="73"/>
      <c r="CS22" s="73"/>
      <c r="CT22" s="73"/>
      <c r="CU22" s="73"/>
      <c r="CV22" s="73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</row>
    <row r="23" ht="15.75" customHeight="1">
      <c r="A23" s="16" t="s">
        <v>282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55"/>
      <c r="AD23" s="55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B23" s="59"/>
      <c r="BC23" s="16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 t="s">
        <v>283</v>
      </c>
      <c r="CA23" s="55"/>
      <c r="CB23" s="55"/>
      <c r="CC23" s="55"/>
      <c r="CD23" s="74"/>
      <c r="CE23" s="74"/>
      <c r="CF23" s="74"/>
      <c r="CG23" s="16"/>
      <c r="CH23" s="16"/>
      <c r="CI23" s="16" t="s">
        <v>274</v>
      </c>
      <c r="CJ23" s="60">
        <v>235337.0</v>
      </c>
      <c r="CK23" s="60">
        <v>600000.0</v>
      </c>
      <c r="CL23" s="60">
        <v>507176.0</v>
      </c>
      <c r="CM23" s="60"/>
      <c r="CN23" s="75">
        <v>26.0</v>
      </c>
      <c r="CO23" s="76">
        <v>172482.0</v>
      </c>
      <c r="CP23" s="77">
        <v>0.6828</v>
      </c>
      <c r="CQ23" s="78">
        <v>3.0</v>
      </c>
      <c r="CR23" s="79">
        <v>4478.0</v>
      </c>
      <c r="CS23" s="80">
        <v>0.0177</v>
      </c>
      <c r="CT23" s="81">
        <v>6.0</v>
      </c>
      <c r="CU23" s="82">
        <v>75650.0</v>
      </c>
      <c r="CV23" s="83">
        <v>0.2995</v>
      </c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</row>
    <row r="24" ht="15.75" customHeight="1">
      <c r="A24" s="61" t="s">
        <v>284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84"/>
      <c r="AD24" s="55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B24" s="59"/>
      <c r="BC24" s="16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85">
        <v>192018.0</v>
      </c>
      <c r="CA24" s="55"/>
      <c r="CB24" s="55"/>
      <c r="CC24" s="55"/>
      <c r="CD24" s="74"/>
      <c r="CE24" s="74"/>
      <c r="CF24" s="74"/>
      <c r="CG24" s="16"/>
      <c r="CH24" s="16"/>
      <c r="CI24" s="16" t="s">
        <v>278</v>
      </c>
      <c r="CJ24" s="60">
        <v>327605.0</v>
      </c>
      <c r="CK24" s="60">
        <v>572085.0</v>
      </c>
      <c r="CL24" s="60">
        <v>503541.0</v>
      </c>
      <c r="CM24" s="60"/>
      <c r="CN24" s="75">
        <v>42.0</v>
      </c>
      <c r="CO24" s="76">
        <v>259169.0</v>
      </c>
      <c r="CP24" s="77">
        <v>0.7337</v>
      </c>
      <c r="CQ24" s="86">
        <v>5.0</v>
      </c>
      <c r="CR24" s="87">
        <v>34279.0</v>
      </c>
      <c r="CS24" s="88">
        <v>0.097</v>
      </c>
      <c r="CT24" s="89">
        <v>4.0</v>
      </c>
      <c r="CU24" s="90">
        <v>59800.0</v>
      </c>
      <c r="CV24" s="91">
        <v>0.1693</v>
      </c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</row>
    <row r="25" ht="15.75" customHeight="1">
      <c r="A25" s="61" t="s">
        <v>285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84"/>
      <c r="AD25" s="55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B25" s="59"/>
      <c r="BC25" s="16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  <c r="BZ25" s="55"/>
      <c r="CA25" s="55"/>
      <c r="CB25" s="55"/>
      <c r="CC25" s="55"/>
      <c r="CD25" s="74"/>
      <c r="CE25" s="74"/>
      <c r="CF25" s="74"/>
      <c r="CG25" s="16"/>
      <c r="CH25" s="16"/>
      <c r="CI25" s="16" t="s">
        <v>282</v>
      </c>
      <c r="CJ25" s="60">
        <v>551335.0</v>
      </c>
      <c r="CK25" s="60">
        <v>600000.0</v>
      </c>
      <c r="CL25" s="60">
        <v>672954.0</v>
      </c>
      <c r="CM25" s="60"/>
      <c r="CN25" s="75">
        <v>64.0</v>
      </c>
      <c r="CO25" s="76">
        <v>440218.0</v>
      </c>
      <c r="CP25" s="77">
        <v>0.7436</v>
      </c>
      <c r="CQ25" s="86">
        <v>10.0</v>
      </c>
      <c r="CR25" s="87">
        <v>19175.0</v>
      </c>
      <c r="CS25" s="88">
        <v>0.0324</v>
      </c>
      <c r="CT25" s="89">
        <v>13.0</v>
      </c>
      <c r="CU25" s="90">
        <v>132627.0</v>
      </c>
      <c r="CV25" s="91">
        <v>0.224</v>
      </c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</row>
    <row r="26" ht="15.75" customHeight="1">
      <c r="A26" s="61" t="s">
        <v>286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84"/>
      <c r="AD26" s="55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92"/>
      <c r="BB26" s="59"/>
      <c r="BC26" s="16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  <c r="BZ26" s="55"/>
      <c r="CA26" s="55"/>
      <c r="CB26" s="55"/>
      <c r="CC26" s="55"/>
      <c r="CD26" s="74"/>
      <c r="CE26" s="74"/>
      <c r="CF26" s="74"/>
      <c r="CG26" s="16"/>
      <c r="CH26" s="16"/>
      <c r="CI26" s="61" t="s">
        <v>284</v>
      </c>
      <c r="CJ26" s="60">
        <v>1060326.0</v>
      </c>
      <c r="CK26" s="60">
        <v>1160000.0</v>
      </c>
      <c r="CL26" s="60">
        <v>803986.0</v>
      </c>
      <c r="CM26" s="60"/>
      <c r="CN26" s="75">
        <v>70.0</v>
      </c>
      <c r="CO26" s="76">
        <v>704407.0</v>
      </c>
      <c r="CP26" s="77">
        <v>0.6259</v>
      </c>
      <c r="CQ26" s="86">
        <v>12.0</v>
      </c>
      <c r="CR26" s="87">
        <v>37313.0</v>
      </c>
      <c r="CS26" s="88">
        <v>0.0332</v>
      </c>
      <c r="CT26" s="89">
        <v>24.0</v>
      </c>
      <c r="CU26" s="90">
        <v>383738.0</v>
      </c>
      <c r="CV26" s="91">
        <v>0.341</v>
      </c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</row>
    <row r="27" ht="15.75" customHeight="1">
      <c r="A27" s="61" t="s">
        <v>287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84"/>
      <c r="AD27" s="55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92"/>
      <c r="BB27" s="59"/>
      <c r="BC27" s="16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60"/>
      <c r="CB27" s="55"/>
      <c r="CC27" s="55"/>
      <c r="CD27" s="74"/>
      <c r="CE27" s="74"/>
      <c r="CF27" s="74"/>
      <c r="CG27" s="16"/>
      <c r="CH27" s="16"/>
      <c r="CI27" s="61" t="s">
        <v>285</v>
      </c>
      <c r="CJ27" s="60">
        <v>1362200.0</v>
      </c>
      <c r="CK27" s="60">
        <v>1500000.0</v>
      </c>
      <c r="CL27" s="60">
        <v>699271.0</v>
      </c>
      <c r="CM27" s="60"/>
      <c r="CN27" s="75">
        <v>80.0</v>
      </c>
      <c r="CO27" s="76">
        <v>721285.0</v>
      </c>
      <c r="CP27" s="77">
        <v>0.5023</v>
      </c>
      <c r="CQ27" s="86">
        <v>7.0</v>
      </c>
      <c r="CR27" s="87">
        <v>36505.0</v>
      </c>
      <c r="CS27" s="88">
        <v>0.0254</v>
      </c>
      <c r="CT27" s="89">
        <v>46.0</v>
      </c>
      <c r="CU27" s="90">
        <v>678090.0</v>
      </c>
      <c r="CV27" s="91">
        <v>0.4722</v>
      </c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</row>
    <row r="28" ht="15.75" customHeight="1">
      <c r="A28" s="61" t="s">
        <v>288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84"/>
      <c r="AD28" s="55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93"/>
      <c r="CB28" s="60"/>
      <c r="CC28" s="55"/>
      <c r="CD28" s="74"/>
      <c r="CE28" s="74"/>
      <c r="CF28" s="74"/>
      <c r="CG28" s="16"/>
      <c r="CH28" s="16"/>
      <c r="CI28" s="61" t="s">
        <v>286</v>
      </c>
      <c r="CJ28" s="60">
        <v>1139002.0</v>
      </c>
      <c r="CK28" s="60">
        <v>1200000.0</v>
      </c>
      <c r="CL28" s="60"/>
      <c r="CM28" s="60"/>
      <c r="CN28" s="75">
        <v>106.0</v>
      </c>
      <c r="CO28" s="76">
        <v>616941.0</v>
      </c>
      <c r="CP28" s="77">
        <v>0.5131</v>
      </c>
      <c r="CQ28" s="86">
        <v>21.0</v>
      </c>
      <c r="CR28" s="87">
        <v>73265.0</v>
      </c>
      <c r="CS28" s="88">
        <v>0.0609</v>
      </c>
      <c r="CT28" s="89">
        <v>38.0</v>
      </c>
      <c r="CU28" s="90">
        <v>512154.0</v>
      </c>
      <c r="CV28" s="91">
        <v>0.426</v>
      </c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</row>
    <row r="29">
      <c r="A29" s="61" t="s">
        <v>289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84"/>
      <c r="AD29" s="55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61"/>
      <c r="CH29" s="16"/>
      <c r="CI29" s="61" t="s">
        <v>287</v>
      </c>
      <c r="CJ29" s="60">
        <v>1094850.0</v>
      </c>
      <c r="CK29" s="60">
        <v>1100000.0</v>
      </c>
      <c r="CL29" s="60"/>
      <c r="CM29" s="60"/>
      <c r="CN29" s="75">
        <v>66.0</v>
      </c>
      <c r="CO29" s="76">
        <v>460528.0</v>
      </c>
      <c r="CP29" s="77">
        <v>0.3939</v>
      </c>
      <c r="CQ29" s="86">
        <v>23.0</v>
      </c>
      <c r="CR29" s="87">
        <v>96535.0</v>
      </c>
      <c r="CS29" s="88">
        <v>0.0826</v>
      </c>
      <c r="CT29" s="89">
        <v>39.0</v>
      </c>
      <c r="CU29" s="90">
        <v>612300.0</v>
      </c>
      <c r="CV29" s="91">
        <v>0.5236</v>
      </c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</row>
    <row r="30">
      <c r="A30" s="61" t="s">
        <v>290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84"/>
      <c r="AD30" s="55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61"/>
      <c r="CH30" s="16"/>
      <c r="CI30" s="61" t="s">
        <v>288</v>
      </c>
      <c r="CJ30" s="60">
        <v>771268.0</v>
      </c>
      <c r="CK30" s="60">
        <v>850000.0</v>
      </c>
      <c r="CL30" s="60"/>
      <c r="CM30" s="60"/>
      <c r="CN30" s="75">
        <v>42.0</v>
      </c>
      <c r="CO30" s="76">
        <v>255489.0</v>
      </c>
      <c r="CP30" s="77">
        <v>0.3106</v>
      </c>
      <c r="CQ30" s="86">
        <v>21.0</v>
      </c>
      <c r="CR30" s="87">
        <v>80510.0</v>
      </c>
      <c r="CS30" s="88">
        <v>0.0979</v>
      </c>
      <c r="CT30" s="89">
        <v>32.0</v>
      </c>
      <c r="CU30" s="90">
        <v>486671.0</v>
      </c>
      <c r="CV30" s="91">
        <v>0.5916</v>
      </c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</row>
    <row r="31">
      <c r="A31" s="61" t="s">
        <v>291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84"/>
      <c r="AD31" s="55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61"/>
      <c r="CH31" s="16"/>
      <c r="CI31" s="61" t="s">
        <v>289</v>
      </c>
      <c r="CJ31" s="60">
        <v>1552493.0</v>
      </c>
      <c r="CK31" s="60">
        <v>1650000.0</v>
      </c>
      <c r="CL31" s="60"/>
      <c r="CM31" s="60"/>
      <c r="CN31" s="75">
        <v>100.0</v>
      </c>
      <c r="CO31" s="76">
        <v>808370.0</v>
      </c>
      <c r="CP31" s="77">
        <v>0.4977</v>
      </c>
      <c r="CQ31" s="86">
        <v>26.0</v>
      </c>
      <c r="CR31" s="87">
        <v>97896.0</v>
      </c>
      <c r="CS31" s="88">
        <v>0.0603</v>
      </c>
      <c r="CT31" s="89">
        <v>47.0</v>
      </c>
      <c r="CU31" s="90">
        <v>718070.0</v>
      </c>
      <c r="CV31" s="91">
        <v>0.4421</v>
      </c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</row>
    <row r="32">
      <c r="A32" s="61" t="s">
        <v>292</v>
      </c>
      <c r="B32" s="55"/>
      <c r="C32" s="55"/>
      <c r="D32" s="55"/>
      <c r="E32" s="55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84"/>
      <c r="AD32" s="55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61"/>
      <c r="CH32" s="16"/>
      <c r="CI32" s="61" t="s">
        <v>290</v>
      </c>
      <c r="CJ32" s="60">
        <v>1464490.0</v>
      </c>
      <c r="CK32" s="60">
        <v>1550000.0</v>
      </c>
      <c r="CL32" s="60"/>
      <c r="CM32" s="60"/>
      <c r="CN32" s="75">
        <v>76.0</v>
      </c>
      <c r="CO32" s="76">
        <v>559903.0</v>
      </c>
      <c r="CP32" s="77">
        <v>0.3614</v>
      </c>
      <c r="CQ32" s="86">
        <v>33.0</v>
      </c>
      <c r="CR32" s="87">
        <v>160680.0</v>
      </c>
      <c r="CS32" s="88">
        <v>0.1037</v>
      </c>
      <c r="CT32" s="89">
        <v>31.0</v>
      </c>
      <c r="CU32" s="90">
        <v>828607.0</v>
      </c>
      <c r="CV32" s="91">
        <v>0.5349</v>
      </c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61" t="s">
        <v>291</v>
      </c>
      <c r="CJ33" s="60">
        <v>794983.0</v>
      </c>
      <c r="CK33" s="60">
        <v>800000.0</v>
      </c>
      <c r="CL33" s="60"/>
      <c r="CM33" s="60"/>
      <c r="CN33" s="75">
        <v>58.0</v>
      </c>
      <c r="CO33" s="76">
        <v>484998.0</v>
      </c>
      <c r="CP33" s="77">
        <v>0.578</v>
      </c>
      <c r="CQ33" s="86">
        <v>21.0</v>
      </c>
      <c r="CR33" s="87">
        <v>47711.0</v>
      </c>
      <c r="CS33" s="88">
        <v>0.057</v>
      </c>
      <c r="CT33" s="89">
        <v>26.0</v>
      </c>
      <c r="CU33" s="90">
        <v>306392.0</v>
      </c>
      <c r="CV33" s="91">
        <v>0.365</v>
      </c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61" t="s">
        <v>292</v>
      </c>
      <c r="CJ34" s="60">
        <v>1053581.0</v>
      </c>
      <c r="CK34" s="60">
        <v>1100000.0</v>
      </c>
      <c r="CL34" s="60"/>
      <c r="CM34" s="60"/>
      <c r="CN34" s="75">
        <v>90.0</v>
      </c>
      <c r="CO34" s="76">
        <v>815374.0</v>
      </c>
      <c r="CP34" s="77">
        <v>0.7266</v>
      </c>
      <c r="CQ34" s="86">
        <v>38.0</v>
      </c>
      <c r="CR34" s="87">
        <v>169803.0</v>
      </c>
      <c r="CS34" s="88">
        <v>0.1513</v>
      </c>
      <c r="CT34" s="89">
        <v>11.0</v>
      </c>
      <c r="CU34" s="90">
        <v>137053.0</v>
      </c>
      <c r="CV34" s="91">
        <v>0.122</v>
      </c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94" t="str">
        <f t="shared" ref="CJ35:CL35" si="3">SUM(CJ23:CJ34)</f>
        <v> 11,407,470 </v>
      </c>
      <c r="CK35" s="60" t="str">
        <f t="shared" si="3"/>
        <v>$12,682,085</v>
      </c>
      <c r="CL35" s="60" t="str">
        <f t="shared" si="3"/>
        <v>$3,186,928</v>
      </c>
      <c r="CM35" s="60"/>
      <c r="CN35" s="16" t="str">
        <f t="shared" ref="CN35:CO35" si="4">SUM(CN23:CN34)</f>
        <v>820</v>
      </c>
      <c r="CO35" s="95" t="str">
        <f t="shared" si="4"/>
        <v>6,299,164</v>
      </c>
      <c r="CP35" s="16">
        <v>52.11</v>
      </c>
      <c r="CQ35" s="16" t="str">
        <f t="shared" ref="CQ35:CR35" si="5">SUM(CQ23:CQ34)</f>
        <v>220</v>
      </c>
      <c r="CR35" s="95" t="str">
        <f t="shared" si="5"/>
        <v>858,150</v>
      </c>
      <c r="CS35" s="16">
        <v>7.1</v>
      </c>
      <c r="CT35" s="16" t="str">
        <f t="shared" ref="CT35:CU35" si="6">SUM(CT23:CT34)</f>
        <v>317</v>
      </c>
      <c r="CU35" s="95" t="str">
        <f t="shared" si="6"/>
        <v>4,931,152</v>
      </c>
      <c r="CV35" s="16">
        <v>40.79</v>
      </c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 t="s">
        <v>293</v>
      </c>
      <c r="CO37" s="16"/>
      <c r="CP37" s="95" t="str">
        <f>CO35/CN35</f>
        <v>7,682</v>
      </c>
      <c r="CQ37" s="95"/>
      <c r="CR37" s="95"/>
      <c r="CS37" s="95" t="str">
        <f>CR35/CQ35</f>
        <v>3,901</v>
      </c>
      <c r="CT37" s="95"/>
      <c r="CU37" s="95"/>
      <c r="CV37" s="95" t="str">
        <f>CU35/CT35</f>
        <v>15,556</v>
      </c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55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</row>
    <row r="41">
      <c r="A41" s="16"/>
      <c r="B41" s="55"/>
      <c r="C41" s="55"/>
      <c r="D41" s="55"/>
      <c r="E41" s="5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96"/>
      <c r="AG41" s="96"/>
      <c r="AH41" s="96"/>
      <c r="AI41" s="96"/>
      <c r="AJ41" s="9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</row>
    <row r="42">
      <c r="A42" s="16"/>
      <c r="B42" s="55"/>
      <c r="C42" s="55"/>
      <c r="D42" s="55"/>
      <c r="E42" s="55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96"/>
      <c r="AG42" s="96"/>
      <c r="AH42" s="96"/>
      <c r="AI42" s="96"/>
      <c r="AJ42" s="9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</row>
    <row r="43">
      <c r="A43" s="16"/>
      <c r="B43" s="55"/>
      <c r="C43" s="55"/>
      <c r="D43" s="55"/>
      <c r="E43" s="5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96"/>
      <c r="AG43" s="96"/>
      <c r="AH43" s="96"/>
      <c r="AI43" s="96"/>
      <c r="AJ43" s="9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</row>
    <row r="44">
      <c r="A44" s="16"/>
      <c r="B44" s="55"/>
      <c r="C44" s="55"/>
      <c r="D44" s="55"/>
      <c r="E44" s="5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96"/>
      <c r="AG44" s="96"/>
      <c r="AH44" s="96"/>
      <c r="AI44" s="96"/>
      <c r="AJ44" s="9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</row>
    <row r="45">
      <c r="A45" s="16"/>
      <c r="B45" s="55"/>
      <c r="C45" s="55"/>
      <c r="D45" s="55"/>
      <c r="E45" s="5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96"/>
      <c r="AG45" s="96"/>
      <c r="AH45" s="96"/>
      <c r="AI45" s="96"/>
      <c r="AJ45" s="9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</row>
    <row r="46">
      <c r="A46" s="16"/>
      <c r="B46" s="55"/>
      <c r="C46" s="55"/>
      <c r="D46" s="55"/>
      <c r="E46" s="5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96"/>
      <c r="AG46" s="96"/>
      <c r="AH46" s="96"/>
      <c r="AI46" s="96"/>
      <c r="AJ46" s="9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</row>
    <row r="47">
      <c r="A47" s="16"/>
      <c r="B47" s="55"/>
      <c r="C47" s="55"/>
      <c r="D47" s="55"/>
      <c r="E47" s="55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96"/>
      <c r="AG47" s="96"/>
      <c r="AH47" s="96"/>
      <c r="AI47" s="96"/>
      <c r="AJ47" s="9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</row>
    <row r="48">
      <c r="A48" s="16"/>
      <c r="B48" s="55"/>
      <c r="C48" s="55"/>
      <c r="D48" s="55"/>
      <c r="E48" s="5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96"/>
      <c r="AG48" s="96"/>
      <c r="AH48" s="96"/>
      <c r="AI48" s="96"/>
      <c r="AJ48" s="9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</row>
    <row r="49">
      <c r="A49" s="16"/>
      <c r="B49" s="55"/>
      <c r="C49" s="55"/>
      <c r="D49" s="55"/>
      <c r="E49" s="55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96"/>
      <c r="AG49" s="96"/>
      <c r="AH49" s="96"/>
      <c r="AI49" s="96"/>
      <c r="AJ49" s="9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</row>
    <row r="50">
      <c r="A50" s="16"/>
      <c r="B50" s="55"/>
      <c r="C50" s="55"/>
      <c r="D50" s="55"/>
      <c r="E50" s="55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96"/>
      <c r="AG50" s="96"/>
      <c r="AH50" s="96"/>
      <c r="AI50" s="96"/>
      <c r="AJ50" s="9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</row>
    <row r="51">
      <c r="A51" s="16"/>
      <c r="B51" s="55"/>
      <c r="C51" s="55"/>
      <c r="D51" s="55"/>
      <c r="E51" s="55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96"/>
      <c r="AG51" s="96"/>
      <c r="AH51" s="96"/>
      <c r="AI51" s="96"/>
      <c r="AJ51" s="9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</row>
    <row r="52">
      <c r="A52" s="16"/>
      <c r="B52" s="55"/>
      <c r="C52" s="55"/>
      <c r="D52" s="55"/>
      <c r="E52" s="55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96"/>
      <c r="AG52" s="96"/>
      <c r="AH52" s="96"/>
      <c r="AI52" s="96"/>
      <c r="AJ52" s="9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</row>
    <row r="53">
      <c r="A53" s="16"/>
      <c r="B53" s="55"/>
      <c r="C53" s="55"/>
      <c r="D53" s="55"/>
      <c r="E53" s="55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96"/>
      <c r="AG53" s="96"/>
      <c r="AH53" s="96"/>
      <c r="AI53" s="96"/>
      <c r="AJ53" s="9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</row>
    <row r="54">
      <c r="A54" s="16"/>
      <c r="B54" s="55"/>
      <c r="C54" s="55"/>
      <c r="D54" s="55"/>
      <c r="E54" s="55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96"/>
      <c r="AG54" s="96"/>
      <c r="AH54" s="96"/>
      <c r="AI54" s="96"/>
      <c r="AJ54" s="9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</row>
    <row r="55">
      <c r="A55" s="16"/>
      <c r="B55" s="55"/>
      <c r="C55" s="55"/>
      <c r="D55" s="55"/>
      <c r="E55" s="55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96"/>
      <c r="AG55" s="96"/>
      <c r="AH55" s="96"/>
      <c r="AI55" s="96"/>
      <c r="AJ55" s="9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</row>
    <row r="56">
      <c r="A56" s="16"/>
      <c r="B56" s="55"/>
      <c r="C56" s="55"/>
      <c r="D56" s="55"/>
      <c r="E56" s="55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96"/>
      <c r="AG56" s="96"/>
      <c r="AH56" s="96"/>
      <c r="AI56" s="96"/>
      <c r="AJ56" s="9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</row>
    <row r="57">
      <c r="A57" s="16"/>
      <c r="B57" s="55"/>
      <c r="C57" s="55"/>
      <c r="D57" s="55"/>
      <c r="E57" s="55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96"/>
      <c r="AG57" s="96"/>
      <c r="AH57" s="96"/>
      <c r="AI57" s="96"/>
      <c r="AJ57" s="9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</row>
    <row r="58">
      <c r="A58" s="16"/>
      <c r="B58" s="55"/>
      <c r="C58" s="55"/>
      <c r="D58" s="55"/>
      <c r="E58" s="55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96"/>
      <c r="AG58" s="96"/>
      <c r="AH58" s="96"/>
      <c r="AI58" s="96"/>
      <c r="AJ58" s="9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</row>
    <row r="59">
      <c r="A59" s="16"/>
      <c r="B59" s="55"/>
      <c r="C59" s="55"/>
      <c r="D59" s="55"/>
      <c r="E59" s="55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96"/>
      <c r="AG59" s="96"/>
      <c r="AH59" s="96"/>
      <c r="AI59" s="96"/>
      <c r="AJ59" s="9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</row>
    <row r="60">
      <c r="A60" s="16"/>
      <c r="B60" s="55"/>
      <c r="C60" s="55"/>
      <c r="D60" s="55"/>
      <c r="E60" s="55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96"/>
      <c r="AG60" s="96"/>
      <c r="AH60" s="96"/>
      <c r="AI60" s="96"/>
      <c r="AJ60" s="9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</row>
    <row r="61">
      <c r="A61" s="16"/>
      <c r="B61" s="55"/>
      <c r="C61" s="55"/>
      <c r="D61" s="55"/>
      <c r="E61" s="55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96"/>
      <c r="AG61" s="96"/>
      <c r="AH61" s="96"/>
      <c r="AI61" s="96"/>
      <c r="AJ61" s="9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</row>
    <row r="62">
      <c r="A62" s="16"/>
      <c r="B62" s="55"/>
      <c r="C62" s="55"/>
      <c r="D62" s="55"/>
      <c r="E62" s="55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96"/>
      <c r="AG62" s="96"/>
      <c r="AH62" s="96"/>
      <c r="AI62" s="96"/>
      <c r="AJ62" s="9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</row>
    <row r="63">
      <c r="A63" s="16"/>
      <c r="B63" s="55"/>
      <c r="C63" s="55"/>
      <c r="D63" s="55"/>
      <c r="E63" s="55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96"/>
      <c r="AG63" s="96"/>
      <c r="AH63" s="96"/>
      <c r="AI63" s="96"/>
      <c r="AJ63" s="9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</row>
    <row r="64">
      <c r="A64" s="16"/>
      <c r="B64" s="55"/>
      <c r="C64" s="55"/>
      <c r="D64" s="55"/>
      <c r="E64" s="55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96"/>
      <c r="AG64" s="96"/>
      <c r="AH64" s="96"/>
      <c r="AI64" s="96"/>
      <c r="AJ64" s="9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</row>
    <row r="65">
      <c r="A65" s="16"/>
      <c r="B65" s="55"/>
      <c r="C65" s="55"/>
      <c r="D65" s="55"/>
      <c r="E65" s="55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96"/>
      <c r="AG65" s="96"/>
      <c r="AH65" s="96"/>
      <c r="AI65" s="96"/>
      <c r="AJ65" s="9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</row>
    <row r="66">
      <c r="A66" s="16"/>
      <c r="B66" s="55"/>
      <c r="C66" s="55"/>
      <c r="D66" s="55"/>
      <c r="E66" s="55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96"/>
      <c r="AG66" s="96"/>
      <c r="AH66" s="96"/>
      <c r="AI66" s="96"/>
      <c r="AJ66" s="9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</row>
    <row r="67">
      <c r="A67" s="16"/>
      <c r="B67" s="55"/>
      <c r="C67" s="55"/>
      <c r="D67" s="55"/>
      <c r="E67" s="55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96"/>
      <c r="AG67" s="96"/>
      <c r="AH67" s="96"/>
      <c r="AI67" s="96"/>
      <c r="AJ67" s="9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</row>
    <row r="68">
      <c r="A68" s="16"/>
      <c r="B68" s="55"/>
      <c r="C68" s="55"/>
      <c r="D68" s="55"/>
      <c r="E68" s="55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96"/>
      <c r="AG68" s="96"/>
      <c r="AH68" s="96"/>
      <c r="AI68" s="96"/>
      <c r="AJ68" s="9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</row>
    <row r="69">
      <c r="A69" s="16"/>
      <c r="B69" s="55"/>
      <c r="C69" s="55"/>
      <c r="D69" s="55"/>
      <c r="E69" s="55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96"/>
      <c r="AG69" s="96"/>
      <c r="AH69" s="96"/>
      <c r="AI69" s="96"/>
      <c r="AJ69" s="9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</row>
    <row r="70">
      <c r="A70" s="16"/>
      <c r="B70" s="55"/>
      <c r="C70" s="55"/>
      <c r="D70" s="55"/>
      <c r="E70" s="55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96"/>
      <c r="AG70" s="96"/>
      <c r="AH70" s="96"/>
      <c r="AI70" s="96"/>
      <c r="AJ70" s="9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</row>
    <row r="71">
      <c r="A71" s="16"/>
      <c r="B71" s="55"/>
      <c r="C71" s="55"/>
      <c r="D71" s="55"/>
      <c r="E71" s="55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96"/>
      <c r="AG71" s="96"/>
      <c r="AH71" s="96"/>
      <c r="AI71" s="96"/>
      <c r="AJ71" s="9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</row>
    <row r="72">
      <c r="A72" s="16"/>
      <c r="B72" s="55"/>
      <c r="C72" s="55"/>
      <c r="D72" s="55"/>
      <c r="E72" s="55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96"/>
      <c r="AG72" s="96"/>
      <c r="AH72" s="96"/>
      <c r="AI72" s="96"/>
      <c r="AJ72" s="9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</row>
    <row r="73">
      <c r="A73" s="16"/>
      <c r="B73" s="55"/>
      <c r="C73" s="55"/>
      <c r="D73" s="55"/>
      <c r="E73" s="55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96"/>
      <c r="AG73" s="96"/>
      <c r="AH73" s="96"/>
      <c r="AI73" s="96"/>
      <c r="AJ73" s="9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</row>
    <row r="74">
      <c r="A74" s="16"/>
      <c r="B74" s="55"/>
      <c r="C74" s="55"/>
      <c r="D74" s="55"/>
      <c r="E74" s="5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96"/>
      <c r="AG74" s="96"/>
      <c r="AH74" s="96"/>
      <c r="AI74" s="96"/>
      <c r="AJ74" s="9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</row>
    <row r="75">
      <c r="A75" s="16"/>
      <c r="B75" s="55"/>
      <c r="C75" s="55"/>
      <c r="D75" s="55"/>
      <c r="E75" s="55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96"/>
      <c r="AG75" s="96"/>
      <c r="AH75" s="96"/>
      <c r="AI75" s="96"/>
      <c r="AJ75" s="9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</row>
    <row r="76">
      <c r="A76" s="16"/>
      <c r="B76" s="55"/>
      <c r="C76" s="55"/>
      <c r="D76" s="55"/>
      <c r="E76" s="55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96"/>
      <c r="AG76" s="96"/>
      <c r="AH76" s="96"/>
      <c r="AI76" s="96"/>
      <c r="AJ76" s="9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</row>
    <row r="77">
      <c r="A77" s="16"/>
      <c r="B77" s="55"/>
      <c r="C77" s="55"/>
      <c r="D77" s="55"/>
      <c r="E77" s="55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96"/>
      <c r="AG77" s="96"/>
      <c r="AH77" s="96"/>
      <c r="AI77" s="96"/>
      <c r="AJ77" s="9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</row>
    <row r="78">
      <c r="A78" s="16"/>
      <c r="B78" s="55"/>
      <c r="C78" s="55"/>
      <c r="D78" s="55"/>
      <c r="E78" s="55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96"/>
      <c r="AG78" s="96"/>
      <c r="AH78" s="96"/>
      <c r="AI78" s="96"/>
      <c r="AJ78" s="9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</row>
    <row r="79">
      <c r="A79" s="16"/>
      <c r="B79" s="55"/>
      <c r="C79" s="55"/>
      <c r="D79" s="55"/>
      <c r="E79" s="55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96"/>
      <c r="AG79" s="96"/>
      <c r="AH79" s="96"/>
      <c r="AI79" s="96"/>
      <c r="AJ79" s="9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</row>
    <row r="80">
      <c r="A80" s="16"/>
      <c r="B80" s="55"/>
      <c r="C80" s="55"/>
      <c r="D80" s="55"/>
      <c r="E80" s="55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96"/>
      <c r="AG80" s="96"/>
      <c r="AH80" s="96"/>
      <c r="AI80" s="96"/>
      <c r="AJ80" s="9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</row>
    <row r="81">
      <c r="A81" s="16"/>
      <c r="B81" s="55"/>
      <c r="C81" s="55"/>
      <c r="D81" s="55"/>
      <c r="E81" s="55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96"/>
      <c r="AG81" s="96"/>
      <c r="AH81" s="96"/>
      <c r="AI81" s="96"/>
      <c r="AJ81" s="9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</row>
    <row r="82">
      <c r="A82" s="16"/>
      <c r="B82" s="55"/>
      <c r="C82" s="55"/>
      <c r="D82" s="55"/>
      <c r="E82" s="55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96"/>
      <c r="AG82" s="96"/>
      <c r="AH82" s="96"/>
      <c r="AI82" s="96"/>
      <c r="AJ82" s="9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</row>
    <row r="83">
      <c r="A83" s="16"/>
      <c r="B83" s="55"/>
      <c r="C83" s="55"/>
      <c r="D83" s="55"/>
      <c r="E83" s="55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96"/>
      <c r="AG83" s="96"/>
      <c r="AH83" s="96"/>
      <c r="AI83" s="96"/>
      <c r="AJ83" s="9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</row>
    <row r="84">
      <c r="A84" s="16"/>
      <c r="B84" s="55"/>
      <c r="C84" s="55"/>
      <c r="D84" s="55"/>
      <c r="E84" s="5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96"/>
      <c r="AG84" s="96"/>
      <c r="AH84" s="96"/>
      <c r="AI84" s="96"/>
      <c r="AJ84" s="9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</row>
    <row r="85">
      <c r="A85" s="16"/>
      <c r="B85" s="55"/>
      <c r="C85" s="55"/>
      <c r="D85" s="55"/>
      <c r="E85" s="55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96"/>
      <c r="AG85" s="96"/>
      <c r="AH85" s="96"/>
      <c r="AI85" s="96"/>
      <c r="AJ85" s="9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</row>
    <row r="86">
      <c r="A86" s="16"/>
      <c r="B86" s="55"/>
      <c r="C86" s="55"/>
      <c r="D86" s="55"/>
      <c r="E86" s="55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96"/>
      <c r="AG86" s="96"/>
      <c r="AH86" s="96"/>
      <c r="AI86" s="96"/>
      <c r="AJ86" s="9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</row>
    <row r="87">
      <c r="A87" s="16"/>
      <c r="B87" s="55"/>
      <c r="C87" s="55"/>
      <c r="D87" s="55"/>
      <c r="E87" s="55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96"/>
      <c r="AG87" s="96"/>
      <c r="AH87" s="96"/>
      <c r="AI87" s="96"/>
      <c r="AJ87" s="9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</row>
    <row r="88">
      <c r="A88" s="16"/>
      <c r="B88" s="55"/>
      <c r="C88" s="55"/>
      <c r="D88" s="55"/>
      <c r="E88" s="55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96"/>
      <c r="AG88" s="96"/>
      <c r="AH88" s="96"/>
      <c r="AI88" s="96"/>
      <c r="AJ88" s="9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</row>
    <row r="89">
      <c r="A89" s="16"/>
      <c r="B89" s="55"/>
      <c r="C89" s="55"/>
      <c r="D89" s="55"/>
      <c r="E89" s="55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96"/>
      <c r="AG89" s="96"/>
      <c r="AH89" s="96"/>
      <c r="AI89" s="96"/>
      <c r="AJ89" s="9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</row>
    <row r="90">
      <c r="A90" s="16"/>
      <c r="B90" s="55"/>
      <c r="C90" s="55"/>
      <c r="D90" s="55"/>
      <c r="E90" s="55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96"/>
      <c r="AG90" s="96"/>
      <c r="AH90" s="96"/>
      <c r="AI90" s="96"/>
      <c r="AJ90" s="9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</row>
    <row r="91">
      <c r="A91" s="16"/>
      <c r="B91" s="55"/>
      <c r="C91" s="55"/>
      <c r="D91" s="55"/>
      <c r="E91" s="55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96"/>
      <c r="AG91" s="96"/>
      <c r="AH91" s="96"/>
      <c r="AI91" s="96"/>
      <c r="AJ91" s="9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</row>
    <row r="92">
      <c r="A92" s="16"/>
      <c r="B92" s="55"/>
      <c r="C92" s="55"/>
      <c r="D92" s="55"/>
      <c r="E92" s="55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96"/>
      <c r="AG92" s="96"/>
      <c r="AH92" s="96"/>
      <c r="AI92" s="96"/>
      <c r="AJ92" s="9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</row>
    <row r="93">
      <c r="A93" s="16"/>
      <c r="B93" s="55"/>
      <c r="C93" s="55"/>
      <c r="D93" s="55"/>
      <c r="E93" s="55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96"/>
      <c r="AG93" s="96"/>
      <c r="AH93" s="96"/>
      <c r="AI93" s="96"/>
      <c r="AJ93" s="9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</row>
    <row r="94">
      <c r="A94" s="16"/>
      <c r="B94" s="55"/>
      <c r="C94" s="55"/>
      <c r="D94" s="55"/>
      <c r="E94" s="55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96"/>
      <c r="AG94" s="96"/>
      <c r="AH94" s="96"/>
      <c r="AI94" s="96"/>
      <c r="AJ94" s="9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</row>
    <row r="95">
      <c r="A95" s="16"/>
      <c r="B95" s="55"/>
      <c r="C95" s="55"/>
      <c r="D95" s="55"/>
      <c r="E95" s="55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96"/>
      <c r="AG95" s="96"/>
      <c r="AH95" s="96"/>
      <c r="AI95" s="96"/>
      <c r="AJ95" s="9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</row>
    <row r="96">
      <c r="A96" s="16"/>
      <c r="B96" s="55"/>
      <c r="C96" s="55"/>
      <c r="D96" s="55"/>
      <c r="E96" s="55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96"/>
      <c r="AG96" s="96"/>
      <c r="AH96" s="96"/>
      <c r="AI96" s="96"/>
      <c r="AJ96" s="9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</row>
    <row r="97">
      <c r="A97" s="16"/>
      <c r="B97" s="55"/>
      <c r="C97" s="55"/>
      <c r="D97" s="55"/>
      <c r="E97" s="55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96"/>
      <c r="AG97" s="96"/>
      <c r="AH97" s="96"/>
      <c r="AI97" s="96"/>
      <c r="AJ97" s="9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</row>
    <row r="98">
      <c r="A98" s="16"/>
      <c r="B98" s="55"/>
      <c r="C98" s="55"/>
      <c r="D98" s="55"/>
      <c r="E98" s="55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96"/>
      <c r="AG98" s="96"/>
      <c r="AH98" s="96"/>
      <c r="AI98" s="96"/>
      <c r="AJ98" s="9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</row>
    <row r="99">
      <c r="A99" s="16"/>
      <c r="B99" s="55"/>
      <c r="C99" s="55"/>
      <c r="D99" s="55"/>
      <c r="E99" s="55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96"/>
      <c r="AG99" s="96"/>
      <c r="AH99" s="96"/>
      <c r="AI99" s="96"/>
      <c r="AJ99" s="9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</row>
    <row r="100">
      <c r="A100" s="16"/>
      <c r="B100" s="55"/>
      <c r="C100" s="55"/>
      <c r="D100" s="55"/>
      <c r="E100" s="55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96"/>
      <c r="AG100" s="96"/>
      <c r="AH100" s="96"/>
      <c r="AI100" s="96"/>
      <c r="AJ100" s="9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</row>
    <row r="101">
      <c r="A101" s="16"/>
      <c r="B101" s="55"/>
      <c r="C101" s="55"/>
      <c r="D101" s="55"/>
      <c r="E101" s="55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96"/>
      <c r="AG101" s="96"/>
      <c r="AH101" s="96"/>
      <c r="AI101" s="96"/>
      <c r="AJ101" s="9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</row>
    <row r="102">
      <c r="A102" s="16"/>
      <c r="B102" s="55"/>
      <c r="C102" s="55"/>
      <c r="D102" s="55"/>
      <c r="E102" s="55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96"/>
      <c r="AG102" s="96"/>
      <c r="AH102" s="96"/>
      <c r="AI102" s="96"/>
      <c r="AJ102" s="9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</row>
    <row r="103">
      <c r="A103" s="16"/>
      <c r="B103" s="55"/>
      <c r="C103" s="55"/>
      <c r="D103" s="55"/>
      <c r="E103" s="55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96"/>
      <c r="AG103" s="96"/>
      <c r="AH103" s="96"/>
      <c r="AI103" s="96"/>
      <c r="AJ103" s="9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</row>
    <row r="104">
      <c r="A104" s="16"/>
      <c r="B104" s="55"/>
      <c r="C104" s="55"/>
      <c r="D104" s="55"/>
      <c r="E104" s="55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96"/>
      <c r="AG104" s="96"/>
      <c r="AH104" s="96"/>
      <c r="AI104" s="96"/>
      <c r="AJ104" s="9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</row>
    <row r="105">
      <c r="A105" s="16"/>
      <c r="B105" s="55"/>
      <c r="C105" s="55"/>
      <c r="D105" s="55"/>
      <c r="E105" s="55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96"/>
      <c r="AG105" s="96"/>
      <c r="AH105" s="96"/>
      <c r="AI105" s="96"/>
      <c r="AJ105" s="9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</row>
    <row r="106">
      <c r="A106" s="16"/>
      <c r="B106" s="55"/>
      <c r="C106" s="55"/>
      <c r="D106" s="55"/>
      <c r="E106" s="55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96"/>
      <c r="AG106" s="96"/>
      <c r="AH106" s="96"/>
      <c r="AI106" s="96"/>
      <c r="AJ106" s="9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</row>
    <row r="107">
      <c r="A107" s="16"/>
      <c r="B107" s="55"/>
      <c r="C107" s="55"/>
      <c r="D107" s="55"/>
      <c r="E107" s="55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96"/>
      <c r="AG107" s="96"/>
      <c r="AH107" s="96"/>
      <c r="AI107" s="96"/>
      <c r="AJ107" s="9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</row>
    <row r="108">
      <c r="A108" s="16"/>
      <c r="B108" s="55"/>
      <c r="C108" s="55"/>
      <c r="D108" s="55"/>
      <c r="E108" s="55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96"/>
      <c r="AG108" s="96"/>
      <c r="AH108" s="96"/>
      <c r="AI108" s="96"/>
      <c r="AJ108" s="9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6"/>
      <c r="CU108" s="16"/>
      <c r="CV108" s="16"/>
      <c r="CW108" s="16"/>
      <c r="CX108" s="16"/>
      <c r="CY108" s="16"/>
      <c r="CZ108" s="16"/>
      <c r="DA108" s="16"/>
      <c r="DB108" s="16"/>
      <c r="DC108" s="16"/>
      <c r="DD108" s="16"/>
      <c r="DE108" s="16"/>
      <c r="DF108" s="16"/>
      <c r="DG108" s="16"/>
      <c r="DH108" s="16"/>
      <c r="DI108" s="16"/>
      <c r="DJ108" s="16"/>
      <c r="DK108" s="16"/>
      <c r="DL108" s="16"/>
    </row>
    <row r="109">
      <c r="A109" s="16"/>
      <c r="B109" s="55"/>
      <c r="C109" s="55"/>
      <c r="D109" s="55"/>
      <c r="E109" s="55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96"/>
      <c r="AG109" s="96"/>
      <c r="AH109" s="96"/>
      <c r="AI109" s="96"/>
      <c r="AJ109" s="9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</row>
    <row r="110">
      <c r="A110" s="16"/>
      <c r="B110" s="55"/>
      <c r="C110" s="55"/>
      <c r="D110" s="55"/>
      <c r="E110" s="55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96"/>
      <c r="AG110" s="96"/>
      <c r="AH110" s="96"/>
      <c r="AI110" s="96"/>
      <c r="AJ110" s="9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6"/>
      <c r="CU110" s="16"/>
      <c r="CV110" s="16"/>
      <c r="CW110" s="16"/>
      <c r="CX110" s="16"/>
      <c r="CY110" s="16"/>
      <c r="CZ110" s="16"/>
      <c r="DA110" s="16"/>
      <c r="DB110" s="16"/>
      <c r="DC110" s="16"/>
      <c r="DD110" s="16"/>
      <c r="DE110" s="16"/>
      <c r="DF110" s="16"/>
      <c r="DG110" s="16"/>
      <c r="DH110" s="16"/>
      <c r="DI110" s="16"/>
      <c r="DJ110" s="16"/>
      <c r="DK110" s="16"/>
      <c r="DL110" s="16"/>
    </row>
    <row r="111">
      <c r="A111" s="16"/>
      <c r="B111" s="55"/>
      <c r="C111" s="55"/>
      <c r="D111" s="55"/>
      <c r="E111" s="55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96"/>
      <c r="AG111" s="96"/>
      <c r="AH111" s="96"/>
      <c r="AI111" s="96"/>
      <c r="AJ111" s="9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6"/>
      <c r="DI111" s="16"/>
      <c r="DJ111" s="16"/>
      <c r="DK111" s="16"/>
      <c r="DL111" s="16"/>
    </row>
    <row r="112">
      <c r="A112" s="16"/>
      <c r="B112" s="55"/>
      <c r="C112" s="55"/>
      <c r="D112" s="55"/>
      <c r="E112" s="55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96"/>
      <c r="AG112" s="96"/>
      <c r="AH112" s="96"/>
      <c r="AI112" s="96"/>
      <c r="AJ112" s="9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6"/>
      <c r="CU112" s="16"/>
      <c r="CV112" s="16"/>
      <c r="CW112" s="16"/>
      <c r="CX112" s="16"/>
      <c r="CY112" s="16"/>
      <c r="CZ112" s="16"/>
      <c r="DA112" s="16"/>
      <c r="DB112" s="16"/>
      <c r="DC112" s="16"/>
      <c r="DD112" s="16"/>
      <c r="DE112" s="16"/>
      <c r="DF112" s="16"/>
      <c r="DG112" s="16"/>
      <c r="DH112" s="16"/>
      <c r="DI112" s="16"/>
      <c r="DJ112" s="16"/>
      <c r="DK112" s="16"/>
      <c r="DL112" s="16"/>
    </row>
    <row r="113">
      <c r="A113" s="16"/>
      <c r="B113" s="55"/>
      <c r="C113" s="55"/>
      <c r="D113" s="55"/>
      <c r="E113" s="55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96"/>
      <c r="AG113" s="96"/>
      <c r="AH113" s="96"/>
      <c r="AI113" s="96"/>
      <c r="AJ113" s="9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6"/>
      <c r="DI113" s="16"/>
      <c r="DJ113" s="16"/>
      <c r="DK113" s="16"/>
      <c r="DL113" s="16"/>
    </row>
    <row r="114">
      <c r="A114" s="16"/>
      <c r="B114" s="55"/>
      <c r="C114" s="55"/>
      <c r="D114" s="55"/>
      <c r="E114" s="55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96"/>
      <c r="AG114" s="96"/>
      <c r="AH114" s="96"/>
      <c r="AI114" s="96"/>
      <c r="AJ114" s="9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6"/>
      <c r="CU114" s="16"/>
      <c r="CV114" s="16"/>
      <c r="CW114" s="16"/>
      <c r="CX114" s="16"/>
      <c r="CY114" s="16"/>
      <c r="CZ114" s="16"/>
      <c r="DA114" s="16"/>
      <c r="DB114" s="16"/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</row>
    <row r="115">
      <c r="A115" s="16"/>
      <c r="B115" s="55"/>
      <c r="C115" s="55"/>
      <c r="D115" s="55"/>
      <c r="E115" s="55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96"/>
      <c r="AG115" s="96"/>
      <c r="AH115" s="96"/>
      <c r="AI115" s="96"/>
      <c r="AJ115" s="9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6"/>
      <c r="CU115" s="16"/>
      <c r="CV115" s="16"/>
      <c r="CW115" s="16"/>
      <c r="CX115" s="16"/>
      <c r="CY115" s="16"/>
      <c r="CZ115" s="16"/>
      <c r="DA115" s="16"/>
      <c r="DB115" s="16"/>
      <c r="DC115" s="16"/>
      <c r="DD115" s="16"/>
      <c r="DE115" s="16"/>
      <c r="DF115" s="16"/>
      <c r="DG115" s="16"/>
      <c r="DH115" s="16"/>
      <c r="DI115" s="16"/>
      <c r="DJ115" s="16"/>
      <c r="DK115" s="16"/>
      <c r="DL115" s="16"/>
    </row>
    <row r="116">
      <c r="A116" s="16"/>
      <c r="B116" s="55"/>
      <c r="C116" s="55"/>
      <c r="D116" s="55"/>
      <c r="E116" s="55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96"/>
      <c r="AG116" s="96"/>
      <c r="AH116" s="96"/>
      <c r="AI116" s="96"/>
      <c r="AJ116" s="9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6"/>
      <c r="CU116" s="16"/>
      <c r="CV116" s="16"/>
      <c r="CW116" s="16"/>
      <c r="CX116" s="16"/>
      <c r="CY116" s="16"/>
      <c r="CZ116" s="16"/>
      <c r="DA116" s="16"/>
      <c r="DB116" s="16"/>
      <c r="DC116" s="16"/>
      <c r="DD116" s="16"/>
      <c r="DE116" s="16"/>
      <c r="DF116" s="16"/>
      <c r="DG116" s="16"/>
      <c r="DH116" s="16"/>
      <c r="DI116" s="16"/>
      <c r="DJ116" s="16"/>
      <c r="DK116" s="16"/>
      <c r="DL116" s="16"/>
    </row>
    <row r="117">
      <c r="A117" s="16"/>
      <c r="B117" s="55"/>
      <c r="C117" s="55"/>
      <c r="D117" s="55"/>
      <c r="E117" s="55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96"/>
      <c r="AG117" s="96"/>
      <c r="AH117" s="96"/>
      <c r="AI117" s="96"/>
      <c r="AJ117" s="9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6"/>
      <c r="DI117" s="16"/>
      <c r="DJ117" s="16"/>
      <c r="DK117" s="16"/>
      <c r="DL117" s="16"/>
    </row>
    <row r="118">
      <c r="A118" s="16"/>
      <c r="B118" s="55"/>
      <c r="C118" s="55"/>
      <c r="D118" s="55"/>
      <c r="E118" s="55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96"/>
      <c r="AG118" s="96"/>
      <c r="AH118" s="96"/>
      <c r="AI118" s="96"/>
      <c r="AJ118" s="9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6"/>
      <c r="CU118" s="16"/>
      <c r="CV118" s="16"/>
      <c r="CW118" s="16"/>
      <c r="CX118" s="16"/>
      <c r="CY118" s="16"/>
      <c r="CZ118" s="16"/>
      <c r="DA118" s="16"/>
      <c r="DB118" s="16"/>
      <c r="DC118" s="16"/>
      <c r="DD118" s="16"/>
      <c r="DE118" s="16"/>
      <c r="DF118" s="16"/>
      <c r="DG118" s="16"/>
      <c r="DH118" s="16"/>
      <c r="DI118" s="16"/>
      <c r="DJ118" s="16"/>
      <c r="DK118" s="16"/>
      <c r="DL118" s="16"/>
    </row>
    <row r="119">
      <c r="A119" s="16"/>
      <c r="B119" s="55"/>
      <c r="C119" s="55"/>
      <c r="D119" s="55"/>
      <c r="E119" s="55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96"/>
      <c r="AG119" s="96"/>
      <c r="AH119" s="96"/>
      <c r="AI119" s="96"/>
      <c r="AJ119" s="9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6"/>
      <c r="DI119" s="16"/>
      <c r="DJ119" s="16"/>
      <c r="DK119" s="16"/>
      <c r="DL119" s="16"/>
    </row>
    <row r="120">
      <c r="A120" s="16"/>
      <c r="B120" s="55"/>
      <c r="C120" s="55"/>
      <c r="D120" s="55"/>
      <c r="E120" s="55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96"/>
      <c r="AG120" s="96"/>
      <c r="AH120" s="96"/>
      <c r="AI120" s="96"/>
      <c r="AJ120" s="9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6"/>
      <c r="CU120" s="16"/>
      <c r="CV120" s="16"/>
      <c r="CW120" s="16"/>
      <c r="CX120" s="16"/>
      <c r="CY120" s="16"/>
      <c r="CZ120" s="16"/>
      <c r="DA120" s="16"/>
      <c r="DB120" s="16"/>
      <c r="DC120" s="16"/>
      <c r="DD120" s="16"/>
      <c r="DE120" s="16"/>
      <c r="DF120" s="16"/>
      <c r="DG120" s="16"/>
      <c r="DH120" s="16"/>
      <c r="DI120" s="16"/>
      <c r="DJ120" s="16"/>
      <c r="DK120" s="16"/>
      <c r="DL120" s="16"/>
    </row>
    <row r="121">
      <c r="A121" s="16"/>
      <c r="B121" s="55"/>
      <c r="C121" s="55"/>
      <c r="D121" s="55"/>
      <c r="E121" s="55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96"/>
      <c r="AG121" s="96"/>
      <c r="AH121" s="96"/>
      <c r="AI121" s="96"/>
      <c r="AJ121" s="9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6"/>
      <c r="CU121" s="16"/>
      <c r="CV121" s="16"/>
      <c r="CW121" s="16"/>
      <c r="CX121" s="16"/>
      <c r="CY121" s="16"/>
      <c r="CZ121" s="16"/>
      <c r="DA121" s="16"/>
      <c r="DB121" s="16"/>
      <c r="DC121" s="16"/>
      <c r="DD121" s="16"/>
      <c r="DE121" s="16"/>
      <c r="DF121" s="16"/>
      <c r="DG121" s="16"/>
      <c r="DH121" s="16"/>
      <c r="DI121" s="16"/>
      <c r="DJ121" s="16"/>
      <c r="DK121" s="16"/>
      <c r="DL121" s="16"/>
    </row>
    <row r="122">
      <c r="A122" s="16"/>
      <c r="B122" s="55"/>
      <c r="C122" s="55"/>
      <c r="D122" s="55"/>
      <c r="E122" s="55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96"/>
      <c r="AG122" s="96"/>
      <c r="AH122" s="96"/>
      <c r="AI122" s="96"/>
      <c r="AJ122" s="9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6"/>
      <c r="CU122" s="16"/>
      <c r="CV122" s="16"/>
      <c r="CW122" s="16"/>
      <c r="CX122" s="16"/>
      <c r="CY122" s="16"/>
      <c r="CZ122" s="16"/>
      <c r="DA122" s="16"/>
      <c r="DB122" s="16"/>
      <c r="DC122" s="16"/>
      <c r="DD122" s="16"/>
      <c r="DE122" s="16"/>
      <c r="DF122" s="16"/>
      <c r="DG122" s="16"/>
      <c r="DH122" s="16"/>
      <c r="DI122" s="16"/>
      <c r="DJ122" s="16"/>
      <c r="DK122" s="16"/>
      <c r="DL122" s="16"/>
    </row>
    <row r="123">
      <c r="A123" s="16"/>
      <c r="B123" s="55"/>
      <c r="C123" s="55"/>
      <c r="D123" s="55"/>
      <c r="E123" s="55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96"/>
      <c r="AG123" s="96"/>
      <c r="AH123" s="96"/>
      <c r="AI123" s="96"/>
      <c r="AJ123" s="9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6"/>
      <c r="DI123" s="16"/>
      <c r="DJ123" s="16"/>
      <c r="DK123" s="16"/>
      <c r="DL123" s="16"/>
    </row>
    <row r="124">
      <c r="A124" s="16"/>
      <c r="B124" s="55"/>
      <c r="C124" s="55"/>
      <c r="D124" s="55"/>
      <c r="E124" s="55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96"/>
      <c r="AG124" s="96"/>
      <c r="AH124" s="96"/>
      <c r="AI124" s="96"/>
      <c r="AJ124" s="9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6"/>
      <c r="CU124" s="16"/>
      <c r="CV124" s="16"/>
      <c r="CW124" s="16"/>
      <c r="CX124" s="16"/>
      <c r="CY124" s="16"/>
      <c r="CZ124" s="16"/>
      <c r="DA124" s="16"/>
      <c r="DB124" s="16"/>
      <c r="DC124" s="16"/>
      <c r="DD124" s="16"/>
      <c r="DE124" s="16"/>
      <c r="DF124" s="16"/>
      <c r="DG124" s="16"/>
      <c r="DH124" s="16"/>
      <c r="DI124" s="16"/>
      <c r="DJ124" s="16"/>
      <c r="DK124" s="16"/>
      <c r="DL124" s="16"/>
    </row>
    <row r="125">
      <c r="A125" s="16"/>
      <c r="B125" s="55"/>
      <c r="C125" s="55"/>
      <c r="D125" s="55"/>
      <c r="E125" s="55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96"/>
      <c r="AG125" s="96"/>
      <c r="AH125" s="96"/>
      <c r="AI125" s="96"/>
      <c r="AJ125" s="9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6"/>
      <c r="CU125" s="16"/>
      <c r="CV125" s="16"/>
      <c r="CW125" s="16"/>
      <c r="CX125" s="16"/>
      <c r="CY125" s="16"/>
      <c r="CZ125" s="16"/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</row>
    <row r="126">
      <c r="A126" s="16"/>
      <c r="B126" s="55"/>
      <c r="C126" s="55"/>
      <c r="D126" s="55"/>
      <c r="E126" s="55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96"/>
      <c r="AG126" s="96"/>
      <c r="AH126" s="96"/>
      <c r="AI126" s="96"/>
      <c r="AJ126" s="9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6"/>
      <c r="CU126" s="16"/>
      <c r="CV126" s="16"/>
      <c r="CW126" s="16"/>
      <c r="CX126" s="16"/>
      <c r="CY126" s="16"/>
      <c r="CZ126" s="16"/>
      <c r="DA126" s="16"/>
      <c r="DB126" s="16"/>
      <c r="DC126" s="16"/>
      <c r="DD126" s="16"/>
      <c r="DE126" s="16"/>
      <c r="DF126" s="16"/>
      <c r="DG126" s="16"/>
      <c r="DH126" s="16"/>
      <c r="DI126" s="16"/>
      <c r="DJ126" s="16"/>
      <c r="DK126" s="16"/>
      <c r="DL126" s="16"/>
    </row>
    <row r="127">
      <c r="A127" s="16"/>
      <c r="B127" s="55"/>
      <c r="C127" s="55"/>
      <c r="D127" s="55"/>
      <c r="E127" s="55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96"/>
      <c r="AG127" s="96"/>
      <c r="AH127" s="96"/>
      <c r="AI127" s="96"/>
      <c r="AJ127" s="9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6"/>
      <c r="CU127" s="16"/>
      <c r="CV127" s="16"/>
      <c r="CW127" s="16"/>
      <c r="CX127" s="16"/>
      <c r="CY127" s="16"/>
      <c r="CZ127" s="16"/>
      <c r="DA127" s="16"/>
      <c r="DB127" s="16"/>
      <c r="DC127" s="16"/>
      <c r="DD127" s="16"/>
      <c r="DE127" s="16"/>
      <c r="DF127" s="16"/>
      <c r="DG127" s="16"/>
      <c r="DH127" s="16"/>
      <c r="DI127" s="16"/>
      <c r="DJ127" s="16"/>
      <c r="DK127" s="16"/>
      <c r="DL127" s="16"/>
    </row>
    <row r="128">
      <c r="A128" s="16"/>
      <c r="B128" s="55"/>
      <c r="C128" s="55"/>
      <c r="D128" s="55"/>
      <c r="E128" s="55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96"/>
      <c r="AG128" s="96"/>
      <c r="AH128" s="96"/>
      <c r="AI128" s="96"/>
      <c r="AJ128" s="9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6"/>
      <c r="CU128" s="16"/>
      <c r="CV128" s="16"/>
      <c r="CW128" s="16"/>
      <c r="CX128" s="16"/>
      <c r="CY128" s="16"/>
      <c r="CZ128" s="16"/>
      <c r="DA128" s="16"/>
      <c r="DB128" s="16"/>
      <c r="DC128" s="16"/>
      <c r="DD128" s="16"/>
      <c r="DE128" s="16"/>
      <c r="DF128" s="16"/>
      <c r="DG128" s="16"/>
      <c r="DH128" s="16"/>
      <c r="DI128" s="16"/>
      <c r="DJ128" s="16"/>
      <c r="DK128" s="16"/>
      <c r="DL128" s="16"/>
    </row>
    <row r="129">
      <c r="A129" s="16"/>
      <c r="B129" s="55"/>
      <c r="C129" s="55"/>
      <c r="D129" s="55"/>
      <c r="E129" s="55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96"/>
      <c r="AG129" s="96"/>
      <c r="AH129" s="96"/>
      <c r="AI129" s="96"/>
      <c r="AJ129" s="9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6"/>
      <c r="CU129" s="16"/>
      <c r="CV129" s="16"/>
      <c r="CW129" s="16"/>
      <c r="CX129" s="16"/>
      <c r="CY129" s="16"/>
      <c r="CZ129" s="16"/>
      <c r="DA129" s="16"/>
      <c r="DB129" s="16"/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</row>
    <row r="130">
      <c r="A130" s="16"/>
      <c r="B130" s="55"/>
      <c r="C130" s="55"/>
      <c r="D130" s="55"/>
      <c r="E130" s="55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96"/>
      <c r="AG130" s="96"/>
      <c r="AH130" s="96"/>
      <c r="AI130" s="96"/>
      <c r="AJ130" s="9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6"/>
      <c r="CU130" s="16"/>
      <c r="CV130" s="16"/>
      <c r="CW130" s="16"/>
      <c r="CX130" s="16"/>
      <c r="CY130" s="16"/>
      <c r="CZ130" s="16"/>
      <c r="DA130" s="16"/>
      <c r="DB130" s="16"/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</row>
    <row r="131">
      <c r="A131" s="16"/>
      <c r="B131" s="55"/>
      <c r="C131" s="55"/>
      <c r="D131" s="55"/>
      <c r="E131" s="55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96"/>
      <c r="AG131" s="96"/>
      <c r="AH131" s="96"/>
      <c r="AI131" s="96"/>
      <c r="AJ131" s="9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6"/>
      <c r="CU131" s="16"/>
      <c r="CV131" s="16"/>
      <c r="CW131" s="16"/>
      <c r="CX131" s="16"/>
      <c r="CY131" s="16"/>
      <c r="CZ131" s="16"/>
      <c r="DA131" s="16"/>
      <c r="DB131" s="16"/>
      <c r="DC131" s="16"/>
      <c r="DD131" s="16"/>
      <c r="DE131" s="16"/>
      <c r="DF131" s="16"/>
      <c r="DG131" s="16"/>
      <c r="DH131" s="16"/>
      <c r="DI131" s="16"/>
      <c r="DJ131" s="16"/>
      <c r="DK131" s="16"/>
      <c r="DL131" s="16"/>
    </row>
    <row r="132">
      <c r="A132" s="16"/>
      <c r="B132" s="55"/>
      <c r="C132" s="55"/>
      <c r="D132" s="55"/>
      <c r="E132" s="55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96"/>
      <c r="AG132" s="96"/>
      <c r="AH132" s="96"/>
      <c r="AI132" s="96"/>
      <c r="AJ132" s="9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6"/>
      <c r="CU132" s="16"/>
      <c r="CV132" s="16"/>
      <c r="CW132" s="16"/>
      <c r="CX132" s="16"/>
      <c r="CY132" s="16"/>
      <c r="CZ132" s="16"/>
      <c r="DA132" s="16"/>
      <c r="DB132" s="16"/>
      <c r="DC132" s="16"/>
      <c r="DD132" s="16"/>
      <c r="DE132" s="16"/>
      <c r="DF132" s="16"/>
      <c r="DG132" s="16"/>
      <c r="DH132" s="16"/>
      <c r="DI132" s="16"/>
      <c r="DJ132" s="16"/>
      <c r="DK132" s="16"/>
      <c r="DL132" s="16"/>
    </row>
    <row r="133">
      <c r="A133" s="16"/>
      <c r="B133" s="55"/>
      <c r="C133" s="55"/>
      <c r="D133" s="55"/>
      <c r="E133" s="55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96"/>
      <c r="AG133" s="96"/>
      <c r="AH133" s="96"/>
      <c r="AI133" s="96"/>
      <c r="AJ133" s="9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6"/>
      <c r="CU133" s="16"/>
      <c r="CV133" s="16"/>
      <c r="CW133" s="16"/>
      <c r="CX133" s="16"/>
      <c r="CY133" s="16"/>
      <c r="CZ133" s="16"/>
      <c r="DA133" s="16"/>
      <c r="DB133" s="16"/>
      <c r="DC133" s="16"/>
      <c r="DD133" s="16"/>
      <c r="DE133" s="16"/>
      <c r="DF133" s="16"/>
      <c r="DG133" s="16"/>
      <c r="DH133" s="16"/>
      <c r="DI133" s="16"/>
      <c r="DJ133" s="16"/>
      <c r="DK133" s="16"/>
      <c r="DL133" s="16"/>
    </row>
    <row r="134">
      <c r="A134" s="16"/>
      <c r="B134" s="55"/>
      <c r="C134" s="55"/>
      <c r="D134" s="55"/>
      <c r="E134" s="55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96"/>
      <c r="AG134" s="96"/>
      <c r="AH134" s="96"/>
      <c r="AI134" s="96"/>
      <c r="AJ134" s="9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6"/>
      <c r="CU134" s="16"/>
      <c r="CV134" s="16"/>
      <c r="CW134" s="16"/>
      <c r="CX134" s="16"/>
      <c r="CY134" s="16"/>
      <c r="CZ134" s="16"/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</row>
    <row r="135">
      <c r="A135" s="16"/>
      <c r="B135" s="55"/>
      <c r="C135" s="55"/>
      <c r="D135" s="55"/>
      <c r="E135" s="55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96"/>
      <c r="AG135" s="96"/>
      <c r="AH135" s="96"/>
      <c r="AI135" s="96"/>
      <c r="AJ135" s="9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6"/>
      <c r="CU135" s="16"/>
      <c r="CV135" s="16"/>
      <c r="CW135" s="16"/>
      <c r="CX135" s="16"/>
      <c r="CY135" s="16"/>
      <c r="CZ135" s="16"/>
      <c r="DA135" s="16"/>
      <c r="DB135" s="16"/>
      <c r="DC135" s="16"/>
      <c r="DD135" s="16"/>
      <c r="DE135" s="16"/>
      <c r="DF135" s="16"/>
      <c r="DG135" s="16"/>
      <c r="DH135" s="16"/>
      <c r="DI135" s="16"/>
      <c r="DJ135" s="16"/>
      <c r="DK135" s="16"/>
      <c r="DL135" s="16"/>
    </row>
    <row r="136">
      <c r="A136" s="16"/>
      <c r="B136" s="55"/>
      <c r="C136" s="55"/>
      <c r="D136" s="55"/>
      <c r="E136" s="55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96"/>
      <c r="AG136" s="96"/>
      <c r="AH136" s="96"/>
      <c r="AI136" s="96"/>
      <c r="AJ136" s="9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6"/>
      <c r="CU136" s="16"/>
      <c r="CV136" s="16"/>
      <c r="CW136" s="16"/>
      <c r="CX136" s="16"/>
      <c r="CY136" s="16"/>
      <c r="CZ136" s="16"/>
      <c r="DA136" s="16"/>
      <c r="DB136" s="16"/>
      <c r="DC136" s="16"/>
      <c r="DD136" s="16"/>
      <c r="DE136" s="16"/>
      <c r="DF136" s="16"/>
      <c r="DG136" s="16"/>
      <c r="DH136" s="16"/>
      <c r="DI136" s="16"/>
      <c r="DJ136" s="16"/>
      <c r="DK136" s="16"/>
      <c r="DL136" s="16"/>
    </row>
    <row r="137">
      <c r="A137" s="16"/>
      <c r="B137" s="55"/>
      <c r="C137" s="55"/>
      <c r="D137" s="55"/>
      <c r="E137" s="55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96"/>
      <c r="AG137" s="96"/>
      <c r="AH137" s="96"/>
      <c r="AI137" s="96"/>
      <c r="AJ137" s="9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6"/>
      <c r="CU137" s="16"/>
      <c r="CV137" s="16"/>
      <c r="CW137" s="16"/>
      <c r="CX137" s="16"/>
      <c r="CY137" s="16"/>
      <c r="CZ137" s="16"/>
      <c r="DA137" s="16"/>
      <c r="DB137" s="16"/>
      <c r="DC137" s="16"/>
      <c r="DD137" s="16"/>
      <c r="DE137" s="16"/>
      <c r="DF137" s="16"/>
      <c r="DG137" s="16"/>
      <c r="DH137" s="16"/>
      <c r="DI137" s="16"/>
      <c r="DJ137" s="16"/>
      <c r="DK137" s="16"/>
      <c r="DL137" s="16"/>
    </row>
    <row r="138">
      <c r="A138" s="16"/>
      <c r="B138" s="55"/>
      <c r="C138" s="55"/>
      <c r="D138" s="55"/>
      <c r="E138" s="55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96"/>
      <c r="AG138" s="96"/>
      <c r="AH138" s="96"/>
      <c r="AI138" s="96"/>
      <c r="AJ138" s="9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6"/>
      <c r="CU138" s="16"/>
      <c r="CV138" s="16"/>
      <c r="CW138" s="16"/>
      <c r="CX138" s="16"/>
      <c r="CY138" s="16"/>
      <c r="CZ138" s="16"/>
      <c r="DA138" s="16"/>
      <c r="DB138" s="16"/>
      <c r="DC138" s="16"/>
      <c r="DD138" s="16"/>
      <c r="DE138" s="16"/>
      <c r="DF138" s="16"/>
      <c r="DG138" s="16"/>
      <c r="DH138" s="16"/>
      <c r="DI138" s="16"/>
      <c r="DJ138" s="16"/>
      <c r="DK138" s="16"/>
      <c r="DL138" s="16"/>
    </row>
    <row r="139">
      <c r="A139" s="16"/>
      <c r="B139" s="55"/>
      <c r="C139" s="55"/>
      <c r="D139" s="55"/>
      <c r="E139" s="55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96"/>
      <c r="AG139" s="96"/>
      <c r="AH139" s="96"/>
      <c r="AI139" s="96"/>
      <c r="AJ139" s="9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</row>
    <row r="140">
      <c r="A140" s="16"/>
      <c r="B140" s="55"/>
      <c r="C140" s="55"/>
      <c r="D140" s="55"/>
      <c r="E140" s="55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96"/>
      <c r="AG140" s="96"/>
      <c r="AH140" s="96"/>
      <c r="AI140" s="96"/>
      <c r="AJ140" s="9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6"/>
      <c r="CU140" s="16"/>
      <c r="CV140" s="16"/>
      <c r="CW140" s="16"/>
      <c r="CX140" s="16"/>
      <c r="CY140" s="16"/>
      <c r="CZ140" s="16"/>
      <c r="DA140" s="16"/>
      <c r="DB140" s="16"/>
      <c r="DC140" s="16"/>
      <c r="DD140" s="16"/>
      <c r="DE140" s="16"/>
      <c r="DF140" s="16"/>
      <c r="DG140" s="16"/>
      <c r="DH140" s="16"/>
      <c r="DI140" s="16"/>
      <c r="DJ140" s="16"/>
      <c r="DK140" s="16"/>
      <c r="DL140" s="16"/>
    </row>
    <row r="141">
      <c r="A141" s="16"/>
      <c r="B141" s="55"/>
      <c r="C141" s="55"/>
      <c r="D141" s="55"/>
      <c r="E141" s="55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96"/>
      <c r="AG141" s="96"/>
      <c r="AH141" s="96"/>
      <c r="AI141" s="96"/>
      <c r="AJ141" s="9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6"/>
      <c r="CU141" s="16"/>
      <c r="CV141" s="16"/>
      <c r="CW141" s="16"/>
      <c r="CX141" s="16"/>
      <c r="CY141" s="16"/>
      <c r="CZ141" s="16"/>
      <c r="DA141" s="16"/>
      <c r="DB141" s="16"/>
      <c r="DC141" s="16"/>
      <c r="DD141" s="16"/>
      <c r="DE141" s="16"/>
      <c r="DF141" s="16"/>
      <c r="DG141" s="16"/>
      <c r="DH141" s="16"/>
      <c r="DI141" s="16"/>
      <c r="DJ141" s="16"/>
      <c r="DK141" s="16"/>
      <c r="DL141" s="16"/>
    </row>
    <row r="142">
      <c r="A142" s="16"/>
      <c r="B142" s="55"/>
      <c r="C142" s="55"/>
      <c r="D142" s="55"/>
      <c r="E142" s="55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96"/>
      <c r="AG142" s="96"/>
      <c r="AH142" s="96"/>
      <c r="AI142" s="96"/>
      <c r="AJ142" s="9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6"/>
      <c r="CU142" s="16"/>
      <c r="CV142" s="16"/>
      <c r="CW142" s="16"/>
      <c r="CX142" s="16"/>
      <c r="CY142" s="16"/>
      <c r="CZ142" s="16"/>
      <c r="DA142" s="16"/>
      <c r="DB142" s="16"/>
      <c r="DC142" s="16"/>
      <c r="DD142" s="16"/>
      <c r="DE142" s="16"/>
      <c r="DF142" s="16"/>
      <c r="DG142" s="16"/>
      <c r="DH142" s="16"/>
      <c r="DI142" s="16"/>
      <c r="DJ142" s="16"/>
      <c r="DK142" s="16"/>
      <c r="DL142" s="16"/>
    </row>
    <row r="143">
      <c r="A143" s="16"/>
      <c r="B143" s="55"/>
      <c r="C143" s="55"/>
      <c r="D143" s="55"/>
      <c r="E143" s="55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96"/>
      <c r="AG143" s="96"/>
      <c r="AH143" s="96"/>
      <c r="AI143" s="96"/>
      <c r="AJ143" s="9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6"/>
      <c r="CU143" s="16"/>
      <c r="CV143" s="16"/>
      <c r="CW143" s="16"/>
      <c r="CX143" s="16"/>
      <c r="CY143" s="16"/>
      <c r="CZ143" s="16"/>
      <c r="DA143" s="16"/>
      <c r="DB143" s="16"/>
      <c r="DC143" s="16"/>
      <c r="DD143" s="16"/>
      <c r="DE143" s="16"/>
      <c r="DF143" s="16"/>
      <c r="DG143" s="16"/>
      <c r="DH143" s="16"/>
      <c r="DI143" s="16"/>
      <c r="DJ143" s="16"/>
      <c r="DK143" s="16"/>
      <c r="DL143" s="16"/>
    </row>
    <row r="144">
      <c r="A144" s="16"/>
      <c r="B144" s="55"/>
      <c r="C144" s="55"/>
      <c r="D144" s="55"/>
      <c r="E144" s="55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96"/>
      <c r="AG144" s="96"/>
      <c r="AH144" s="96"/>
      <c r="AI144" s="96"/>
      <c r="AJ144" s="9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6"/>
      <c r="CU144" s="16"/>
      <c r="CV144" s="16"/>
      <c r="CW144" s="16"/>
      <c r="CX144" s="16"/>
      <c r="CY144" s="16"/>
      <c r="CZ144" s="16"/>
      <c r="DA144" s="16"/>
      <c r="DB144" s="16"/>
      <c r="DC144" s="16"/>
      <c r="DD144" s="16"/>
      <c r="DE144" s="16"/>
      <c r="DF144" s="16"/>
      <c r="DG144" s="16"/>
      <c r="DH144" s="16"/>
      <c r="DI144" s="16"/>
      <c r="DJ144" s="16"/>
      <c r="DK144" s="16"/>
      <c r="DL144" s="16"/>
    </row>
    <row r="145">
      <c r="A145" s="16"/>
      <c r="B145" s="55"/>
      <c r="C145" s="55"/>
      <c r="D145" s="55"/>
      <c r="E145" s="55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96"/>
      <c r="AG145" s="96"/>
      <c r="AH145" s="96"/>
      <c r="AI145" s="96"/>
      <c r="AJ145" s="9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6"/>
      <c r="CU145" s="16"/>
      <c r="CV145" s="16"/>
      <c r="CW145" s="16"/>
      <c r="CX145" s="16"/>
      <c r="CY145" s="16"/>
      <c r="CZ145" s="16"/>
      <c r="DA145" s="16"/>
      <c r="DB145" s="16"/>
      <c r="DC145" s="16"/>
      <c r="DD145" s="16"/>
      <c r="DE145" s="16"/>
      <c r="DF145" s="16"/>
      <c r="DG145" s="16"/>
      <c r="DH145" s="16"/>
      <c r="DI145" s="16"/>
      <c r="DJ145" s="16"/>
      <c r="DK145" s="16"/>
      <c r="DL145" s="16"/>
    </row>
    <row r="146">
      <c r="A146" s="16"/>
      <c r="B146" s="55"/>
      <c r="C146" s="55"/>
      <c r="D146" s="55"/>
      <c r="E146" s="55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96"/>
      <c r="AG146" s="96"/>
      <c r="AH146" s="96"/>
      <c r="AI146" s="96"/>
      <c r="AJ146" s="9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6"/>
      <c r="DI146" s="16"/>
      <c r="DJ146" s="16"/>
      <c r="DK146" s="16"/>
      <c r="DL146" s="16"/>
    </row>
    <row r="147">
      <c r="A147" s="16"/>
      <c r="B147" s="55"/>
      <c r="C147" s="55"/>
      <c r="D147" s="55"/>
      <c r="E147" s="55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96"/>
      <c r="AG147" s="96"/>
      <c r="AH147" s="96"/>
      <c r="AI147" s="96"/>
      <c r="AJ147" s="9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6"/>
      <c r="CU147" s="16"/>
      <c r="CV147" s="16"/>
      <c r="CW147" s="16"/>
      <c r="CX147" s="16"/>
      <c r="CY147" s="16"/>
      <c r="CZ147" s="16"/>
      <c r="DA147" s="16"/>
      <c r="DB147" s="16"/>
      <c r="DC147" s="16"/>
      <c r="DD147" s="16"/>
      <c r="DE147" s="16"/>
      <c r="DF147" s="16"/>
      <c r="DG147" s="16"/>
      <c r="DH147" s="16"/>
      <c r="DI147" s="16"/>
      <c r="DJ147" s="16"/>
      <c r="DK147" s="16"/>
      <c r="DL147" s="16"/>
    </row>
    <row r="148">
      <c r="A148" s="16"/>
      <c r="B148" s="55"/>
      <c r="C148" s="55"/>
      <c r="D148" s="55"/>
      <c r="E148" s="55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96"/>
      <c r="AG148" s="96"/>
      <c r="AH148" s="96"/>
      <c r="AI148" s="96"/>
      <c r="AJ148" s="9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6"/>
      <c r="CU148" s="16"/>
      <c r="CV148" s="16"/>
      <c r="CW148" s="16"/>
      <c r="CX148" s="16"/>
      <c r="CY148" s="16"/>
      <c r="CZ148" s="16"/>
      <c r="DA148" s="16"/>
      <c r="DB148" s="16"/>
      <c r="DC148" s="16"/>
      <c r="DD148" s="16"/>
      <c r="DE148" s="16"/>
      <c r="DF148" s="16"/>
      <c r="DG148" s="16"/>
      <c r="DH148" s="16"/>
      <c r="DI148" s="16"/>
      <c r="DJ148" s="16"/>
      <c r="DK148" s="16"/>
      <c r="DL148" s="16"/>
    </row>
    <row r="149">
      <c r="A149" s="16"/>
      <c r="B149" s="55"/>
      <c r="C149" s="55"/>
      <c r="D149" s="55"/>
      <c r="E149" s="55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96"/>
      <c r="AG149" s="96"/>
      <c r="AH149" s="96"/>
      <c r="AI149" s="96"/>
      <c r="AJ149" s="9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6"/>
      <c r="CU149" s="16"/>
      <c r="CV149" s="16"/>
      <c r="CW149" s="16"/>
      <c r="CX149" s="16"/>
      <c r="CY149" s="16"/>
      <c r="CZ149" s="16"/>
      <c r="DA149" s="16"/>
      <c r="DB149" s="16"/>
      <c r="DC149" s="16"/>
      <c r="DD149" s="16"/>
      <c r="DE149" s="16"/>
      <c r="DF149" s="16"/>
      <c r="DG149" s="16"/>
      <c r="DH149" s="16"/>
      <c r="DI149" s="16"/>
      <c r="DJ149" s="16"/>
      <c r="DK149" s="16"/>
      <c r="DL149" s="16"/>
    </row>
    <row r="150">
      <c r="A150" s="16"/>
      <c r="B150" s="55"/>
      <c r="C150" s="55"/>
      <c r="D150" s="55"/>
      <c r="E150" s="55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96"/>
      <c r="AG150" s="96"/>
      <c r="AH150" s="96"/>
      <c r="AI150" s="96"/>
      <c r="AJ150" s="9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6"/>
      <c r="DI150" s="16"/>
      <c r="DJ150" s="16"/>
      <c r="DK150" s="16"/>
      <c r="DL150" s="16"/>
    </row>
    <row r="151">
      <c r="A151" s="16"/>
      <c r="B151" s="55"/>
      <c r="C151" s="55"/>
      <c r="D151" s="55"/>
      <c r="E151" s="55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96"/>
      <c r="AG151" s="96"/>
      <c r="AH151" s="96"/>
      <c r="AI151" s="96"/>
      <c r="AJ151" s="9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6"/>
      <c r="CU151" s="16"/>
      <c r="CV151" s="16"/>
      <c r="CW151" s="16"/>
      <c r="CX151" s="16"/>
      <c r="CY151" s="16"/>
      <c r="CZ151" s="16"/>
      <c r="DA151" s="16"/>
      <c r="DB151" s="16"/>
      <c r="DC151" s="16"/>
      <c r="DD151" s="16"/>
      <c r="DE151" s="16"/>
      <c r="DF151" s="16"/>
      <c r="DG151" s="16"/>
      <c r="DH151" s="16"/>
      <c r="DI151" s="16"/>
      <c r="DJ151" s="16"/>
      <c r="DK151" s="16"/>
      <c r="DL151" s="16"/>
    </row>
    <row r="152">
      <c r="A152" s="16"/>
      <c r="B152" s="55"/>
      <c r="C152" s="55"/>
      <c r="D152" s="55"/>
      <c r="E152" s="55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96"/>
      <c r="AG152" s="96"/>
      <c r="AH152" s="96"/>
      <c r="AI152" s="96"/>
      <c r="AJ152" s="9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6"/>
      <c r="DI152" s="16"/>
      <c r="DJ152" s="16"/>
      <c r="DK152" s="16"/>
      <c r="DL152" s="16"/>
    </row>
    <row r="153">
      <c r="A153" s="16"/>
      <c r="B153" s="55"/>
      <c r="C153" s="55"/>
      <c r="D153" s="55"/>
      <c r="E153" s="55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96"/>
      <c r="AG153" s="96"/>
      <c r="AH153" s="96"/>
      <c r="AI153" s="96"/>
      <c r="AJ153" s="9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6"/>
      <c r="CU153" s="16"/>
      <c r="CV153" s="16"/>
      <c r="CW153" s="16"/>
      <c r="CX153" s="16"/>
      <c r="CY153" s="16"/>
      <c r="CZ153" s="16"/>
      <c r="DA153" s="16"/>
      <c r="DB153" s="16"/>
      <c r="DC153" s="16"/>
      <c r="DD153" s="16"/>
      <c r="DE153" s="16"/>
      <c r="DF153" s="16"/>
      <c r="DG153" s="16"/>
      <c r="DH153" s="16"/>
      <c r="DI153" s="16"/>
      <c r="DJ153" s="16"/>
      <c r="DK153" s="16"/>
      <c r="DL153" s="16"/>
    </row>
    <row r="154">
      <c r="A154" s="16"/>
      <c r="B154" s="55"/>
      <c r="C154" s="55"/>
      <c r="D154" s="55"/>
      <c r="E154" s="55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96"/>
      <c r="AG154" s="96"/>
      <c r="AH154" s="96"/>
      <c r="AI154" s="96"/>
      <c r="AJ154" s="9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6"/>
      <c r="CU154" s="16"/>
      <c r="CV154" s="16"/>
      <c r="CW154" s="16"/>
      <c r="CX154" s="16"/>
      <c r="CY154" s="16"/>
      <c r="CZ154" s="16"/>
      <c r="DA154" s="16"/>
      <c r="DB154" s="16"/>
      <c r="DC154" s="16"/>
      <c r="DD154" s="16"/>
      <c r="DE154" s="16"/>
      <c r="DF154" s="16"/>
      <c r="DG154" s="16"/>
      <c r="DH154" s="16"/>
      <c r="DI154" s="16"/>
      <c r="DJ154" s="16"/>
      <c r="DK154" s="16"/>
      <c r="DL154" s="16"/>
    </row>
    <row r="155">
      <c r="A155" s="16"/>
      <c r="B155" s="55"/>
      <c r="C155" s="55"/>
      <c r="D155" s="55"/>
      <c r="E155" s="55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96"/>
      <c r="AG155" s="96"/>
      <c r="AH155" s="96"/>
      <c r="AI155" s="96"/>
      <c r="AJ155" s="9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6"/>
      <c r="CU155" s="16"/>
      <c r="CV155" s="16"/>
      <c r="CW155" s="16"/>
      <c r="CX155" s="16"/>
      <c r="CY155" s="16"/>
      <c r="CZ155" s="16"/>
      <c r="DA155" s="16"/>
      <c r="DB155" s="16"/>
      <c r="DC155" s="16"/>
      <c r="DD155" s="16"/>
      <c r="DE155" s="16"/>
      <c r="DF155" s="16"/>
      <c r="DG155" s="16"/>
      <c r="DH155" s="16"/>
      <c r="DI155" s="16"/>
      <c r="DJ155" s="16"/>
      <c r="DK155" s="16"/>
      <c r="DL155" s="16"/>
    </row>
    <row r="156">
      <c r="A156" s="16"/>
      <c r="B156" s="55"/>
      <c r="C156" s="55"/>
      <c r="D156" s="55"/>
      <c r="E156" s="55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96"/>
      <c r="AG156" s="96"/>
      <c r="AH156" s="96"/>
      <c r="AI156" s="96"/>
      <c r="AJ156" s="9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6"/>
      <c r="DI156" s="16"/>
      <c r="DJ156" s="16"/>
      <c r="DK156" s="16"/>
      <c r="DL156" s="16"/>
    </row>
    <row r="157">
      <c r="A157" s="16"/>
      <c r="B157" s="55"/>
      <c r="C157" s="55"/>
      <c r="D157" s="55"/>
      <c r="E157" s="55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96"/>
      <c r="AG157" s="96"/>
      <c r="AH157" s="96"/>
      <c r="AI157" s="96"/>
      <c r="AJ157" s="9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6"/>
      <c r="CU157" s="16"/>
      <c r="CV157" s="16"/>
      <c r="CW157" s="16"/>
      <c r="CX157" s="16"/>
      <c r="CY157" s="16"/>
      <c r="CZ157" s="16"/>
      <c r="DA157" s="16"/>
      <c r="DB157" s="16"/>
      <c r="DC157" s="16"/>
      <c r="DD157" s="16"/>
      <c r="DE157" s="16"/>
      <c r="DF157" s="16"/>
      <c r="DG157" s="16"/>
      <c r="DH157" s="16"/>
      <c r="DI157" s="16"/>
      <c r="DJ157" s="16"/>
      <c r="DK157" s="16"/>
      <c r="DL157" s="16"/>
    </row>
    <row r="158">
      <c r="A158" s="16"/>
      <c r="B158" s="55"/>
      <c r="C158" s="55"/>
      <c r="D158" s="55"/>
      <c r="E158" s="55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96"/>
      <c r="AG158" s="96"/>
      <c r="AH158" s="96"/>
      <c r="AI158" s="96"/>
      <c r="AJ158" s="9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6"/>
      <c r="DI158" s="16"/>
      <c r="DJ158" s="16"/>
      <c r="DK158" s="16"/>
      <c r="DL158" s="16"/>
    </row>
    <row r="159">
      <c r="A159" s="16"/>
      <c r="B159" s="55"/>
      <c r="C159" s="55"/>
      <c r="D159" s="55"/>
      <c r="E159" s="55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96"/>
      <c r="AG159" s="96"/>
      <c r="AH159" s="96"/>
      <c r="AI159" s="96"/>
      <c r="AJ159" s="9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6"/>
      <c r="CU159" s="16"/>
      <c r="CV159" s="16"/>
      <c r="CW159" s="16"/>
      <c r="CX159" s="16"/>
      <c r="CY159" s="16"/>
      <c r="CZ159" s="16"/>
      <c r="DA159" s="16"/>
      <c r="DB159" s="16"/>
      <c r="DC159" s="16"/>
      <c r="DD159" s="16"/>
      <c r="DE159" s="16"/>
      <c r="DF159" s="16"/>
      <c r="DG159" s="16"/>
      <c r="DH159" s="16"/>
      <c r="DI159" s="16"/>
      <c r="DJ159" s="16"/>
      <c r="DK159" s="16"/>
      <c r="DL159" s="16"/>
    </row>
    <row r="160">
      <c r="A160" s="16"/>
      <c r="B160" s="55"/>
      <c r="C160" s="55"/>
      <c r="D160" s="55"/>
      <c r="E160" s="55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96"/>
      <c r="AG160" s="96"/>
      <c r="AH160" s="96"/>
      <c r="AI160" s="96"/>
      <c r="AJ160" s="9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6"/>
      <c r="CU160" s="16"/>
      <c r="CV160" s="16"/>
      <c r="CW160" s="16"/>
      <c r="CX160" s="16"/>
      <c r="CY160" s="16"/>
      <c r="CZ160" s="16"/>
      <c r="DA160" s="16"/>
      <c r="DB160" s="16"/>
      <c r="DC160" s="16"/>
      <c r="DD160" s="16"/>
      <c r="DE160" s="16"/>
      <c r="DF160" s="16"/>
      <c r="DG160" s="16"/>
      <c r="DH160" s="16"/>
      <c r="DI160" s="16"/>
      <c r="DJ160" s="16"/>
      <c r="DK160" s="16"/>
      <c r="DL160" s="16"/>
    </row>
    <row r="161">
      <c r="A161" s="16"/>
      <c r="B161" s="55"/>
      <c r="C161" s="55"/>
      <c r="D161" s="55"/>
      <c r="E161" s="55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96"/>
      <c r="AG161" s="96"/>
      <c r="AH161" s="96"/>
      <c r="AI161" s="96"/>
      <c r="AJ161" s="9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6"/>
      <c r="CU161" s="16"/>
      <c r="CV161" s="16"/>
      <c r="CW161" s="16"/>
      <c r="CX161" s="16"/>
      <c r="CY161" s="16"/>
      <c r="CZ161" s="16"/>
      <c r="DA161" s="16"/>
      <c r="DB161" s="16"/>
      <c r="DC161" s="16"/>
      <c r="DD161" s="16"/>
      <c r="DE161" s="16"/>
      <c r="DF161" s="16"/>
      <c r="DG161" s="16"/>
      <c r="DH161" s="16"/>
      <c r="DI161" s="16"/>
      <c r="DJ161" s="16"/>
      <c r="DK161" s="16"/>
      <c r="DL161" s="16"/>
    </row>
    <row r="162">
      <c r="A162" s="16"/>
      <c r="B162" s="55"/>
      <c r="C162" s="55"/>
      <c r="D162" s="55"/>
      <c r="E162" s="55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96"/>
      <c r="AG162" s="96"/>
      <c r="AH162" s="96"/>
      <c r="AI162" s="96"/>
      <c r="AJ162" s="9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</row>
    <row r="163">
      <c r="A163" s="16"/>
      <c r="B163" s="55"/>
      <c r="C163" s="55"/>
      <c r="D163" s="55"/>
      <c r="E163" s="55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96"/>
      <c r="AG163" s="96"/>
      <c r="AH163" s="96"/>
      <c r="AI163" s="96"/>
      <c r="AJ163" s="9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6"/>
      <c r="CU163" s="16"/>
      <c r="CV163" s="16"/>
      <c r="CW163" s="16"/>
      <c r="CX163" s="16"/>
      <c r="CY163" s="16"/>
      <c r="CZ163" s="16"/>
      <c r="DA163" s="16"/>
      <c r="DB163" s="16"/>
      <c r="DC163" s="16"/>
      <c r="DD163" s="16"/>
      <c r="DE163" s="16"/>
      <c r="DF163" s="16"/>
      <c r="DG163" s="16"/>
      <c r="DH163" s="16"/>
      <c r="DI163" s="16"/>
      <c r="DJ163" s="16"/>
      <c r="DK163" s="16"/>
      <c r="DL163" s="16"/>
    </row>
    <row r="164">
      <c r="A164" s="16"/>
      <c r="B164" s="55"/>
      <c r="C164" s="55"/>
      <c r="D164" s="55"/>
      <c r="E164" s="55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96"/>
      <c r="AG164" s="96"/>
      <c r="AH164" s="96"/>
      <c r="AI164" s="96"/>
      <c r="AJ164" s="9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6"/>
      <c r="DI164" s="16"/>
      <c r="DJ164" s="16"/>
      <c r="DK164" s="16"/>
      <c r="DL164" s="16"/>
    </row>
    <row r="165">
      <c r="A165" s="16"/>
      <c r="B165" s="55"/>
      <c r="C165" s="55"/>
      <c r="D165" s="55"/>
      <c r="E165" s="55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96"/>
      <c r="AG165" s="96"/>
      <c r="AH165" s="96"/>
      <c r="AI165" s="96"/>
      <c r="AJ165" s="9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6"/>
      <c r="CU165" s="16"/>
      <c r="CV165" s="16"/>
      <c r="CW165" s="16"/>
      <c r="CX165" s="16"/>
      <c r="CY165" s="16"/>
      <c r="CZ165" s="16"/>
      <c r="DA165" s="16"/>
      <c r="DB165" s="16"/>
      <c r="DC165" s="16"/>
      <c r="DD165" s="16"/>
      <c r="DE165" s="16"/>
      <c r="DF165" s="16"/>
      <c r="DG165" s="16"/>
      <c r="DH165" s="16"/>
      <c r="DI165" s="16"/>
      <c r="DJ165" s="16"/>
      <c r="DK165" s="16"/>
      <c r="DL165" s="16"/>
    </row>
    <row r="166">
      <c r="A166" s="16"/>
      <c r="B166" s="55"/>
      <c r="C166" s="55"/>
      <c r="D166" s="55"/>
      <c r="E166" s="55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96"/>
      <c r="AG166" s="96"/>
      <c r="AH166" s="96"/>
      <c r="AI166" s="96"/>
      <c r="AJ166" s="9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6"/>
      <c r="CU166" s="16"/>
      <c r="CV166" s="16"/>
      <c r="CW166" s="16"/>
      <c r="CX166" s="16"/>
      <c r="CY166" s="16"/>
      <c r="CZ166" s="16"/>
      <c r="DA166" s="16"/>
      <c r="DB166" s="16"/>
      <c r="DC166" s="16"/>
      <c r="DD166" s="16"/>
      <c r="DE166" s="16"/>
      <c r="DF166" s="16"/>
      <c r="DG166" s="16"/>
      <c r="DH166" s="16"/>
      <c r="DI166" s="16"/>
      <c r="DJ166" s="16"/>
      <c r="DK166" s="16"/>
      <c r="DL166" s="16"/>
    </row>
    <row r="167">
      <c r="A167" s="16"/>
      <c r="B167" s="55"/>
      <c r="C167" s="55"/>
      <c r="D167" s="55"/>
      <c r="E167" s="55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96"/>
      <c r="AG167" s="96"/>
      <c r="AH167" s="96"/>
      <c r="AI167" s="96"/>
      <c r="AJ167" s="9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6"/>
      <c r="CU167" s="16"/>
      <c r="CV167" s="16"/>
      <c r="CW167" s="16"/>
      <c r="CX167" s="16"/>
      <c r="CY167" s="16"/>
      <c r="CZ167" s="16"/>
      <c r="DA167" s="16"/>
      <c r="DB167" s="16"/>
      <c r="DC167" s="16"/>
      <c r="DD167" s="16"/>
      <c r="DE167" s="16"/>
      <c r="DF167" s="16"/>
      <c r="DG167" s="16"/>
      <c r="DH167" s="16"/>
      <c r="DI167" s="16"/>
      <c r="DJ167" s="16"/>
      <c r="DK167" s="16"/>
      <c r="DL167" s="16"/>
    </row>
    <row r="168">
      <c r="A168" s="16"/>
      <c r="B168" s="55"/>
      <c r="C168" s="55"/>
      <c r="D168" s="55"/>
      <c r="E168" s="55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96"/>
      <c r="AG168" s="96"/>
      <c r="AH168" s="96"/>
      <c r="AI168" s="96"/>
      <c r="AJ168" s="9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</row>
    <row r="169">
      <c r="A169" s="16"/>
      <c r="B169" s="55"/>
      <c r="C169" s="55"/>
      <c r="D169" s="55"/>
      <c r="E169" s="55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96"/>
      <c r="AG169" s="96"/>
      <c r="AH169" s="96"/>
      <c r="AI169" s="96"/>
      <c r="AJ169" s="9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6"/>
      <c r="CU169" s="16"/>
      <c r="CV169" s="16"/>
      <c r="CW169" s="16"/>
      <c r="CX169" s="16"/>
      <c r="CY169" s="16"/>
      <c r="CZ169" s="16"/>
      <c r="DA169" s="16"/>
      <c r="DB169" s="16"/>
      <c r="DC169" s="16"/>
      <c r="DD169" s="16"/>
      <c r="DE169" s="16"/>
      <c r="DF169" s="16"/>
      <c r="DG169" s="16"/>
      <c r="DH169" s="16"/>
      <c r="DI169" s="16"/>
      <c r="DJ169" s="16"/>
      <c r="DK169" s="16"/>
      <c r="DL169" s="16"/>
    </row>
    <row r="170">
      <c r="A170" s="16"/>
      <c r="B170" s="55"/>
      <c r="C170" s="55"/>
      <c r="D170" s="55"/>
      <c r="E170" s="55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96"/>
      <c r="AG170" s="96"/>
      <c r="AH170" s="96"/>
      <c r="AI170" s="96"/>
      <c r="AJ170" s="9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6"/>
      <c r="CU170" s="16"/>
      <c r="CV170" s="16"/>
      <c r="CW170" s="16"/>
      <c r="CX170" s="16"/>
      <c r="CY170" s="16"/>
      <c r="CZ170" s="16"/>
      <c r="DA170" s="16"/>
      <c r="DB170" s="16"/>
      <c r="DC170" s="16"/>
      <c r="DD170" s="16"/>
      <c r="DE170" s="16"/>
      <c r="DF170" s="16"/>
      <c r="DG170" s="16"/>
      <c r="DH170" s="16"/>
      <c r="DI170" s="16"/>
      <c r="DJ170" s="16"/>
      <c r="DK170" s="16"/>
      <c r="DL170" s="16"/>
    </row>
    <row r="171">
      <c r="A171" s="16"/>
      <c r="B171" s="55"/>
      <c r="C171" s="55"/>
      <c r="D171" s="55"/>
      <c r="E171" s="55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96"/>
      <c r="AG171" s="96"/>
      <c r="AH171" s="96"/>
      <c r="AI171" s="96"/>
      <c r="AJ171" s="9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6"/>
      <c r="CU171" s="16"/>
      <c r="CV171" s="16"/>
      <c r="CW171" s="16"/>
      <c r="CX171" s="16"/>
      <c r="CY171" s="16"/>
      <c r="CZ171" s="16"/>
      <c r="DA171" s="16"/>
      <c r="DB171" s="16"/>
      <c r="DC171" s="16"/>
      <c r="DD171" s="16"/>
      <c r="DE171" s="16"/>
      <c r="DF171" s="16"/>
      <c r="DG171" s="16"/>
      <c r="DH171" s="16"/>
      <c r="DI171" s="16"/>
      <c r="DJ171" s="16"/>
      <c r="DK171" s="16"/>
      <c r="DL171" s="16"/>
    </row>
    <row r="172">
      <c r="A172" s="16"/>
      <c r="B172" s="55"/>
      <c r="C172" s="55"/>
      <c r="D172" s="55"/>
      <c r="E172" s="55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96"/>
      <c r="AG172" s="96"/>
      <c r="AH172" s="96"/>
      <c r="AI172" s="96"/>
      <c r="AJ172" s="9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6"/>
      <c r="CU172" s="16"/>
      <c r="CV172" s="16"/>
      <c r="CW172" s="16"/>
      <c r="CX172" s="16"/>
      <c r="CY172" s="16"/>
      <c r="CZ172" s="16"/>
      <c r="DA172" s="16"/>
      <c r="DB172" s="16"/>
      <c r="DC172" s="16"/>
      <c r="DD172" s="16"/>
      <c r="DE172" s="16"/>
      <c r="DF172" s="16"/>
      <c r="DG172" s="16"/>
      <c r="DH172" s="16"/>
      <c r="DI172" s="16"/>
      <c r="DJ172" s="16"/>
      <c r="DK172" s="16"/>
      <c r="DL172" s="16"/>
    </row>
    <row r="173">
      <c r="A173" s="16"/>
      <c r="B173" s="55"/>
      <c r="C173" s="55"/>
      <c r="D173" s="55"/>
      <c r="E173" s="55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96"/>
      <c r="AG173" s="96"/>
      <c r="AH173" s="96"/>
      <c r="AI173" s="96"/>
      <c r="AJ173" s="9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</row>
    <row r="174">
      <c r="A174" s="16"/>
      <c r="B174" s="55"/>
      <c r="C174" s="55"/>
      <c r="D174" s="55"/>
      <c r="E174" s="55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96"/>
      <c r="AG174" s="96"/>
      <c r="AH174" s="96"/>
      <c r="AI174" s="96"/>
      <c r="AJ174" s="9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</row>
    <row r="175">
      <c r="A175" s="16"/>
      <c r="B175" s="55"/>
      <c r="C175" s="55"/>
      <c r="D175" s="55"/>
      <c r="E175" s="55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96"/>
      <c r="AG175" s="96"/>
      <c r="AH175" s="96"/>
      <c r="AI175" s="96"/>
      <c r="AJ175" s="9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6"/>
      <c r="CU175" s="16"/>
      <c r="CV175" s="16"/>
      <c r="CW175" s="16"/>
      <c r="CX175" s="16"/>
      <c r="CY175" s="16"/>
      <c r="CZ175" s="16"/>
      <c r="DA175" s="16"/>
      <c r="DB175" s="16"/>
      <c r="DC175" s="16"/>
      <c r="DD175" s="16"/>
      <c r="DE175" s="16"/>
      <c r="DF175" s="16"/>
      <c r="DG175" s="16"/>
      <c r="DH175" s="16"/>
      <c r="DI175" s="16"/>
      <c r="DJ175" s="16"/>
      <c r="DK175" s="16"/>
      <c r="DL175" s="16"/>
    </row>
    <row r="176">
      <c r="A176" s="16"/>
      <c r="B176" s="55"/>
      <c r="C176" s="55"/>
      <c r="D176" s="55"/>
      <c r="E176" s="55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96"/>
      <c r="AG176" s="96"/>
      <c r="AH176" s="96"/>
      <c r="AI176" s="96"/>
      <c r="AJ176" s="9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6"/>
      <c r="CU176" s="16"/>
      <c r="CV176" s="16"/>
      <c r="CW176" s="16"/>
      <c r="CX176" s="16"/>
      <c r="CY176" s="16"/>
      <c r="CZ176" s="16"/>
      <c r="DA176" s="16"/>
      <c r="DB176" s="16"/>
      <c r="DC176" s="16"/>
      <c r="DD176" s="16"/>
      <c r="DE176" s="16"/>
      <c r="DF176" s="16"/>
      <c r="DG176" s="16"/>
      <c r="DH176" s="16"/>
      <c r="DI176" s="16"/>
      <c r="DJ176" s="16"/>
      <c r="DK176" s="16"/>
      <c r="DL176" s="16"/>
    </row>
    <row r="177">
      <c r="A177" s="16"/>
      <c r="B177" s="55"/>
      <c r="C177" s="55"/>
      <c r="D177" s="55"/>
      <c r="E177" s="55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96"/>
      <c r="AG177" s="96"/>
      <c r="AH177" s="96"/>
      <c r="AI177" s="96"/>
      <c r="AJ177" s="9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6"/>
      <c r="CU177" s="16"/>
      <c r="CV177" s="16"/>
      <c r="CW177" s="16"/>
      <c r="CX177" s="16"/>
      <c r="CY177" s="16"/>
      <c r="CZ177" s="16"/>
      <c r="DA177" s="16"/>
      <c r="DB177" s="16"/>
      <c r="DC177" s="16"/>
      <c r="DD177" s="16"/>
      <c r="DE177" s="16"/>
      <c r="DF177" s="16"/>
      <c r="DG177" s="16"/>
      <c r="DH177" s="16"/>
      <c r="DI177" s="16"/>
      <c r="DJ177" s="16"/>
      <c r="DK177" s="16"/>
      <c r="DL177" s="16"/>
    </row>
    <row r="178">
      <c r="A178" s="16"/>
      <c r="B178" s="55"/>
      <c r="C178" s="55"/>
      <c r="D178" s="55"/>
      <c r="E178" s="55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96"/>
      <c r="AG178" s="96"/>
      <c r="AH178" s="96"/>
      <c r="AI178" s="96"/>
      <c r="AJ178" s="9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6"/>
      <c r="CU178" s="16"/>
      <c r="CV178" s="16"/>
      <c r="CW178" s="16"/>
      <c r="CX178" s="16"/>
      <c r="CY178" s="16"/>
      <c r="CZ178" s="16"/>
      <c r="DA178" s="16"/>
      <c r="DB178" s="16"/>
      <c r="DC178" s="16"/>
      <c r="DD178" s="16"/>
      <c r="DE178" s="16"/>
      <c r="DF178" s="16"/>
      <c r="DG178" s="16"/>
      <c r="DH178" s="16"/>
      <c r="DI178" s="16"/>
      <c r="DJ178" s="16"/>
      <c r="DK178" s="16"/>
      <c r="DL178" s="16"/>
    </row>
    <row r="179">
      <c r="A179" s="16"/>
      <c r="B179" s="55"/>
      <c r="C179" s="55"/>
      <c r="D179" s="55"/>
      <c r="E179" s="55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96"/>
      <c r="AG179" s="96"/>
      <c r="AH179" s="96"/>
      <c r="AI179" s="96"/>
      <c r="AJ179" s="9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6"/>
      <c r="CU179" s="16"/>
      <c r="CV179" s="16"/>
      <c r="CW179" s="16"/>
      <c r="CX179" s="16"/>
      <c r="CY179" s="16"/>
      <c r="CZ179" s="16"/>
      <c r="DA179" s="16"/>
      <c r="DB179" s="16"/>
      <c r="DC179" s="16"/>
      <c r="DD179" s="16"/>
      <c r="DE179" s="16"/>
      <c r="DF179" s="16"/>
      <c r="DG179" s="16"/>
      <c r="DH179" s="16"/>
      <c r="DI179" s="16"/>
      <c r="DJ179" s="16"/>
      <c r="DK179" s="16"/>
      <c r="DL179" s="16"/>
    </row>
    <row r="180">
      <c r="A180" s="16"/>
      <c r="B180" s="55"/>
      <c r="C180" s="55"/>
      <c r="D180" s="55"/>
      <c r="E180" s="55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96"/>
      <c r="AG180" s="96"/>
      <c r="AH180" s="96"/>
      <c r="AI180" s="96"/>
      <c r="AJ180" s="9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</row>
    <row r="181">
      <c r="A181" s="16"/>
      <c r="B181" s="55"/>
      <c r="C181" s="55"/>
      <c r="D181" s="55"/>
      <c r="E181" s="55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96"/>
      <c r="AG181" s="96"/>
      <c r="AH181" s="96"/>
      <c r="AI181" s="96"/>
      <c r="AJ181" s="9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6"/>
      <c r="CU181" s="16"/>
      <c r="CV181" s="16"/>
      <c r="CW181" s="16"/>
      <c r="CX181" s="16"/>
      <c r="CY181" s="16"/>
      <c r="CZ181" s="16"/>
      <c r="DA181" s="16"/>
      <c r="DB181" s="16"/>
      <c r="DC181" s="16"/>
      <c r="DD181" s="16"/>
      <c r="DE181" s="16"/>
      <c r="DF181" s="16"/>
      <c r="DG181" s="16"/>
      <c r="DH181" s="16"/>
      <c r="DI181" s="16"/>
      <c r="DJ181" s="16"/>
      <c r="DK181" s="16"/>
      <c r="DL181" s="16"/>
    </row>
    <row r="182">
      <c r="A182" s="16"/>
      <c r="B182" s="55"/>
      <c r="C182" s="55"/>
      <c r="D182" s="55"/>
      <c r="E182" s="55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96"/>
      <c r="AG182" s="96"/>
      <c r="AH182" s="96"/>
      <c r="AI182" s="96"/>
      <c r="AJ182" s="9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6"/>
      <c r="DB182" s="16"/>
      <c r="DC182" s="16"/>
      <c r="DD182" s="16"/>
      <c r="DE182" s="16"/>
      <c r="DF182" s="16"/>
      <c r="DG182" s="16"/>
      <c r="DH182" s="16"/>
      <c r="DI182" s="16"/>
      <c r="DJ182" s="16"/>
      <c r="DK182" s="16"/>
      <c r="DL182" s="16"/>
    </row>
    <row r="183">
      <c r="A183" s="16"/>
      <c r="B183" s="55"/>
      <c r="C183" s="55"/>
      <c r="D183" s="55"/>
      <c r="E183" s="55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96"/>
      <c r="AG183" s="96"/>
      <c r="AH183" s="96"/>
      <c r="AI183" s="96"/>
      <c r="AJ183" s="9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6"/>
      <c r="CU183" s="16"/>
      <c r="CV183" s="16"/>
      <c r="CW183" s="16"/>
      <c r="CX183" s="16"/>
      <c r="CY183" s="16"/>
      <c r="CZ183" s="16"/>
      <c r="DA183" s="16"/>
      <c r="DB183" s="16"/>
      <c r="DC183" s="16"/>
      <c r="DD183" s="16"/>
      <c r="DE183" s="16"/>
      <c r="DF183" s="16"/>
      <c r="DG183" s="16"/>
      <c r="DH183" s="16"/>
      <c r="DI183" s="16"/>
      <c r="DJ183" s="16"/>
      <c r="DK183" s="16"/>
      <c r="DL183" s="16"/>
    </row>
    <row r="184">
      <c r="A184" s="16"/>
      <c r="B184" s="55"/>
      <c r="C184" s="55"/>
      <c r="D184" s="55"/>
      <c r="E184" s="55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96"/>
      <c r="AG184" s="96"/>
      <c r="AH184" s="96"/>
      <c r="AI184" s="96"/>
      <c r="AJ184" s="9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6"/>
      <c r="CU184" s="16"/>
      <c r="CV184" s="16"/>
      <c r="CW184" s="16"/>
      <c r="CX184" s="16"/>
      <c r="CY184" s="16"/>
      <c r="CZ184" s="16"/>
      <c r="DA184" s="16"/>
      <c r="DB184" s="16"/>
      <c r="DC184" s="16"/>
      <c r="DD184" s="16"/>
      <c r="DE184" s="16"/>
      <c r="DF184" s="16"/>
      <c r="DG184" s="16"/>
      <c r="DH184" s="16"/>
      <c r="DI184" s="16"/>
      <c r="DJ184" s="16"/>
      <c r="DK184" s="16"/>
      <c r="DL184" s="16"/>
    </row>
    <row r="185">
      <c r="A185" s="16"/>
      <c r="B185" s="55"/>
      <c r="C185" s="55"/>
      <c r="D185" s="55"/>
      <c r="E185" s="55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96"/>
      <c r="AG185" s="96"/>
      <c r="AH185" s="96"/>
      <c r="AI185" s="96"/>
      <c r="AJ185" s="9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6"/>
      <c r="CU185" s="16"/>
      <c r="CV185" s="16"/>
      <c r="CW185" s="16"/>
      <c r="CX185" s="16"/>
      <c r="CY185" s="16"/>
      <c r="CZ185" s="16"/>
      <c r="DA185" s="16"/>
      <c r="DB185" s="16"/>
      <c r="DC185" s="16"/>
      <c r="DD185" s="16"/>
      <c r="DE185" s="16"/>
      <c r="DF185" s="16"/>
      <c r="DG185" s="16"/>
      <c r="DH185" s="16"/>
      <c r="DI185" s="16"/>
      <c r="DJ185" s="16"/>
      <c r="DK185" s="16"/>
      <c r="DL185" s="16"/>
    </row>
    <row r="186">
      <c r="A186" s="16"/>
      <c r="B186" s="55"/>
      <c r="C186" s="55"/>
      <c r="D186" s="55"/>
      <c r="E186" s="55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96"/>
      <c r="AG186" s="96"/>
      <c r="AH186" s="96"/>
      <c r="AI186" s="96"/>
      <c r="AJ186" s="9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6"/>
      <c r="CU186" s="16"/>
      <c r="CV186" s="16"/>
      <c r="CW186" s="16"/>
      <c r="CX186" s="16"/>
      <c r="CY186" s="16"/>
      <c r="CZ186" s="16"/>
      <c r="DA186" s="16"/>
      <c r="DB186" s="16"/>
      <c r="DC186" s="16"/>
      <c r="DD186" s="16"/>
      <c r="DE186" s="16"/>
      <c r="DF186" s="16"/>
      <c r="DG186" s="16"/>
      <c r="DH186" s="16"/>
      <c r="DI186" s="16"/>
      <c r="DJ186" s="16"/>
      <c r="DK186" s="16"/>
      <c r="DL186" s="16"/>
    </row>
    <row r="187">
      <c r="A187" s="16"/>
      <c r="B187" s="55"/>
      <c r="C187" s="55"/>
      <c r="D187" s="55"/>
      <c r="E187" s="55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96"/>
      <c r="AG187" s="96"/>
      <c r="AH187" s="96"/>
      <c r="AI187" s="96"/>
      <c r="AJ187" s="9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6"/>
      <c r="CU187" s="16"/>
      <c r="CV187" s="16"/>
      <c r="CW187" s="16"/>
      <c r="CX187" s="16"/>
      <c r="CY187" s="16"/>
      <c r="CZ187" s="16"/>
      <c r="DA187" s="16"/>
      <c r="DB187" s="16"/>
      <c r="DC187" s="16"/>
      <c r="DD187" s="16"/>
      <c r="DE187" s="16"/>
      <c r="DF187" s="16"/>
      <c r="DG187" s="16"/>
      <c r="DH187" s="16"/>
      <c r="DI187" s="16"/>
      <c r="DJ187" s="16"/>
      <c r="DK187" s="16"/>
      <c r="DL187" s="16"/>
    </row>
    <row r="188">
      <c r="A188" s="16"/>
      <c r="B188" s="55"/>
      <c r="C188" s="55"/>
      <c r="D188" s="55"/>
      <c r="E188" s="55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96"/>
      <c r="AG188" s="96"/>
      <c r="AH188" s="96"/>
      <c r="AI188" s="96"/>
      <c r="AJ188" s="9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6"/>
      <c r="CU188" s="16"/>
      <c r="CV188" s="16"/>
      <c r="CW188" s="16"/>
      <c r="CX188" s="16"/>
      <c r="CY188" s="16"/>
      <c r="CZ188" s="16"/>
      <c r="DA188" s="16"/>
      <c r="DB188" s="16"/>
      <c r="DC188" s="16"/>
      <c r="DD188" s="16"/>
      <c r="DE188" s="16"/>
      <c r="DF188" s="16"/>
      <c r="DG188" s="16"/>
      <c r="DH188" s="16"/>
      <c r="DI188" s="16"/>
      <c r="DJ188" s="16"/>
      <c r="DK188" s="16"/>
      <c r="DL188" s="16"/>
    </row>
    <row r="189">
      <c r="A189" s="16"/>
      <c r="B189" s="55"/>
      <c r="C189" s="55"/>
      <c r="D189" s="55"/>
      <c r="E189" s="55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96"/>
      <c r="AG189" s="96"/>
      <c r="AH189" s="96"/>
      <c r="AI189" s="96"/>
      <c r="AJ189" s="9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6"/>
      <c r="CU189" s="16"/>
      <c r="CV189" s="16"/>
      <c r="CW189" s="16"/>
      <c r="CX189" s="16"/>
      <c r="CY189" s="16"/>
      <c r="CZ189" s="16"/>
      <c r="DA189" s="16"/>
      <c r="DB189" s="16"/>
      <c r="DC189" s="16"/>
      <c r="DD189" s="16"/>
      <c r="DE189" s="16"/>
      <c r="DF189" s="16"/>
      <c r="DG189" s="16"/>
      <c r="DH189" s="16"/>
      <c r="DI189" s="16"/>
      <c r="DJ189" s="16"/>
      <c r="DK189" s="16"/>
      <c r="DL189" s="16"/>
    </row>
    <row r="190">
      <c r="A190" s="16"/>
      <c r="B190" s="55"/>
      <c r="C190" s="55"/>
      <c r="D190" s="55"/>
      <c r="E190" s="55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96"/>
      <c r="AG190" s="96"/>
      <c r="AH190" s="96"/>
      <c r="AI190" s="96"/>
      <c r="AJ190" s="9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6"/>
      <c r="CU190" s="16"/>
      <c r="CV190" s="16"/>
      <c r="CW190" s="16"/>
      <c r="CX190" s="16"/>
      <c r="CY190" s="16"/>
      <c r="CZ190" s="16"/>
      <c r="DA190" s="16"/>
      <c r="DB190" s="16"/>
      <c r="DC190" s="16"/>
      <c r="DD190" s="16"/>
      <c r="DE190" s="16"/>
      <c r="DF190" s="16"/>
      <c r="DG190" s="16"/>
      <c r="DH190" s="16"/>
      <c r="DI190" s="16"/>
      <c r="DJ190" s="16"/>
      <c r="DK190" s="16"/>
      <c r="DL190" s="16"/>
    </row>
    <row r="191">
      <c r="A191" s="16"/>
      <c r="B191" s="55"/>
      <c r="C191" s="55"/>
      <c r="D191" s="55"/>
      <c r="E191" s="55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96"/>
      <c r="AG191" s="96"/>
      <c r="AH191" s="96"/>
      <c r="AI191" s="96"/>
      <c r="AJ191" s="9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6"/>
      <c r="DI191" s="16"/>
      <c r="DJ191" s="16"/>
      <c r="DK191" s="16"/>
      <c r="DL191" s="16"/>
    </row>
    <row r="192">
      <c r="A192" s="16"/>
      <c r="B192" s="55"/>
      <c r="C192" s="55"/>
      <c r="D192" s="55"/>
      <c r="E192" s="55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96"/>
      <c r="AG192" s="96"/>
      <c r="AH192" s="96"/>
      <c r="AI192" s="96"/>
      <c r="AJ192" s="9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6"/>
      <c r="CU192" s="16"/>
      <c r="CV192" s="16"/>
      <c r="CW192" s="16"/>
      <c r="CX192" s="16"/>
      <c r="CY192" s="16"/>
      <c r="CZ192" s="16"/>
      <c r="DA192" s="16"/>
      <c r="DB192" s="16"/>
      <c r="DC192" s="16"/>
      <c r="DD192" s="16"/>
      <c r="DE192" s="16"/>
      <c r="DF192" s="16"/>
      <c r="DG192" s="16"/>
      <c r="DH192" s="16"/>
      <c r="DI192" s="16"/>
      <c r="DJ192" s="16"/>
      <c r="DK192" s="16"/>
      <c r="DL192" s="16"/>
    </row>
    <row r="193">
      <c r="A193" s="16"/>
      <c r="B193" s="55"/>
      <c r="C193" s="55"/>
      <c r="D193" s="55"/>
      <c r="E193" s="55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96"/>
      <c r="AG193" s="96"/>
      <c r="AH193" s="96"/>
      <c r="AI193" s="96"/>
      <c r="AJ193" s="9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6"/>
      <c r="CU193" s="16"/>
      <c r="CV193" s="16"/>
      <c r="CW193" s="16"/>
      <c r="CX193" s="16"/>
      <c r="CY193" s="16"/>
      <c r="CZ193" s="16"/>
      <c r="DA193" s="16"/>
      <c r="DB193" s="16"/>
      <c r="DC193" s="16"/>
      <c r="DD193" s="16"/>
      <c r="DE193" s="16"/>
      <c r="DF193" s="16"/>
      <c r="DG193" s="16"/>
      <c r="DH193" s="16"/>
      <c r="DI193" s="16"/>
      <c r="DJ193" s="16"/>
      <c r="DK193" s="16"/>
      <c r="DL193" s="16"/>
    </row>
    <row r="194">
      <c r="A194" s="16"/>
      <c r="B194" s="55"/>
      <c r="C194" s="55"/>
      <c r="D194" s="55"/>
      <c r="E194" s="55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96"/>
      <c r="AG194" s="96"/>
      <c r="AH194" s="96"/>
      <c r="AI194" s="96"/>
      <c r="AJ194" s="9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6"/>
      <c r="CU194" s="16"/>
      <c r="CV194" s="16"/>
      <c r="CW194" s="16"/>
      <c r="CX194" s="16"/>
      <c r="CY194" s="16"/>
      <c r="CZ194" s="16"/>
      <c r="DA194" s="16"/>
      <c r="DB194" s="16"/>
      <c r="DC194" s="16"/>
      <c r="DD194" s="16"/>
      <c r="DE194" s="16"/>
      <c r="DF194" s="16"/>
      <c r="DG194" s="16"/>
      <c r="DH194" s="16"/>
      <c r="DI194" s="16"/>
      <c r="DJ194" s="16"/>
      <c r="DK194" s="16"/>
      <c r="DL194" s="16"/>
    </row>
    <row r="195">
      <c r="A195" s="16"/>
      <c r="B195" s="55"/>
      <c r="C195" s="55"/>
      <c r="D195" s="55"/>
      <c r="E195" s="55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96"/>
      <c r="AG195" s="96"/>
      <c r="AH195" s="96"/>
      <c r="AI195" s="96"/>
      <c r="AJ195" s="9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</row>
    <row r="196">
      <c r="A196" s="16"/>
      <c r="B196" s="55"/>
      <c r="C196" s="55"/>
      <c r="D196" s="55"/>
      <c r="E196" s="55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96"/>
      <c r="AG196" s="96"/>
      <c r="AH196" s="96"/>
      <c r="AI196" s="96"/>
      <c r="AJ196" s="9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6"/>
      <c r="CU196" s="16"/>
      <c r="CV196" s="16"/>
      <c r="CW196" s="16"/>
      <c r="CX196" s="16"/>
      <c r="CY196" s="16"/>
      <c r="CZ196" s="16"/>
      <c r="DA196" s="16"/>
      <c r="DB196" s="16"/>
      <c r="DC196" s="16"/>
      <c r="DD196" s="16"/>
      <c r="DE196" s="16"/>
      <c r="DF196" s="16"/>
      <c r="DG196" s="16"/>
      <c r="DH196" s="16"/>
      <c r="DI196" s="16"/>
      <c r="DJ196" s="16"/>
      <c r="DK196" s="16"/>
      <c r="DL196" s="16"/>
    </row>
    <row r="197">
      <c r="A197" s="16"/>
      <c r="B197" s="55"/>
      <c r="C197" s="55"/>
      <c r="D197" s="55"/>
      <c r="E197" s="55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96"/>
      <c r="AG197" s="96"/>
      <c r="AH197" s="96"/>
      <c r="AI197" s="96"/>
      <c r="AJ197" s="9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6"/>
      <c r="DI197" s="16"/>
      <c r="DJ197" s="16"/>
      <c r="DK197" s="16"/>
      <c r="DL197" s="16"/>
    </row>
    <row r="198">
      <c r="A198" s="16"/>
      <c r="B198" s="55"/>
      <c r="C198" s="55"/>
      <c r="D198" s="55"/>
      <c r="E198" s="55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96"/>
      <c r="AG198" s="96"/>
      <c r="AH198" s="96"/>
      <c r="AI198" s="96"/>
      <c r="AJ198" s="9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6"/>
      <c r="CU198" s="16"/>
      <c r="CV198" s="16"/>
      <c r="CW198" s="16"/>
      <c r="CX198" s="16"/>
      <c r="CY198" s="16"/>
      <c r="CZ198" s="16"/>
      <c r="DA198" s="16"/>
      <c r="DB198" s="16"/>
      <c r="DC198" s="16"/>
      <c r="DD198" s="16"/>
      <c r="DE198" s="16"/>
      <c r="DF198" s="16"/>
      <c r="DG198" s="16"/>
      <c r="DH198" s="16"/>
      <c r="DI198" s="16"/>
      <c r="DJ198" s="16"/>
      <c r="DK198" s="16"/>
      <c r="DL198" s="16"/>
    </row>
    <row r="199">
      <c r="A199" s="16"/>
      <c r="B199" s="55"/>
      <c r="C199" s="55"/>
      <c r="D199" s="55"/>
      <c r="E199" s="55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96"/>
      <c r="AG199" s="96"/>
      <c r="AH199" s="96"/>
      <c r="AI199" s="96"/>
      <c r="AJ199" s="9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6"/>
      <c r="CU199" s="16"/>
      <c r="CV199" s="16"/>
      <c r="CW199" s="16"/>
      <c r="CX199" s="16"/>
      <c r="CY199" s="16"/>
      <c r="CZ199" s="16"/>
      <c r="DA199" s="16"/>
      <c r="DB199" s="16"/>
      <c r="DC199" s="16"/>
      <c r="DD199" s="16"/>
      <c r="DE199" s="16"/>
      <c r="DF199" s="16"/>
      <c r="DG199" s="16"/>
      <c r="DH199" s="16"/>
      <c r="DI199" s="16"/>
      <c r="DJ199" s="16"/>
      <c r="DK199" s="16"/>
      <c r="DL199" s="16"/>
    </row>
    <row r="200">
      <c r="A200" s="16"/>
      <c r="B200" s="55"/>
      <c r="C200" s="55"/>
      <c r="D200" s="55"/>
      <c r="E200" s="55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96"/>
      <c r="AG200" s="96"/>
      <c r="AH200" s="96"/>
      <c r="AI200" s="96"/>
      <c r="AJ200" s="9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6"/>
      <c r="CU200" s="16"/>
      <c r="CV200" s="16"/>
      <c r="CW200" s="16"/>
      <c r="CX200" s="16"/>
      <c r="CY200" s="16"/>
      <c r="CZ200" s="16"/>
      <c r="DA200" s="16"/>
      <c r="DB200" s="16"/>
      <c r="DC200" s="16"/>
      <c r="DD200" s="16"/>
      <c r="DE200" s="16"/>
      <c r="DF200" s="16"/>
      <c r="DG200" s="16"/>
      <c r="DH200" s="16"/>
      <c r="DI200" s="16"/>
      <c r="DJ200" s="16"/>
      <c r="DK200" s="16"/>
      <c r="DL200" s="16"/>
    </row>
    <row r="201">
      <c r="A201" s="16"/>
      <c r="B201" s="55"/>
      <c r="C201" s="55"/>
      <c r="D201" s="55"/>
      <c r="E201" s="55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96"/>
      <c r="AG201" s="96"/>
      <c r="AH201" s="96"/>
      <c r="AI201" s="96"/>
      <c r="AJ201" s="9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</row>
    <row r="202">
      <c r="A202" s="16"/>
      <c r="B202" s="55"/>
      <c r="C202" s="55"/>
      <c r="D202" s="55"/>
      <c r="E202" s="55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96"/>
      <c r="AG202" s="96"/>
      <c r="AH202" s="96"/>
      <c r="AI202" s="96"/>
      <c r="AJ202" s="9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6"/>
      <c r="CU202" s="16"/>
      <c r="CV202" s="16"/>
      <c r="CW202" s="16"/>
      <c r="CX202" s="16"/>
      <c r="CY202" s="16"/>
      <c r="CZ202" s="16"/>
      <c r="DA202" s="16"/>
      <c r="DB202" s="16"/>
      <c r="DC202" s="16"/>
      <c r="DD202" s="16"/>
      <c r="DE202" s="16"/>
      <c r="DF202" s="16"/>
      <c r="DG202" s="16"/>
      <c r="DH202" s="16"/>
      <c r="DI202" s="16"/>
      <c r="DJ202" s="16"/>
      <c r="DK202" s="16"/>
      <c r="DL202" s="16"/>
    </row>
    <row r="203">
      <c r="A203" s="16"/>
      <c r="B203" s="55"/>
      <c r="C203" s="55"/>
      <c r="D203" s="55"/>
      <c r="E203" s="55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96"/>
      <c r="AG203" s="96"/>
      <c r="AH203" s="96"/>
      <c r="AI203" s="96"/>
      <c r="AJ203" s="9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6"/>
      <c r="DI203" s="16"/>
      <c r="DJ203" s="16"/>
      <c r="DK203" s="16"/>
      <c r="DL203" s="16"/>
    </row>
    <row r="204">
      <c r="A204" s="16"/>
      <c r="B204" s="55"/>
      <c r="C204" s="55"/>
      <c r="D204" s="55"/>
      <c r="E204" s="55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96"/>
      <c r="AG204" s="96"/>
      <c r="AH204" s="96"/>
      <c r="AI204" s="96"/>
      <c r="AJ204" s="9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6"/>
      <c r="CU204" s="16"/>
      <c r="CV204" s="16"/>
      <c r="CW204" s="16"/>
      <c r="CX204" s="16"/>
      <c r="CY204" s="16"/>
      <c r="CZ204" s="16"/>
      <c r="DA204" s="16"/>
      <c r="DB204" s="16"/>
      <c r="DC204" s="16"/>
      <c r="DD204" s="16"/>
      <c r="DE204" s="16"/>
      <c r="DF204" s="16"/>
      <c r="DG204" s="16"/>
      <c r="DH204" s="16"/>
      <c r="DI204" s="16"/>
      <c r="DJ204" s="16"/>
      <c r="DK204" s="16"/>
      <c r="DL204" s="16"/>
    </row>
    <row r="205">
      <c r="A205" s="16"/>
      <c r="B205" s="55"/>
      <c r="C205" s="55"/>
      <c r="D205" s="55"/>
      <c r="E205" s="55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96"/>
      <c r="AG205" s="96"/>
      <c r="AH205" s="96"/>
      <c r="AI205" s="96"/>
      <c r="AJ205" s="9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6"/>
      <c r="CU205" s="16"/>
      <c r="CV205" s="16"/>
      <c r="CW205" s="16"/>
      <c r="CX205" s="16"/>
      <c r="CY205" s="16"/>
      <c r="CZ205" s="16"/>
      <c r="DA205" s="16"/>
      <c r="DB205" s="16"/>
      <c r="DC205" s="16"/>
      <c r="DD205" s="16"/>
      <c r="DE205" s="16"/>
      <c r="DF205" s="16"/>
      <c r="DG205" s="16"/>
      <c r="DH205" s="16"/>
      <c r="DI205" s="16"/>
      <c r="DJ205" s="16"/>
      <c r="DK205" s="16"/>
      <c r="DL205" s="16"/>
    </row>
    <row r="206">
      <c r="A206" s="16"/>
      <c r="B206" s="55"/>
      <c r="C206" s="55"/>
      <c r="D206" s="55"/>
      <c r="E206" s="55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96"/>
      <c r="AG206" s="96"/>
      <c r="AH206" s="96"/>
      <c r="AI206" s="96"/>
      <c r="AJ206" s="9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6"/>
      <c r="CU206" s="16"/>
      <c r="CV206" s="16"/>
      <c r="CW206" s="16"/>
      <c r="CX206" s="16"/>
      <c r="CY206" s="16"/>
      <c r="CZ206" s="16"/>
      <c r="DA206" s="16"/>
      <c r="DB206" s="16"/>
      <c r="DC206" s="16"/>
      <c r="DD206" s="16"/>
      <c r="DE206" s="16"/>
      <c r="DF206" s="16"/>
      <c r="DG206" s="16"/>
      <c r="DH206" s="16"/>
      <c r="DI206" s="16"/>
      <c r="DJ206" s="16"/>
      <c r="DK206" s="16"/>
      <c r="DL206" s="16"/>
    </row>
    <row r="207">
      <c r="A207" s="16"/>
      <c r="B207" s="55"/>
      <c r="C207" s="55"/>
      <c r="D207" s="55"/>
      <c r="E207" s="55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96"/>
      <c r="AG207" s="96"/>
      <c r="AH207" s="96"/>
      <c r="AI207" s="96"/>
      <c r="AJ207" s="9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6"/>
      <c r="DI207" s="16"/>
      <c r="DJ207" s="16"/>
      <c r="DK207" s="16"/>
      <c r="DL207" s="16"/>
    </row>
    <row r="208">
      <c r="A208" s="16"/>
      <c r="B208" s="55"/>
      <c r="C208" s="55"/>
      <c r="D208" s="55"/>
      <c r="E208" s="55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96"/>
      <c r="AG208" s="96"/>
      <c r="AH208" s="96"/>
      <c r="AI208" s="96"/>
      <c r="AJ208" s="9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6"/>
      <c r="CU208" s="16"/>
      <c r="CV208" s="16"/>
      <c r="CW208" s="16"/>
      <c r="CX208" s="16"/>
      <c r="CY208" s="16"/>
      <c r="CZ208" s="16"/>
      <c r="DA208" s="16"/>
      <c r="DB208" s="16"/>
      <c r="DC208" s="16"/>
      <c r="DD208" s="16"/>
      <c r="DE208" s="16"/>
      <c r="DF208" s="16"/>
      <c r="DG208" s="16"/>
      <c r="DH208" s="16"/>
      <c r="DI208" s="16"/>
      <c r="DJ208" s="16"/>
      <c r="DK208" s="16"/>
      <c r="DL208" s="16"/>
    </row>
    <row r="209">
      <c r="A209" s="16"/>
      <c r="B209" s="55"/>
      <c r="C209" s="55"/>
      <c r="D209" s="55"/>
      <c r="E209" s="55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96"/>
      <c r="AG209" s="96"/>
      <c r="AH209" s="96"/>
      <c r="AI209" s="96"/>
      <c r="AJ209" s="9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6"/>
      <c r="DI209" s="16"/>
      <c r="DJ209" s="16"/>
      <c r="DK209" s="16"/>
      <c r="DL209" s="16"/>
    </row>
    <row r="210">
      <c r="A210" s="16"/>
      <c r="B210" s="55"/>
      <c r="C210" s="55"/>
      <c r="D210" s="55"/>
      <c r="E210" s="55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96"/>
      <c r="AG210" s="96"/>
      <c r="AH210" s="96"/>
      <c r="AI210" s="96"/>
      <c r="AJ210" s="9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6"/>
      <c r="CU210" s="16"/>
      <c r="CV210" s="16"/>
      <c r="CW210" s="16"/>
      <c r="CX210" s="16"/>
      <c r="CY210" s="16"/>
      <c r="CZ210" s="16"/>
      <c r="DA210" s="16"/>
      <c r="DB210" s="16"/>
      <c r="DC210" s="16"/>
      <c r="DD210" s="16"/>
      <c r="DE210" s="16"/>
      <c r="DF210" s="16"/>
      <c r="DG210" s="16"/>
      <c r="DH210" s="16"/>
      <c r="DI210" s="16"/>
      <c r="DJ210" s="16"/>
      <c r="DK210" s="16"/>
      <c r="DL210" s="16"/>
    </row>
    <row r="211">
      <c r="A211" s="16"/>
      <c r="B211" s="55"/>
      <c r="C211" s="55"/>
      <c r="D211" s="55"/>
      <c r="E211" s="55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96"/>
      <c r="AG211" s="96"/>
      <c r="AH211" s="96"/>
      <c r="AI211" s="96"/>
      <c r="AJ211" s="9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6"/>
      <c r="CU211" s="16"/>
      <c r="CV211" s="16"/>
      <c r="CW211" s="16"/>
      <c r="CX211" s="16"/>
      <c r="CY211" s="16"/>
      <c r="CZ211" s="16"/>
      <c r="DA211" s="16"/>
      <c r="DB211" s="16"/>
      <c r="DC211" s="16"/>
      <c r="DD211" s="16"/>
      <c r="DE211" s="16"/>
      <c r="DF211" s="16"/>
      <c r="DG211" s="16"/>
      <c r="DH211" s="16"/>
      <c r="DI211" s="16"/>
      <c r="DJ211" s="16"/>
      <c r="DK211" s="16"/>
      <c r="DL211" s="16"/>
    </row>
    <row r="212">
      <c r="A212" s="16"/>
      <c r="B212" s="55"/>
      <c r="C212" s="55"/>
      <c r="D212" s="55"/>
      <c r="E212" s="55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96"/>
      <c r="AG212" s="96"/>
      <c r="AH212" s="96"/>
      <c r="AI212" s="96"/>
      <c r="AJ212" s="9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6"/>
      <c r="CU212" s="16"/>
      <c r="CV212" s="16"/>
      <c r="CW212" s="16"/>
      <c r="CX212" s="16"/>
      <c r="CY212" s="16"/>
      <c r="CZ212" s="16"/>
      <c r="DA212" s="16"/>
      <c r="DB212" s="16"/>
      <c r="DC212" s="16"/>
      <c r="DD212" s="16"/>
      <c r="DE212" s="16"/>
      <c r="DF212" s="16"/>
      <c r="DG212" s="16"/>
      <c r="DH212" s="16"/>
      <c r="DI212" s="16"/>
      <c r="DJ212" s="16"/>
      <c r="DK212" s="16"/>
      <c r="DL212" s="16"/>
    </row>
    <row r="213">
      <c r="A213" s="16"/>
      <c r="B213" s="55"/>
      <c r="C213" s="55"/>
      <c r="D213" s="55"/>
      <c r="E213" s="55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96"/>
      <c r="AG213" s="96"/>
      <c r="AH213" s="96"/>
      <c r="AI213" s="96"/>
      <c r="AJ213" s="9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6"/>
      <c r="DI213" s="16"/>
      <c r="DJ213" s="16"/>
      <c r="DK213" s="16"/>
      <c r="DL213" s="16"/>
    </row>
    <row r="214">
      <c r="A214" s="16"/>
      <c r="B214" s="55"/>
      <c r="C214" s="55"/>
      <c r="D214" s="55"/>
      <c r="E214" s="55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96"/>
      <c r="AG214" s="96"/>
      <c r="AH214" s="96"/>
      <c r="AI214" s="96"/>
      <c r="AJ214" s="9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6"/>
      <c r="CU214" s="16"/>
      <c r="CV214" s="16"/>
      <c r="CW214" s="16"/>
      <c r="CX214" s="16"/>
      <c r="CY214" s="16"/>
      <c r="CZ214" s="16"/>
      <c r="DA214" s="16"/>
      <c r="DB214" s="16"/>
      <c r="DC214" s="16"/>
      <c r="DD214" s="16"/>
      <c r="DE214" s="16"/>
      <c r="DF214" s="16"/>
      <c r="DG214" s="16"/>
      <c r="DH214" s="16"/>
      <c r="DI214" s="16"/>
      <c r="DJ214" s="16"/>
      <c r="DK214" s="16"/>
      <c r="DL214" s="16"/>
    </row>
    <row r="215">
      <c r="A215" s="16"/>
      <c r="B215" s="55"/>
      <c r="C215" s="55"/>
      <c r="D215" s="55"/>
      <c r="E215" s="55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96"/>
      <c r="AG215" s="96"/>
      <c r="AH215" s="96"/>
      <c r="AI215" s="96"/>
      <c r="AJ215" s="9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6"/>
      <c r="CU215" s="16"/>
      <c r="CV215" s="16"/>
      <c r="CW215" s="16"/>
      <c r="CX215" s="16"/>
      <c r="CY215" s="16"/>
      <c r="CZ215" s="16"/>
      <c r="DA215" s="16"/>
      <c r="DB215" s="16"/>
      <c r="DC215" s="16"/>
      <c r="DD215" s="16"/>
      <c r="DE215" s="16"/>
      <c r="DF215" s="16"/>
      <c r="DG215" s="16"/>
      <c r="DH215" s="16"/>
      <c r="DI215" s="16"/>
      <c r="DJ215" s="16"/>
      <c r="DK215" s="16"/>
      <c r="DL215" s="16"/>
    </row>
    <row r="216">
      <c r="A216" s="16"/>
      <c r="B216" s="55"/>
      <c r="C216" s="55"/>
      <c r="D216" s="55"/>
      <c r="E216" s="55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96"/>
      <c r="AG216" s="96"/>
      <c r="AH216" s="96"/>
      <c r="AI216" s="96"/>
      <c r="AJ216" s="9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6"/>
      <c r="CU216" s="16"/>
      <c r="CV216" s="16"/>
      <c r="CW216" s="16"/>
      <c r="CX216" s="16"/>
      <c r="CY216" s="16"/>
      <c r="CZ216" s="16"/>
      <c r="DA216" s="16"/>
      <c r="DB216" s="16"/>
      <c r="DC216" s="16"/>
      <c r="DD216" s="16"/>
      <c r="DE216" s="16"/>
      <c r="DF216" s="16"/>
      <c r="DG216" s="16"/>
      <c r="DH216" s="16"/>
      <c r="DI216" s="16"/>
      <c r="DJ216" s="16"/>
      <c r="DK216" s="16"/>
      <c r="DL216" s="16"/>
    </row>
    <row r="217">
      <c r="A217" s="16"/>
      <c r="B217" s="55"/>
      <c r="C217" s="55"/>
      <c r="D217" s="55"/>
      <c r="E217" s="55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96"/>
      <c r="AG217" s="96"/>
      <c r="AH217" s="96"/>
      <c r="AI217" s="96"/>
      <c r="AJ217" s="9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6"/>
      <c r="CU217" s="16"/>
      <c r="CV217" s="16"/>
      <c r="CW217" s="16"/>
      <c r="CX217" s="16"/>
      <c r="CY217" s="16"/>
      <c r="CZ217" s="16"/>
      <c r="DA217" s="16"/>
      <c r="DB217" s="16"/>
      <c r="DC217" s="16"/>
      <c r="DD217" s="16"/>
      <c r="DE217" s="16"/>
      <c r="DF217" s="16"/>
      <c r="DG217" s="16"/>
      <c r="DH217" s="16"/>
      <c r="DI217" s="16"/>
      <c r="DJ217" s="16"/>
      <c r="DK217" s="16"/>
      <c r="DL217" s="16"/>
    </row>
    <row r="218">
      <c r="A218" s="16"/>
      <c r="B218" s="55"/>
      <c r="C218" s="55"/>
      <c r="D218" s="55"/>
      <c r="E218" s="55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96"/>
      <c r="AG218" s="96"/>
      <c r="AH218" s="96"/>
      <c r="AI218" s="96"/>
      <c r="AJ218" s="9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6"/>
      <c r="CU218" s="16"/>
      <c r="CV218" s="16"/>
      <c r="CW218" s="16"/>
      <c r="CX218" s="16"/>
      <c r="CY218" s="16"/>
      <c r="CZ218" s="16"/>
      <c r="DA218" s="16"/>
      <c r="DB218" s="16"/>
      <c r="DC218" s="16"/>
      <c r="DD218" s="16"/>
      <c r="DE218" s="16"/>
      <c r="DF218" s="16"/>
      <c r="DG218" s="16"/>
      <c r="DH218" s="16"/>
      <c r="DI218" s="16"/>
      <c r="DJ218" s="16"/>
      <c r="DK218" s="16"/>
      <c r="DL218" s="16"/>
    </row>
    <row r="219">
      <c r="A219" s="16"/>
      <c r="B219" s="55"/>
      <c r="C219" s="55"/>
      <c r="D219" s="55"/>
      <c r="E219" s="55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96"/>
      <c r="AG219" s="96"/>
      <c r="AH219" s="96"/>
      <c r="AI219" s="96"/>
      <c r="AJ219" s="9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6"/>
      <c r="CU219" s="16"/>
      <c r="CV219" s="16"/>
      <c r="CW219" s="16"/>
      <c r="CX219" s="16"/>
      <c r="CY219" s="16"/>
      <c r="CZ219" s="16"/>
      <c r="DA219" s="16"/>
      <c r="DB219" s="16"/>
      <c r="DC219" s="16"/>
      <c r="DD219" s="16"/>
      <c r="DE219" s="16"/>
      <c r="DF219" s="16"/>
      <c r="DG219" s="16"/>
      <c r="DH219" s="16"/>
      <c r="DI219" s="16"/>
      <c r="DJ219" s="16"/>
      <c r="DK219" s="16"/>
      <c r="DL219" s="16"/>
    </row>
    <row r="220">
      <c r="A220" s="16"/>
      <c r="B220" s="55"/>
      <c r="C220" s="55"/>
      <c r="D220" s="55"/>
      <c r="E220" s="55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96"/>
      <c r="AG220" s="96"/>
      <c r="AH220" s="96"/>
      <c r="AI220" s="96"/>
      <c r="AJ220" s="9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6"/>
      <c r="CU220" s="16"/>
      <c r="CV220" s="16"/>
      <c r="CW220" s="16"/>
      <c r="CX220" s="16"/>
      <c r="CY220" s="16"/>
      <c r="CZ220" s="16"/>
      <c r="DA220" s="16"/>
      <c r="DB220" s="16"/>
      <c r="DC220" s="16"/>
      <c r="DD220" s="16"/>
      <c r="DE220" s="16"/>
      <c r="DF220" s="16"/>
      <c r="DG220" s="16"/>
      <c r="DH220" s="16"/>
      <c r="DI220" s="16"/>
      <c r="DJ220" s="16"/>
      <c r="DK220" s="16"/>
      <c r="DL220" s="16"/>
    </row>
    <row r="221">
      <c r="A221" s="16"/>
      <c r="B221" s="55"/>
      <c r="C221" s="55"/>
      <c r="D221" s="55"/>
      <c r="E221" s="55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96"/>
      <c r="AG221" s="96"/>
      <c r="AH221" s="96"/>
      <c r="AI221" s="96"/>
      <c r="AJ221" s="9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</row>
    <row r="222">
      <c r="A222" s="16"/>
      <c r="B222" s="55"/>
      <c r="C222" s="55"/>
      <c r="D222" s="55"/>
      <c r="E222" s="55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96"/>
      <c r="AG222" s="96"/>
      <c r="AH222" s="96"/>
      <c r="AI222" s="96"/>
      <c r="AJ222" s="9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6"/>
      <c r="CU222" s="16"/>
      <c r="CV222" s="16"/>
      <c r="CW222" s="16"/>
      <c r="CX222" s="16"/>
      <c r="CY222" s="16"/>
      <c r="CZ222" s="16"/>
      <c r="DA222" s="16"/>
      <c r="DB222" s="16"/>
      <c r="DC222" s="16"/>
      <c r="DD222" s="16"/>
      <c r="DE222" s="16"/>
      <c r="DF222" s="16"/>
      <c r="DG222" s="16"/>
      <c r="DH222" s="16"/>
      <c r="DI222" s="16"/>
      <c r="DJ222" s="16"/>
      <c r="DK222" s="16"/>
      <c r="DL222" s="16"/>
    </row>
    <row r="223">
      <c r="A223" s="16"/>
      <c r="B223" s="55"/>
      <c r="C223" s="55"/>
      <c r="D223" s="55"/>
      <c r="E223" s="55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96"/>
      <c r="AG223" s="96"/>
      <c r="AH223" s="96"/>
      <c r="AI223" s="96"/>
      <c r="AJ223" s="9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6"/>
      <c r="CU223" s="16"/>
      <c r="CV223" s="16"/>
      <c r="CW223" s="16"/>
      <c r="CX223" s="16"/>
      <c r="CY223" s="16"/>
      <c r="CZ223" s="16"/>
      <c r="DA223" s="16"/>
      <c r="DB223" s="16"/>
      <c r="DC223" s="16"/>
      <c r="DD223" s="16"/>
      <c r="DE223" s="16"/>
      <c r="DF223" s="16"/>
      <c r="DG223" s="16"/>
      <c r="DH223" s="16"/>
      <c r="DI223" s="16"/>
      <c r="DJ223" s="16"/>
      <c r="DK223" s="16"/>
      <c r="DL223" s="16"/>
    </row>
    <row r="224">
      <c r="A224" s="16"/>
      <c r="B224" s="55"/>
      <c r="C224" s="55"/>
      <c r="D224" s="55"/>
      <c r="E224" s="55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96"/>
      <c r="AG224" s="96"/>
      <c r="AH224" s="96"/>
      <c r="AI224" s="96"/>
      <c r="AJ224" s="9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6"/>
      <c r="CU224" s="16"/>
      <c r="CV224" s="16"/>
      <c r="CW224" s="16"/>
      <c r="CX224" s="16"/>
      <c r="CY224" s="16"/>
      <c r="CZ224" s="16"/>
      <c r="DA224" s="16"/>
      <c r="DB224" s="16"/>
      <c r="DC224" s="16"/>
      <c r="DD224" s="16"/>
      <c r="DE224" s="16"/>
      <c r="DF224" s="16"/>
      <c r="DG224" s="16"/>
      <c r="DH224" s="16"/>
      <c r="DI224" s="16"/>
      <c r="DJ224" s="16"/>
      <c r="DK224" s="16"/>
      <c r="DL224" s="16"/>
    </row>
    <row r="225">
      <c r="A225" s="16"/>
      <c r="B225" s="55"/>
      <c r="C225" s="55"/>
      <c r="D225" s="55"/>
      <c r="E225" s="55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96"/>
      <c r="AG225" s="96"/>
      <c r="AH225" s="96"/>
      <c r="AI225" s="96"/>
      <c r="AJ225" s="9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6"/>
      <c r="CU225" s="16"/>
      <c r="CV225" s="16"/>
      <c r="CW225" s="16"/>
      <c r="CX225" s="16"/>
      <c r="CY225" s="16"/>
      <c r="CZ225" s="16"/>
      <c r="DA225" s="16"/>
      <c r="DB225" s="16"/>
      <c r="DC225" s="16"/>
      <c r="DD225" s="16"/>
      <c r="DE225" s="16"/>
      <c r="DF225" s="16"/>
      <c r="DG225" s="16"/>
      <c r="DH225" s="16"/>
      <c r="DI225" s="16"/>
      <c r="DJ225" s="16"/>
      <c r="DK225" s="16"/>
      <c r="DL225" s="16"/>
    </row>
    <row r="226">
      <c r="A226" s="16"/>
      <c r="B226" s="55"/>
      <c r="C226" s="55"/>
      <c r="D226" s="55"/>
      <c r="E226" s="55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96"/>
      <c r="AG226" s="96"/>
      <c r="AH226" s="96"/>
      <c r="AI226" s="96"/>
      <c r="AJ226" s="9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6"/>
      <c r="CU226" s="16"/>
      <c r="CV226" s="16"/>
      <c r="CW226" s="16"/>
      <c r="CX226" s="16"/>
      <c r="CY226" s="16"/>
      <c r="CZ226" s="16"/>
      <c r="DA226" s="16"/>
      <c r="DB226" s="16"/>
      <c r="DC226" s="16"/>
      <c r="DD226" s="16"/>
      <c r="DE226" s="16"/>
      <c r="DF226" s="16"/>
      <c r="DG226" s="16"/>
      <c r="DH226" s="16"/>
      <c r="DI226" s="16"/>
      <c r="DJ226" s="16"/>
      <c r="DK226" s="16"/>
      <c r="DL226" s="16"/>
    </row>
    <row r="227">
      <c r="A227" s="16"/>
      <c r="B227" s="55"/>
      <c r="C227" s="55"/>
      <c r="D227" s="55"/>
      <c r="E227" s="55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96"/>
      <c r="AG227" s="96"/>
      <c r="AH227" s="96"/>
      <c r="AI227" s="96"/>
      <c r="AJ227" s="9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6"/>
      <c r="CU227" s="16"/>
      <c r="CV227" s="16"/>
      <c r="CW227" s="16"/>
      <c r="CX227" s="16"/>
      <c r="CY227" s="16"/>
      <c r="CZ227" s="16"/>
      <c r="DA227" s="16"/>
      <c r="DB227" s="16"/>
      <c r="DC227" s="16"/>
      <c r="DD227" s="16"/>
      <c r="DE227" s="16"/>
      <c r="DF227" s="16"/>
      <c r="DG227" s="16"/>
      <c r="DH227" s="16"/>
      <c r="DI227" s="16"/>
      <c r="DJ227" s="16"/>
      <c r="DK227" s="16"/>
      <c r="DL227" s="16"/>
    </row>
    <row r="228">
      <c r="A228" s="16"/>
      <c r="B228" s="55"/>
      <c r="C228" s="55"/>
      <c r="D228" s="55"/>
      <c r="E228" s="55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96"/>
      <c r="AG228" s="96"/>
      <c r="AH228" s="96"/>
      <c r="AI228" s="96"/>
      <c r="AJ228" s="9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6"/>
      <c r="CU228" s="16"/>
      <c r="CV228" s="16"/>
      <c r="CW228" s="16"/>
      <c r="CX228" s="16"/>
      <c r="CY228" s="16"/>
      <c r="CZ228" s="16"/>
      <c r="DA228" s="16"/>
      <c r="DB228" s="16"/>
      <c r="DC228" s="16"/>
      <c r="DD228" s="16"/>
      <c r="DE228" s="16"/>
      <c r="DF228" s="16"/>
      <c r="DG228" s="16"/>
      <c r="DH228" s="16"/>
      <c r="DI228" s="16"/>
      <c r="DJ228" s="16"/>
      <c r="DK228" s="16"/>
      <c r="DL228" s="16"/>
    </row>
    <row r="229">
      <c r="A229" s="16"/>
      <c r="B229" s="55"/>
      <c r="C229" s="55"/>
      <c r="D229" s="55"/>
      <c r="E229" s="55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96"/>
      <c r="AG229" s="96"/>
      <c r="AH229" s="96"/>
      <c r="AI229" s="96"/>
      <c r="AJ229" s="9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6"/>
      <c r="CU229" s="16"/>
      <c r="CV229" s="16"/>
      <c r="CW229" s="16"/>
      <c r="CX229" s="16"/>
      <c r="CY229" s="16"/>
      <c r="CZ229" s="16"/>
      <c r="DA229" s="16"/>
      <c r="DB229" s="16"/>
      <c r="DC229" s="16"/>
      <c r="DD229" s="16"/>
      <c r="DE229" s="16"/>
      <c r="DF229" s="16"/>
      <c r="DG229" s="16"/>
      <c r="DH229" s="16"/>
      <c r="DI229" s="16"/>
      <c r="DJ229" s="16"/>
      <c r="DK229" s="16"/>
      <c r="DL229" s="16"/>
    </row>
    <row r="230">
      <c r="A230" s="16"/>
      <c r="B230" s="55"/>
      <c r="C230" s="55"/>
      <c r="D230" s="55"/>
      <c r="E230" s="55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96"/>
      <c r="AG230" s="96"/>
      <c r="AH230" s="96"/>
      <c r="AI230" s="96"/>
      <c r="AJ230" s="9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6"/>
      <c r="CU230" s="16"/>
      <c r="CV230" s="16"/>
      <c r="CW230" s="16"/>
      <c r="CX230" s="16"/>
      <c r="CY230" s="16"/>
      <c r="CZ230" s="16"/>
      <c r="DA230" s="16"/>
      <c r="DB230" s="16"/>
      <c r="DC230" s="16"/>
      <c r="DD230" s="16"/>
      <c r="DE230" s="16"/>
      <c r="DF230" s="16"/>
      <c r="DG230" s="16"/>
      <c r="DH230" s="16"/>
      <c r="DI230" s="16"/>
      <c r="DJ230" s="16"/>
      <c r="DK230" s="16"/>
      <c r="DL230" s="16"/>
    </row>
    <row r="231">
      <c r="A231" s="16"/>
      <c r="B231" s="55"/>
      <c r="C231" s="55"/>
      <c r="D231" s="55"/>
      <c r="E231" s="55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96"/>
      <c r="AG231" s="96"/>
      <c r="AH231" s="96"/>
      <c r="AI231" s="96"/>
      <c r="AJ231" s="9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6"/>
      <c r="CU231" s="16"/>
      <c r="CV231" s="16"/>
      <c r="CW231" s="16"/>
      <c r="CX231" s="16"/>
      <c r="CY231" s="16"/>
      <c r="CZ231" s="16"/>
      <c r="DA231" s="16"/>
      <c r="DB231" s="16"/>
      <c r="DC231" s="16"/>
      <c r="DD231" s="16"/>
      <c r="DE231" s="16"/>
      <c r="DF231" s="16"/>
      <c r="DG231" s="16"/>
      <c r="DH231" s="16"/>
      <c r="DI231" s="16"/>
      <c r="DJ231" s="16"/>
      <c r="DK231" s="16"/>
      <c r="DL231" s="16"/>
    </row>
    <row r="232">
      <c r="A232" s="16"/>
      <c r="B232" s="55"/>
      <c r="C232" s="55"/>
      <c r="D232" s="55"/>
      <c r="E232" s="55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96"/>
      <c r="AG232" s="96"/>
      <c r="AH232" s="96"/>
      <c r="AI232" s="96"/>
      <c r="AJ232" s="9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6"/>
      <c r="CU232" s="16"/>
      <c r="CV232" s="16"/>
      <c r="CW232" s="16"/>
      <c r="CX232" s="16"/>
      <c r="CY232" s="16"/>
      <c r="CZ232" s="16"/>
      <c r="DA232" s="16"/>
      <c r="DB232" s="16"/>
      <c r="DC232" s="16"/>
      <c r="DD232" s="16"/>
      <c r="DE232" s="16"/>
      <c r="DF232" s="16"/>
      <c r="DG232" s="16"/>
      <c r="DH232" s="16"/>
      <c r="DI232" s="16"/>
      <c r="DJ232" s="16"/>
      <c r="DK232" s="16"/>
      <c r="DL232" s="16"/>
    </row>
    <row r="233">
      <c r="A233" s="16"/>
      <c r="B233" s="55"/>
      <c r="C233" s="55"/>
      <c r="D233" s="55"/>
      <c r="E233" s="55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96"/>
      <c r="AG233" s="96"/>
      <c r="AH233" s="96"/>
      <c r="AI233" s="96"/>
      <c r="AJ233" s="9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6"/>
      <c r="CU233" s="16"/>
      <c r="CV233" s="16"/>
      <c r="CW233" s="16"/>
      <c r="CX233" s="16"/>
      <c r="CY233" s="16"/>
      <c r="CZ233" s="16"/>
      <c r="DA233" s="16"/>
      <c r="DB233" s="16"/>
      <c r="DC233" s="16"/>
      <c r="DD233" s="16"/>
      <c r="DE233" s="16"/>
      <c r="DF233" s="16"/>
      <c r="DG233" s="16"/>
      <c r="DH233" s="16"/>
      <c r="DI233" s="16"/>
      <c r="DJ233" s="16"/>
      <c r="DK233" s="16"/>
      <c r="DL233" s="16"/>
    </row>
    <row r="234">
      <c r="A234" s="16"/>
      <c r="B234" s="55"/>
      <c r="C234" s="55"/>
      <c r="D234" s="55"/>
      <c r="E234" s="55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96"/>
      <c r="AG234" s="96"/>
      <c r="AH234" s="96"/>
      <c r="AI234" s="96"/>
      <c r="AJ234" s="9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6"/>
      <c r="CU234" s="16"/>
      <c r="CV234" s="16"/>
      <c r="CW234" s="16"/>
      <c r="CX234" s="16"/>
      <c r="CY234" s="16"/>
      <c r="CZ234" s="16"/>
      <c r="DA234" s="16"/>
      <c r="DB234" s="16"/>
      <c r="DC234" s="16"/>
      <c r="DD234" s="16"/>
      <c r="DE234" s="16"/>
      <c r="DF234" s="16"/>
      <c r="DG234" s="16"/>
      <c r="DH234" s="16"/>
      <c r="DI234" s="16"/>
      <c r="DJ234" s="16"/>
      <c r="DK234" s="16"/>
      <c r="DL234" s="16"/>
    </row>
    <row r="235">
      <c r="A235" s="16"/>
      <c r="B235" s="55"/>
      <c r="C235" s="55"/>
      <c r="D235" s="55"/>
      <c r="E235" s="55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96"/>
      <c r="AG235" s="96"/>
      <c r="AH235" s="96"/>
      <c r="AI235" s="96"/>
      <c r="AJ235" s="9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6"/>
      <c r="CU235" s="16"/>
      <c r="CV235" s="16"/>
      <c r="CW235" s="16"/>
      <c r="CX235" s="16"/>
      <c r="CY235" s="16"/>
      <c r="CZ235" s="16"/>
      <c r="DA235" s="16"/>
      <c r="DB235" s="16"/>
      <c r="DC235" s="16"/>
      <c r="DD235" s="16"/>
      <c r="DE235" s="16"/>
      <c r="DF235" s="16"/>
      <c r="DG235" s="16"/>
      <c r="DH235" s="16"/>
      <c r="DI235" s="16"/>
      <c r="DJ235" s="16"/>
      <c r="DK235" s="16"/>
      <c r="DL235" s="16"/>
    </row>
    <row r="236">
      <c r="A236" s="16"/>
      <c r="B236" s="55"/>
      <c r="C236" s="55"/>
      <c r="D236" s="55"/>
      <c r="E236" s="55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96"/>
      <c r="AG236" s="96"/>
      <c r="AH236" s="96"/>
      <c r="AI236" s="96"/>
      <c r="AJ236" s="9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6"/>
      <c r="DI236" s="16"/>
      <c r="DJ236" s="16"/>
      <c r="DK236" s="16"/>
      <c r="DL236" s="16"/>
    </row>
    <row r="237">
      <c r="A237" s="16"/>
      <c r="B237" s="55"/>
      <c r="C237" s="55"/>
      <c r="D237" s="55"/>
      <c r="E237" s="55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96"/>
      <c r="AG237" s="96"/>
      <c r="AH237" s="96"/>
      <c r="AI237" s="96"/>
      <c r="AJ237" s="9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6"/>
      <c r="CU237" s="16"/>
      <c r="CV237" s="16"/>
      <c r="CW237" s="16"/>
      <c r="CX237" s="16"/>
      <c r="CY237" s="16"/>
      <c r="CZ237" s="16"/>
      <c r="DA237" s="16"/>
      <c r="DB237" s="16"/>
      <c r="DC237" s="16"/>
      <c r="DD237" s="16"/>
      <c r="DE237" s="16"/>
      <c r="DF237" s="16"/>
      <c r="DG237" s="16"/>
      <c r="DH237" s="16"/>
      <c r="DI237" s="16"/>
      <c r="DJ237" s="16"/>
      <c r="DK237" s="16"/>
      <c r="DL237" s="16"/>
    </row>
    <row r="238">
      <c r="A238" s="16"/>
      <c r="B238" s="55"/>
      <c r="C238" s="55"/>
      <c r="D238" s="55"/>
      <c r="E238" s="55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96"/>
      <c r="AG238" s="96"/>
      <c r="AH238" s="96"/>
      <c r="AI238" s="96"/>
      <c r="AJ238" s="9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6"/>
      <c r="CU238" s="16"/>
      <c r="CV238" s="16"/>
      <c r="CW238" s="16"/>
      <c r="CX238" s="16"/>
      <c r="CY238" s="16"/>
      <c r="CZ238" s="16"/>
      <c r="DA238" s="16"/>
      <c r="DB238" s="16"/>
      <c r="DC238" s="16"/>
      <c r="DD238" s="16"/>
      <c r="DE238" s="16"/>
      <c r="DF238" s="16"/>
      <c r="DG238" s="16"/>
      <c r="DH238" s="16"/>
      <c r="DI238" s="16"/>
      <c r="DJ238" s="16"/>
      <c r="DK238" s="16"/>
      <c r="DL238" s="16"/>
    </row>
    <row r="239">
      <c r="A239" s="16"/>
      <c r="B239" s="55"/>
      <c r="C239" s="55"/>
      <c r="D239" s="55"/>
      <c r="E239" s="55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96"/>
      <c r="AG239" s="96"/>
      <c r="AH239" s="96"/>
      <c r="AI239" s="96"/>
      <c r="AJ239" s="9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6"/>
      <c r="CU239" s="16"/>
      <c r="CV239" s="16"/>
      <c r="CW239" s="16"/>
      <c r="CX239" s="16"/>
      <c r="CY239" s="16"/>
      <c r="CZ239" s="16"/>
      <c r="DA239" s="16"/>
      <c r="DB239" s="16"/>
      <c r="DC239" s="16"/>
      <c r="DD239" s="16"/>
      <c r="DE239" s="16"/>
      <c r="DF239" s="16"/>
      <c r="DG239" s="16"/>
      <c r="DH239" s="16"/>
      <c r="DI239" s="16"/>
      <c r="DJ239" s="16"/>
      <c r="DK239" s="16"/>
      <c r="DL239" s="16"/>
    </row>
    <row r="240">
      <c r="A240" s="16"/>
      <c r="B240" s="55"/>
      <c r="C240" s="55"/>
      <c r="D240" s="55"/>
      <c r="E240" s="55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96"/>
      <c r="AG240" s="96"/>
      <c r="AH240" s="96"/>
      <c r="AI240" s="96"/>
      <c r="AJ240" s="9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6"/>
      <c r="DI240" s="16"/>
      <c r="DJ240" s="16"/>
      <c r="DK240" s="16"/>
      <c r="DL240" s="16"/>
    </row>
    <row r="241">
      <c r="A241" s="16"/>
      <c r="B241" s="55"/>
      <c r="C241" s="55"/>
      <c r="D241" s="55"/>
      <c r="E241" s="55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96"/>
      <c r="AG241" s="96"/>
      <c r="AH241" s="96"/>
      <c r="AI241" s="96"/>
      <c r="AJ241" s="9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6"/>
      <c r="CU241" s="16"/>
      <c r="CV241" s="16"/>
      <c r="CW241" s="16"/>
      <c r="CX241" s="16"/>
      <c r="CY241" s="16"/>
      <c r="CZ241" s="16"/>
      <c r="DA241" s="16"/>
      <c r="DB241" s="16"/>
      <c r="DC241" s="16"/>
      <c r="DD241" s="16"/>
      <c r="DE241" s="16"/>
      <c r="DF241" s="16"/>
      <c r="DG241" s="16"/>
      <c r="DH241" s="16"/>
      <c r="DI241" s="16"/>
      <c r="DJ241" s="16"/>
      <c r="DK241" s="16"/>
      <c r="DL241" s="16"/>
    </row>
    <row r="242">
      <c r="A242" s="16"/>
      <c r="B242" s="55"/>
      <c r="C242" s="55"/>
      <c r="D242" s="55"/>
      <c r="E242" s="55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96"/>
      <c r="AG242" s="96"/>
      <c r="AH242" s="96"/>
      <c r="AI242" s="96"/>
      <c r="AJ242" s="9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6"/>
      <c r="DI242" s="16"/>
      <c r="DJ242" s="16"/>
      <c r="DK242" s="16"/>
      <c r="DL242" s="16"/>
    </row>
    <row r="243">
      <c r="A243" s="16"/>
      <c r="B243" s="55"/>
      <c r="C243" s="55"/>
      <c r="D243" s="55"/>
      <c r="E243" s="55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96"/>
      <c r="AG243" s="96"/>
      <c r="AH243" s="96"/>
      <c r="AI243" s="96"/>
      <c r="AJ243" s="9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6"/>
      <c r="CU243" s="16"/>
      <c r="CV243" s="16"/>
      <c r="CW243" s="16"/>
      <c r="CX243" s="16"/>
      <c r="CY243" s="16"/>
      <c r="CZ243" s="16"/>
      <c r="DA243" s="16"/>
      <c r="DB243" s="16"/>
      <c r="DC243" s="16"/>
      <c r="DD243" s="16"/>
      <c r="DE243" s="16"/>
      <c r="DF243" s="16"/>
      <c r="DG243" s="16"/>
      <c r="DH243" s="16"/>
      <c r="DI243" s="16"/>
      <c r="DJ243" s="16"/>
      <c r="DK243" s="16"/>
      <c r="DL243" s="16"/>
    </row>
    <row r="244">
      <c r="A244" s="16"/>
      <c r="B244" s="55"/>
      <c r="C244" s="55"/>
      <c r="D244" s="55"/>
      <c r="E244" s="55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96"/>
      <c r="AG244" s="96"/>
      <c r="AH244" s="96"/>
      <c r="AI244" s="96"/>
      <c r="AJ244" s="9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6"/>
      <c r="CU244" s="16"/>
      <c r="CV244" s="16"/>
      <c r="CW244" s="16"/>
      <c r="CX244" s="16"/>
      <c r="CY244" s="16"/>
      <c r="CZ244" s="16"/>
      <c r="DA244" s="16"/>
      <c r="DB244" s="16"/>
      <c r="DC244" s="16"/>
      <c r="DD244" s="16"/>
      <c r="DE244" s="16"/>
      <c r="DF244" s="16"/>
      <c r="DG244" s="16"/>
      <c r="DH244" s="16"/>
      <c r="DI244" s="16"/>
      <c r="DJ244" s="16"/>
      <c r="DK244" s="16"/>
      <c r="DL244" s="16"/>
    </row>
    <row r="245">
      <c r="A245" s="16"/>
      <c r="B245" s="55"/>
      <c r="C245" s="55"/>
      <c r="D245" s="55"/>
      <c r="E245" s="55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96"/>
      <c r="AG245" s="96"/>
      <c r="AH245" s="96"/>
      <c r="AI245" s="96"/>
      <c r="AJ245" s="9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6"/>
      <c r="CU245" s="16"/>
      <c r="CV245" s="16"/>
      <c r="CW245" s="16"/>
      <c r="CX245" s="16"/>
      <c r="CY245" s="16"/>
      <c r="CZ245" s="16"/>
      <c r="DA245" s="16"/>
      <c r="DB245" s="16"/>
      <c r="DC245" s="16"/>
      <c r="DD245" s="16"/>
      <c r="DE245" s="16"/>
      <c r="DF245" s="16"/>
      <c r="DG245" s="16"/>
      <c r="DH245" s="16"/>
      <c r="DI245" s="16"/>
      <c r="DJ245" s="16"/>
      <c r="DK245" s="16"/>
      <c r="DL245" s="16"/>
    </row>
    <row r="246">
      <c r="A246" s="16"/>
      <c r="B246" s="55"/>
      <c r="C246" s="55"/>
      <c r="D246" s="55"/>
      <c r="E246" s="55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96"/>
      <c r="AG246" s="96"/>
      <c r="AH246" s="96"/>
      <c r="AI246" s="96"/>
      <c r="AJ246" s="9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6"/>
      <c r="DI246" s="16"/>
      <c r="DJ246" s="16"/>
      <c r="DK246" s="16"/>
      <c r="DL246" s="16"/>
    </row>
    <row r="247">
      <c r="A247" s="16"/>
      <c r="B247" s="55"/>
      <c r="C247" s="55"/>
      <c r="D247" s="55"/>
      <c r="E247" s="55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96"/>
      <c r="AG247" s="96"/>
      <c r="AH247" s="96"/>
      <c r="AI247" s="96"/>
      <c r="AJ247" s="9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6"/>
      <c r="CU247" s="16"/>
      <c r="CV247" s="16"/>
      <c r="CW247" s="16"/>
      <c r="CX247" s="16"/>
      <c r="CY247" s="16"/>
      <c r="CZ247" s="16"/>
      <c r="DA247" s="16"/>
      <c r="DB247" s="16"/>
      <c r="DC247" s="16"/>
      <c r="DD247" s="16"/>
      <c r="DE247" s="16"/>
      <c r="DF247" s="16"/>
      <c r="DG247" s="16"/>
      <c r="DH247" s="16"/>
      <c r="DI247" s="16"/>
      <c r="DJ247" s="16"/>
      <c r="DK247" s="16"/>
      <c r="DL247" s="16"/>
    </row>
    <row r="248">
      <c r="A248" s="16"/>
      <c r="B248" s="55"/>
      <c r="C248" s="55"/>
      <c r="D248" s="55"/>
      <c r="E248" s="55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96"/>
      <c r="AG248" s="96"/>
      <c r="AH248" s="96"/>
      <c r="AI248" s="96"/>
      <c r="AJ248" s="9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6"/>
      <c r="DI248" s="16"/>
      <c r="DJ248" s="16"/>
      <c r="DK248" s="16"/>
      <c r="DL248" s="16"/>
    </row>
    <row r="249">
      <c r="A249" s="16"/>
      <c r="B249" s="55"/>
      <c r="C249" s="55"/>
      <c r="D249" s="55"/>
      <c r="E249" s="55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96"/>
      <c r="AG249" s="96"/>
      <c r="AH249" s="96"/>
      <c r="AI249" s="96"/>
      <c r="AJ249" s="9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6"/>
      <c r="CU249" s="16"/>
      <c r="CV249" s="16"/>
      <c r="CW249" s="16"/>
      <c r="CX249" s="16"/>
      <c r="CY249" s="16"/>
      <c r="CZ249" s="16"/>
      <c r="DA249" s="16"/>
      <c r="DB249" s="16"/>
      <c r="DC249" s="16"/>
      <c r="DD249" s="16"/>
      <c r="DE249" s="16"/>
      <c r="DF249" s="16"/>
      <c r="DG249" s="16"/>
      <c r="DH249" s="16"/>
      <c r="DI249" s="16"/>
      <c r="DJ249" s="16"/>
      <c r="DK249" s="16"/>
      <c r="DL249" s="16"/>
    </row>
    <row r="250">
      <c r="A250" s="16"/>
      <c r="B250" s="55"/>
      <c r="C250" s="55"/>
      <c r="D250" s="55"/>
      <c r="E250" s="55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96"/>
      <c r="AG250" s="96"/>
      <c r="AH250" s="96"/>
      <c r="AI250" s="96"/>
      <c r="AJ250" s="9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6"/>
      <c r="CU250" s="16"/>
      <c r="CV250" s="16"/>
      <c r="CW250" s="16"/>
      <c r="CX250" s="16"/>
      <c r="CY250" s="16"/>
      <c r="CZ250" s="16"/>
      <c r="DA250" s="16"/>
      <c r="DB250" s="16"/>
      <c r="DC250" s="16"/>
      <c r="DD250" s="16"/>
      <c r="DE250" s="16"/>
      <c r="DF250" s="16"/>
      <c r="DG250" s="16"/>
      <c r="DH250" s="16"/>
      <c r="DI250" s="16"/>
      <c r="DJ250" s="16"/>
      <c r="DK250" s="16"/>
      <c r="DL250" s="16"/>
    </row>
    <row r="251">
      <c r="A251" s="16"/>
      <c r="B251" s="55"/>
      <c r="C251" s="55"/>
      <c r="D251" s="55"/>
      <c r="E251" s="55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96"/>
      <c r="AG251" s="96"/>
      <c r="AH251" s="96"/>
      <c r="AI251" s="96"/>
      <c r="AJ251" s="9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6"/>
      <c r="CU251" s="16"/>
      <c r="CV251" s="16"/>
      <c r="CW251" s="16"/>
      <c r="CX251" s="16"/>
      <c r="CY251" s="16"/>
      <c r="CZ251" s="16"/>
      <c r="DA251" s="16"/>
      <c r="DB251" s="16"/>
      <c r="DC251" s="16"/>
      <c r="DD251" s="16"/>
      <c r="DE251" s="16"/>
      <c r="DF251" s="16"/>
      <c r="DG251" s="16"/>
      <c r="DH251" s="16"/>
      <c r="DI251" s="16"/>
      <c r="DJ251" s="16"/>
      <c r="DK251" s="16"/>
      <c r="DL251" s="16"/>
    </row>
    <row r="252">
      <c r="A252" s="16"/>
      <c r="B252" s="55"/>
      <c r="C252" s="55"/>
      <c r="D252" s="55"/>
      <c r="E252" s="55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96"/>
      <c r="AG252" s="96"/>
      <c r="AH252" s="96"/>
      <c r="AI252" s="96"/>
      <c r="AJ252" s="9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6"/>
      <c r="DI252" s="16"/>
      <c r="DJ252" s="16"/>
      <c r="DK252" s="16"/>
      <c r="DL252" s="16"/>
    </row>
    <row r="253">
      <c r="A253" s="16"/>
      <c r="B253" s="55"/>
      <c r="C253" s="55"/>
      <c r="D253" s="55"/>
      <c r="E253" s="55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96"/>
      <c r="AG253" s="96"/>
      <c r="AH253" s="96"/>
      <c r="AI253" s="96"/>
      <c r="AJ253" s="9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6"/>
      <c r="CU253" s="16"/>
      <c r="CV253" s="16"/>
      <c r="CW253" s="16"/>
      <c r="CX253" s="16"/>
      <c r="CY253" s="16"/>
      <c r="CZ253" s="16"/>
      <c r="DA253" s="16"/>
      <c r="DB253" s="16"/>
      <c r="DC253" s="16"/>
      <c r="DD253" s="16"/>
      <c r="DE253" s="16"/>
      <c r="DF253" s="16"/>
      <c r="DG253" s="16"/>
      <c r="DH253" s="16"/>
      <c r="DI253" s="16"/>
      <c r="DJ253" s="16"/>
      <c r="DK253" s="16"/>
      <c r="DL253" s="16"/>
    </row>
    <row r="254">
      <c r="A254" s="16"/>
      <c r="B254" s="55"/>
      <c r="C254" s="55"/>
      <c r="D254" s="55"/>
      <c r="E254" s="55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96"/>
      <c r="AG254" s="96"/>
      <c r="AH254" s="96"/>
      <c r="AI254" s="96"/>
      <c r="AJ254" s="9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6"/>
      <c r="DI254" s="16"/>
      <c r="DJ254" s="16"/>
      <c r="DK254" s="16"/>
      <c r="DL254" s="16"/>
    </row>
    <row r="255">
      <c r="A255" s="16"/>
      <c r="B255" s="55"/>
      <c r="C255" s="55"/>
      <c r="D255" s="55"/>
      <c r="E255" s="55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96"/>
      <c r="AG255" s="96"/>
      <c r="AH255" s="96"/>
      <c r="AI255" s="96"/>
      <c r="AJ255" s="9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6"/>
      <c r="CU255" s="16"/>
      <c r="CV255" s="16"/>
      <c r="CW255" s="16"/>
      <c r="CX255" s="16"/>
      <c r="CY255" s="16"/>
      <c r="CZ255" s="16"/>
      <c r="DA255" s="16"/>
      <c r="DB255" s="16"/>
      <c r="DC255" s="16"/>
      <c r="DD255" s="16"/>
      <c r="DE255" s="16"/>
      <c r="DF255" s="16"/>
      <c r="DG255" s="16"/>
      <c r="DH255" s="16"/>
      <c r="DI255" s="16"/>
      <c r="DJ255" s="16"/>
      <c r="DK255" s="16"/>
      <c r="DL255" s="16"/>
    </row>
    <row r="256">
      <c r="A256" s="16"/>
      <c r="B256" s="55"/>
      <c r="C256" s="55"/>
      <c r="D256" s="55"/>
      <c r="E256" s="55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96"/>
      <c r="AG256" s="96"/>
      <c r="AH256" s="96"/>
      <c r="AI256" s="96"/>
      <c r="AJ256" s="9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6"/>
      <c r="CU256" s="16"/>
      <c r="CV256" s="16"/>
      <c r="CW256" s="16"/>
      <c r="CX256" s="16"/>
      <c r="CY256" s="16"/>
      <c r="CZ256" s="16"/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</row>
    <row r="257">
      <c r="A257" s="16"/>
      <c r="B257" s="55"/>
      <c r="C257" s="55"/>
      <c r="D257" s="55"/>
      <c r="E257" s="55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96"/>
      <c r="AG257" s="96"/>
      <c r="AH257" s="96"/>
      <c r="AI257" s="96"/>
      <c r="AJ257" s="9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6"/>
      <c r="CU257" s="16"/>
      <c r="CV257" s="16"/>
      <c r="CW257" s="16"/>
      <c r="CX257" s="16"/>
      <c r="CY257" s="16"/>
      <c r="CZ257" s="16"/>
      <c r="DA257" s="16"/>
      <c r="DB257" s="16"/>
      <c r="DC257" s="16"/>
      <c r="DD257" s="16"/>
      <c r="DE257" s="16"/>
      <c r="DF257" s="16"/>
      <c r="DG257" s="16"/>
      <c r="DH257" s="16"/>
      <c r="DI257" s="16"/>
      <c r="DJ257" s="16"/>
      <c r="DK257" s="16"/>
      <c r="DL257" s="16"/>
    </row>
    <row r="258">
      <c r="A258" s="16"/>
      <c r="B258" s="55"/>
      <c r="C258" s="55"/>
      <c r="D258" s="55"/>
      <c r="E258" s="55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96"/>
      <c r="AG258" s="96"/>
      <c r="AH258" s="96"/>
      <c r="AI258" s="96"/>
      <c r="AJ258" s="9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</row>
    <row r="259">
      <c r="A259" s="16"/>
      <c r="B259" s="55"/>
      <c r="C259" s="55"/>
      <c r="D259" s="55"/>
      <c r="E259" s="55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96"/>
      <c r="AG259" s="96"/>
      <c r="AH259" s="96"/>
      <c r="AI259" s="96"/>
      <c r="AJ259" s="9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6"/>
      <c r="CU259" s="16"/>
      <c r="CV259" s="16"/>
      <c r="CW259" s="16"/>
      <c r="CX259" s="16"/>
      <c r="CY259" s="16"/>
      <c r="CZ259" s="16"/>
      <c r="DA259" s="16"/>
      <c r="DB259" s="16"/>
      <c r="DC259" s="16"/>
      <c r="DD259" s="16"/>
      <c r="DE259" s="16"/>
      <c r="DF259" s="16"/>
      <c r="DG259" s="16"/>
      <c r="DH259" s="16"/>
      <c r="DI259" s="16"/>
      <c r="DJ259" s="16"/>
      <c r="DK259" s="16"/>
      <c r="DL259" s="16"/>
    </row>
    <row r="260">
      <c r="A260" s="16"/>
      <c r="B260" s="55"/>
      <c r="C260" s="55"/>
      <c r="D260" s="55"/>
      <c r="E260" s="55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96"/>
      <c r="AG260" s="96"/>
      <c r="AH260" s="96"/>
      <c r="AI260" s="96"/>
      <c r="AJ260" s="9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6"/>
      <c r="CU260" s="16"/>
      <c r="CV260" s="16"/>
      <c r="CW260" s="16"/>
      <c r="CX260" s="16"/>
      <c r="CY260" s="16"/>
      <c r="CZ260" s="16"/>
      <c r="DA260" s="16"/>
      <c r="DB260" s="16"/>
      <c r="DC260" s="16"/>
      <c r="DD260" s="16"/>
      <c r="DE260" s="16"/>
      <c r="DF260" s="16"/>
      <c r="DG260" s="16"/>
      <c r="DH260" s="16"/>
      <c r="DI260" s="16"/>
      <c r="DJ260" s="16"/>
      <c r="DK260" s="16"/>
      <c r="DL260" s="16"/>
    </row>
    <row r="261">
      <c r="A261" s="16"/>
      <c r="B261" s="55"/>
      <c r="C261" s="55"/>
      <c r="D261" s="55"/>
      <c r="E261" s="55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96"/>
      <c r="AG261" s="96"/>
      <c r="AH261" s="96"/>
      <c r="AI261" s="96"/>
      <c r="AJ261" s="9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6"/>
      <c r="CU261" s="16"/>
      <c r="CV261" s="16"/>
      <c r="CW261" s="16"/>
      <c r="CX261" s="16"/>
      <c r="CY261" s="16"/>
      <c r="CZ261" s="16"/>
      <c r="DA261" s="16"/>
      <c r="DB261" s="16"/>
      <c r="DC261" s="16"/>
      <c r="DD261" s="16"/>
      <c r="DE261" s="16"/>
      <c r="DF261" s="16"/>
      <c r="DG261" s="16"/>
      <c r="DH261" s="16"/>
      <c r="DI261" s="16"/>
      <c r="DJ261" s="16"/>
      <c r="DK261" s="16"/>
      <c r="DL261" s="16"/>
    </row>
    <row r="262">
      <c r="A262" s="16"/>
      <c r="B262" s="55"/>
      <c r="C262" s="55"/>
      <c r="D262" s="55"/>
      <c r="E262" s="55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96"/>
      <c r="AG262" s="96"/>
      <c r="AH262" s="96"/>
      <c r="AI262" s="96"/>
      <c r="AJ262" s="9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6"/>
      <c r="CU262" s="16"/>
      <c r="CV262" s="16"/>
      <c r="CW262" s="16"/>
      <c r="CX262" s="16"/>
      <c r="CY262" s="16"/>
      <c r="CZ262" s="16"/>
      <c r="DA262" s="16"/>
      <c r="DB262" s="16"/>
      <c r="DC262" s="16"/>
      <c r="DD262" s="16"/>
      <c r="DE262" s="16"/>
      <c r="DF262" s="16"/>
      <c r="DG262" s="16"/>
      <c r="DH262" s="16"/>
      <c r="DI262" s="16"/>
      <c r="DJ262" s="16"/>
      <c r="DK262" s="16"/>
      <c r="DL262" s="16"/>
    </row>
    <row r="263">
      <c r="A263" s="16"/>
      <c r="B263" s="55"/>
      <c r="C263" s="55"/>
      <c r="D263" s="55"/>
      <c r="E263" s="55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96"/>
      <c r="AG263" s="96"/>
      <c r="AH263" s="96"/>
      <c r="AI263" s="96"/>
      <c r="AJ263" s="9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6"/>
      <c r="CU263" s="16"/>
      <c r="CV263" s="16"/>
      <c r="CW263" s="16"/>
      <c r="CX263" s="16"/>
      <c r="CY263" s="16"/>
      <c r="CZ263" s="16"/>
      <c r="DA263" s="16"/>
      <c r="DB263" s="16"/>
      <c r="DC263" s="16"/>
      <c r="DD263" s="16"/>
      <c r="DE263" s="16"/>
      <c r="DF263" s="16"/>
      <c r="DG263" s="16"/>
      <c r="DH263" s="16"/>
      <c r="DI263" s="16"/>
      <c r="DJ263" s="16"/>
      <c r="DK263" s="16"/>
      <c r="DL263" s="16"/>
    </row>
    <row r="264">
      <c r="A264" s="16"/>
      <c r="B264" s="55"/>
      <c r="C264" s="55"/>
      <c r="D264" s="55"/>
      <c r="E264" s="55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96"/>
      <c r="AG264" s="96"/>
      <c r="AH264" s="96"/>
      <c r="AI264" s="96"/>
      <c r="AJ264" s="9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6"/>
      <c r="CU264" s="16"/>
      <c r="CV264" s="16"/>
      <c r="CW264" s="16"/>
      <c r="CX264" s="16"/>
      <c r="CY264" s="16"/>
      <c r="CZ264" s="16"/>
      <c r="DA264" s="16"/>
      <c r="DB264" s="16"/>
      <c r="DC264" s="16"/>
      <c r="DD264" s="16"/>
      <c r="DE264" s="16"/>
      <c r="DF264" s="16"/>
      <c r="DG264" s="16"/>
      <c r="DH264" s="16"/>
      <c r="DI264" s="16"/>
      <c r="DJ264" s="16"/>
      <c r="DK264" s="16"/>
      <c r="DL264" s="16"/>
    </row>
    <row r="265">
      <c r="A265" s="16"/>
      <c r="B265" s="55"/>
      <c r="C265" s="55"/>
      <c r="D265" s="55"/>
      <c r="E265" s="55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96"/>
      <c r="AG265" s="96"/>
      <c r="AH265" s="96"/>
      <c r="AI265" s="96"/>
      <c r="AJ265" s="9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6"/>
      <c r="CU265" s="16"/>
      <c r="CV265" s="16"/>
      <c r="CW265" s="16"/>
      <c r="CX265" s="16"/>
      <c r="CY265" s="16"/>
      <c r="CZ265" s="16"/>
      <c r="DA265" s="16"/>
      <c r="DB265" s="16"/>
      <c r="DC265" s="16"/>
      <c r="DD265" s="16"/>
      <c r="DE265" s="16"/>
      <c r="DF265" s="16"/>
      <c r="DG265" s="16"/>
      <c r="DH265" s="16"/>
      <c r="DI265" s="16"/>
      <c r="DJ265" s="16"/>
      <c r="DK265" s="16"/>
      <c r="DL265" s="16"/>
    </row>
    <row r="266">
      <c r="A266" s="16"/>
      <c r="B266" s="55"/>
      <c r="C266" s="55"/>
      <c r="D266" s="55"/>
      <c r="E266" s="55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96"/>
      <c r="AG266" s="96"/>
      <c r="AH266" s="96"/>
      <c r="AI266" s="96"/>
      <c r="AJ266" s="9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6"/>
      <c r="CU266" s="16"/>
      <c r="CV266" s="16"/>
      <c r="CW266" s="16"/>
      <c r="CX266" s="16"/>
      <c r="CY266" s="16"/>
      <c r="CZ266" s="16"/>
      <c r="DA266" s="16"/>
      <c r="DB266" s="16"/>
      <c r="DC266" s="16"/>
      <c r="DD266" s="16"/>
      <c r="DE266" s="16"/>
      <c r="DF266" s="16"/>
      <c r="DG266" s="16"/>
      <c r="DH266" s="16"/>
      <c r="DI266" s="16"/>
      <c r="DJ266" s="16"/>
      <c r="DK266" s="16"/>
      <c r="DL266" s="16"/>
    </row>
    <row r="267">
      <c r="A267" s="16"/>
      <c r="B267" s="55"/>
      <c r="C267" s="55"/>
      <c r="D267" s="55"/>
      <c r="E267" s="55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96"/>
      <c r="AG267" s="96"/>
      <c r="AH267" s="96"/>
      <c r="AI267" s="96"/>
      <c r="AJ267" s="9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6"/>
      <c r="CU267" s="16"/>
      <c r="CV267" s="16"/>
      <c r="CW267" s="16"/>
      <c r="CX267" s="16"/>
      <c r="CY267" s="16"/>
      <c r="CZ267" s="16"/>
      <c r="DA267" s="16"/>
      <c r="DB267" s="16"/>
      <c r="DC267" s="16"/>
      <c r="DD267" s="16"/>
      <c r="DE267" s="16"/>
      <c r="DF267" s="16"/>
      <c r="DG267" s="16"/>
      <c r="DH267" s="16"/>
      <c r="DI267" s="16"/>
      <c r="DJ267" s="16"/>
      <c r="DK267" s="16"/>
      <c r="DL267" s="16"/>
    </row>
    <row r="268">
      <c r="A268" s="16"/>
      <c r="B268" s="55"/>
      <c r="C268" s="55"/>
      <c r="D268" s="55"/>
      <c r="E268" s="55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96"/>
      <c r="AG268" s="96"/>
      <c r="AH268" s="96"/>
      <c r="AI268" s="96"/>
      <c r="AJ268" s="9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6"/>
      <c r="CU268" s="16"/>
      <c r="CV268" s="16"/>
      <c r="CW268" s="16"/>
      <c r="CX268" s="16"/>
      <c r="CY268" s="16"/>
      <c r="CZ268" s="16"/>
      <c r="DA268" s="16"/>
      <c r="DB268" s="16"/>
      <c r="DC268" s="16"/>
      <c r="DD268" s="16"/>
      <c r="DE268" s="16"/>
      <c r="DF268" s="16"/>
      <c r="DG268" s="16"/>
      <c r="DH268" s="16"/>
      <c r="DI268" s="16"/>
      <c r="DJ268" s="16"/>
      <c r="DK268" s="16"/>
      <c r="DL268" s="16"/>
    </row>
    <row r="269">
      <c r="A269" s="16"/>
      <c r="B269" s="55"/>
      <c r="C269" s="55"/>
      <c r="D269" s="55"/>
      <c r="E269" s="55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96"/>
      <c r="AG269" s="96"/>
      <c r="AH269" s="96"/>
      <c r="AI269" s="96"/>
      <c r="AJ269" s="9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6"/>
      <c r="CU269" s="16"/>
      <c r="CV269" s="16"/>
      <c r="CW269" s="16"/>
      <c r="CX269" s="16"/>
      <c r="CY269" s="16"/>
      <c r="CZ269" s="16"/>
      <c r="DA269" s="16"/>
      <c r="DB269" s="16"/>
      <c r="DC269" s="16"/>
      <c r="DD269" s="16"/>
      <c r="DE269" s="16"/>
      <c r="DF269" s="16"/>
      <c r="DG269" s="16"/>
      <c r="DH269" s="16"/>
      <c r="DI269" s="16"/>
      <c r="DJ269" s="16"/>
      <c r="DK269" s="16"/>
      <c r="DL269" s="16"/>
    </row>
    <row r="270">
      <c r="A270" s="16"/>
      <c r="B270" s="55"/>
      <c r="C270" s="55"/>
      <c r="D270" s="55"/>
      <c r="E270" s="55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96"/>
      <c r="AG270" s="96"/>
      <c r="AH270" s="96"/>
      <c r="AI270" s="96"/>
      <c r="AJ270" s="9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6"/>
      <c r="CU270" s="16"/>
      <c r="CV270" s="16"/>
      <c r="CW270" s="16"/>
      <c r="CX270" s="16"/>
      <c r="CY270" s="16"/>
      <c r="CZ270" s="16"/>
      <c r="DA270" s="16"/>
      <c r="DB270" s="16"/>
      <c r="DC270" s="16"/>
      <c r="DD270" s="16"/>
      <c r="DE270" s="16"/>
      <c r="DF270" s="16"/>
      <c r="DG270" s="16"/>
      <c r="DH270" s="16"/>
      <c r="DI270" s="16"/>
      <c r="DJ270" s="16"/>
      <c r="DK270" s="16"/>
      <c r="DL270" s="16"/>
    </row>
    <row r="271">
      <c r="A271" s="16"/>
      <c r="B271" s="55"/>
      <c r="C271" s="55"/>
      <c r="D271" s="55"/>
      <c r="E271" s="55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96"/>
      <c r="AG271" s="96"/>
      <c r="AH271" s="96"/>
      <c r="AI271" s="96"/>
      <c r="AJ271" s="9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6"/>
      <c r="CU271" s="16"/>
      <c r="CV271" s="16"/>
      <c r="CW271" s="16"/>
      <c r="CX271" s="16"/>
      <c r="CY271" s="16"/>
      <c r="CZ271" s="16"/>
      <c r="DA271" s="16"/>
      <c r="DB271" s="16"/>
      <c r="DC271" s="16"/>
      <c r="DD271" s="16"/>
      <c r="DE271" s="16"/>
      <c r="DF271" s="16"/>
      <c r="DG271" s="16"/>
      <c r="DH271" s="16"/>
      <c r="DI271" s="16"/>
      <c r="DJ271" s="16"/>
      <c r="DK271" s="16"/>
      <c r="DL271" s="16"/>
    </row>
    <row r="272">
      <c r="A272" s="16"/>
      <c r="B272" s="55"/>
      <c r="C272" s="55"/>
      <c r="D272" s="55"/>
      <c r="E272" s="55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96"/>
      <c r="AG272" s="96"/>
      <c r="AH272" s="96"/>
      <c r="AI272" s="96"/>
      <c r="AJ272" s="9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6"/>
      <c r="CU272" s="16"/>
      <c r="CV272" s="16"/>
      <c r="CW272" s="16"/>
      <c r="CX272" s="16"/>
      <c r="CY272" s="16"/>
      <c r="CZ272" s="16"/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</row>
    <row r="273">
      <c r="A273" s="16"/>
      <c r="B273" s="55"/>
      <c r="C273" s="55"/>
      <c r="D273" s="55"/>
      <c r="E273" s="55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96"/>
      <c r="AG273" s="96"/>
      <c r="AH273" s="96"/>
      <c r="AI273" s="96"/>
      <c r="AJ273" s="9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6"/>
      <c r="CU273" s="16"/>
      <c r="CV273" s="16"/>
      <c r="CW273" s="16"/>
      <c r="CX273" s="16"/>
      <c r="CY273" s="16"/>
      <c r="CZ273" s="16"/>
      <c r="DA273" s="16"/>
      <c r="DB273" s="16"/>
      <c r="DC273" s="16"/>
      <c r="DD273" s="16"/>
      <c r="DE273" s="16"/>
      <c r="DF273" s="16"/>
      <c r="DG273" s="16"/>
      <c r="DH273" s="16"/>
      <c r="DI273" s="16"/>
      <c r="DJ273" s="16"/>
      <c r="DK273" s="16"/>
      <c r="DL273" s="16"/>
    </row>
    <row r="274">
      <c r="A274" s="16"/>
      <c r="B274" s="55"/>
      <c r="C274" s="55"/>
      <c r="D274" s="55"/>
      <c r="E274" s="55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96"/>
      <c r="AG274" s="96"/>
      <c r="AH274" s="96"/>
      <c r="AI274" s="96"/>
      <c r="AJ274" s="9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6"/>
      <c r="CU274" s="16"/>
      <c r="CV274" s="16"/>
      <c r="CW274" s="16"/>
      <c r="CX274" s="16"/>
      <c r="CY274" s="16"/>
      <c r="CZ274" s="16"/>
      <c r="DA274" s="16"/>
      <c r="DB274" s="16"/>
      <c r="DC274" s="16"/>
      <c r="DD274" s="16"/>
      <c r="DE274" s="16"/>
      <c r="DF274" s="16"/>
      <c r="DG274" s="16"/>
      <c r="DH274" s="16"/>
      <c r="DI274" s="16"/>
      <c r="DJ274" s="16"/>
      <c r="DK274" s="16"/>
      <c r="DL274" s="16"/>
    </row>
    <row r="275">
      <c r="A275" s="16"/>
      <c r="B275" s="55"/>
      <c r="C275" s="55"/>
      <c r="D275" s="55"/>
      <c r="E275" s="55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96"/>
      <c r="AG275" s="96"/>
      <c r="AH275" s="96"/>
      <c r="AI275" s="96"/>
      <c r="AJ275" s="9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6"/>
      <c r="CU275" s="16"/>
      <c r="CV275" s="16"/>
      <c r="CW275" s="16"/>
      <c r="CX275" s="16"/>
      <c r="CY275" s="16"/>
      <c r="CZ275" s="16"/>
      <c r="DA275" s="16"/>
      <c r="DB275" s="16"/>
      <c r="DC275" s="16"/>
      <c r="DD275" s="16"/>
      <c r="DE275" s="16"/>
      <c r="DF275" s="16"/>
      <c r="DG275" s="16"/>
      <c r="DH275" s="16"/>
      <c r="DI275" s="16"/>
      <c r="DJ275" s="16"/>
      <c r="DK275" s="16"/>
      <c r="DL275" s="16"/>
    </row>
    <row r="276">
      <c r="A276" s="16"/>
      <c r="B276" s="55"/>
      <c r="C276" s="55"/>
      <c r="D276" s="55"/>
      <c r="E276" s="55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96"/>
      <c r="AG276" s="96"/>
      <c r="AH276" s="96"/>
      <c r="AI276" s="96"/>
      <c r="AJ276" s="9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6"/>
      <c r="CU276" s="16"/>
      <c r="CV276" s="16"/>
      <c r="CW276" s="16"/>
      <c r="CX276" s="16"/>
      <c r="CY276" s="16"/>
      <c r="CZ276" s="16"/>
      <c r="DA276" s="16"/>
      <c r="DB276" s="16"/>
      <c r="DC276" s="16"/>
      <c r="DD276" s="16"/>
      <c r="DE276" s="16"/>
      <c r="DF276" s="16"/>
      <c r="DG276" s="16"/>
      <c r="DH276" s="16"/>
      <c r="DI276" s="16"/>
      <c r="DJ276" s="16"/>
      <c r="DK276" s="16"/>
      <c r="DL276" s="16"/>
    </row>
    <row r="277">
      <c r="A277" s="16"/>
      <c r="B277" s="55"/>
      <c r="C277" s="55"/>
      <c r="D277" s="55"/>
      <c r="E277" s="55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96"/>
      <c r="AG277" s="96"/>
      <c r="AH277" s="96"/>
      <c r="AI277" s="96"/>
      <c r="AJ277" s="9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6"/>
      <c r="CU277" s="16"/>
      <c r="CV277" s="16"/>
      <c r="CW277" s="16"/>
      <c r="CX277" s="16"/>
      <c r="CY277" s="16"/>
      <c r="CZ277" s="16"/>
      <c r="DA277" s="16"/>
      <c r="DB277" s="16"/>
      <c r="DC277" s="16"/>
      <c r="DD277" s="16"/>
      <c r="DE277" s="16"/>
      <c r="DF277" s="16"/>
      <c r="DG277" s="16"/>
      <c r="DH277" s="16"/>
      <c r="DI277" s="16"/>
      <c r="DJ277" s="16"/>
      <c r="DK277" s="16"/>
      <c r="DL277" s="16"/>
    </row>
    <row r="278">
      <c r="A278" s="16"/>
      <c r="B278" s="55"/>
      <c r="C278" s="55"/>
      <c r="D278" s="55"/>
      <c r="E278" s="55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96"/>
      <c r="AG278" s="96"/>
      <c r="AH278" s="96"/>
      <c r="AI278" s="96"/>
      <c r="AJ278" s="9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6"/>
      <c r="CU278" s="16"/>
      <c r="CV278" s="16"/>
      <c r="CW278" s="16"/>
      <c r="CX278" s="16"/>
      <c r="CY278" s="16"/>
      <c r="CZ278" s="16"/>
      <c r="DA278" s="16"/>
      <c r="DB278" s="16"/>
      <c r="DC278" s="16"/>
      <c r="DD278" s="16"/>
      <c r="DE278" s="16"/>
      <c r="DF278" s="16"/>
      <c r="DG278" s="16"/>
      <c r="DH278" s="16"/>
      <c r="DI278" s="16"/>
      <c r="DJ278" s="16"/>
      <c r="DK278" s="16"/>
      <c r="DL278" s="16"/>
    </row>
    <row r="279">
      <c r="A279" s="16"/>
      <c r="B279" s="55"/>
      <c r="C279" s="55"/>
      <c r="D279" s="55"/>
      <c r="E279" s="55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96"/>
      <c r="AG279" s="96"/>
      <c r="AH279" s="96"/>
      <c r="AI279" s="96"/>
      <c r="AJ279" s="9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6"/>
      <c r="CU279" s="16"/>
      <c r="CV279" s="16"/>
      <c r="CW279" s="16"/>
      <c r="CX279" s="16"/>
      <c r="CY279" s="16"/>
      <c r="CZ279" s="16"/>
      <c r="DA279" s="16"/>
      <c r="DB279" s="16"/>
      <c r="DC279" s="16"/>
      <c r="DD279" s="16"/>
      <c r="DE279" s="16"/>
      <c r="DF279" s="16"/>
      <c r="DG279" s="16"/>
      <c r="DH279" s="16"/>
      <c r="DI279" s="16"/>
      <c r="DJ279" s="16"/>
      <c r="DK279" s="16"/>
      <c r="DL279" s="16"/>
    </row>
    <row r="280">
      <c r="A280" s="16"/>
      <c r="B280" s="55"/>
      <c r="C280" s="55"/>
      <c r="D280" s="55"/>
      <c r="E280" s="55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96"/>
      <c r="AG280" s="96"/>
      <c r="AH280" s="96"/>
      <c r="AI280" s="96"/>
      <c r="AJ280" s="9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6"/>
      <c r="CU280" s="16"/>
      <c r="CV280" s="16"/>
      <c r="CW280" s="16"/>
      <c r="CX280" s="16"/>
      <c r="CY280" s="16"/>
      <c r="CZ280" s="16"/>
      <c r="DA280" s="16"/>
      <c r="DB280" s="16"/>
      <c r="DC280" s="16"/>
      <c r="DD280" s="16"/>
      <c r="DE280" s="16"/>
      <c r="DF280" s="16"/>
      <c r="DG280" s="16"/>
      <c r="DH280" s="16"/>
      <c r="DI280" s="16"/>
      <c r="DJ280" s="16"/>
      <c r="DK280" s="16"/>
      <c r="DL280" s="16"/>
    </row>
    <row r="281">
      <c r="A281" s="16"/>
      <c r="B281" s="55"/>
      <c r="C281" s="55"/>
      <c r="D281" s="55"/>
      <c r="E281" s="55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96"/>
      <c r="AG281" s="96"/>
      <c r="AH281" s="96"/>
      <c r="AI281" s="96"/>
      <c r="AJ281" s="9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6"/>
      <c r="DI281" s="16"/>
      <c r="DJ281" s="16"/>
      <c r="DK281" s="16"/>
      <c r="DL281" s="16"/>
    </row>
    <row r="282">
      <c r="A282" s="16"/>
      <c r="B282" s="55"/>
      <c r="C282" s="55"/>
      <c r="D282" s="55"/>
      <c r="E282" s="55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96"/>
      <c r="AG282" s="96"/>
      <c r="AH282" s="96"/>
      <c r="AI282" s="96"/>
      <c r="AJ282" s="9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6"/>
      <c r="CU282" s="16"/>
      <c r="CV282" s="16"/>
      <c r="CW282" s="16"/>
      <c r="CX282" s="16"/>
      <c r="CY282" s="16"/>
      <c r="CZ282" s="16"/>
      <c r="DA282" s="16"/>
      <c r="DB282" s="16"/>
      <c r="DC282" s="16"/>
      <c r="DD282" s="16"/>
      <c r="DE282" s="16"/>
      <c r="DF282" s="16"/>
      <c r="DG282" s="16"/>
      <c r="DH282" s="16"/>
      <c r="DI282" s="16"/>
      <c r="DJ282" s="16"/>
      <c r="DK282" s="16"/>
      <c r="DL282" s="16"/>
    </row>
    <row r="283">
      <c r="A283" s="16"/>
      <c r="B283" s="55"/>
      <c r="C283" s="55"/>
      <c r="D283" s="55"/>
      <c r="E283" s="55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96"/>
      <c r="AG283" s="96"/>
      <c r="AH283" s="96"/>
      <c r="AI283" s="96"/>
      <c r="AJ283" s="9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6"/>
      <c r="CU283" s="16"/>
      <c r="CV283" s="16"/>
      <c r="CW283" s="16"/>
      <c r="CX283" s="16"/>
      <c r="CY283" s="16"/>
      <c r="CZ283" s="16"/>
      <c r="DA283" s="16"/>
      <c r="DB283" s="16"/>
      <c r="DC283" s="16"/>
      <c r="DD283" s="16"/>
      <c r="DE283" s="16"/>
      <c r="DF283" s="16"/>
      <c r="DG283" s="16"/>
      <c r="DH283" s="16"/>
      <c r="DI283" s="16"/>
      <c r="DJ283" s="16"/>
      <c r="DK283" s="16"/>
      <c r="DL283" s="16"/>
    </row>
    <row r="284">
      <c r="A284" s="16"/>
      <c r="B284" s="55"/>
      <c r="C284" s="55"/>
      <c r="D284" s="55"/>
      <c r="E284" s="55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96"/>
      <c r="AG284" s="96"/>
      <c r="AH284" s="96"/>
      <c r="AI284" s="96"/>
      <c r="AJ284" s="9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6"/>
      <c r="CU284" s="16"/>
      <c r="CV284" s="16"/>
      <c r="CW284" s="16"/>
      <c r="CX284" s="16"/>
      <c r="CY284" s="16"/>
      <c r="CZ284" s="16"/>
      <c r="DA284" s="16"/>
      <c r="DB284" s="16"/>
      <c r="DC284" s="16"/>
      <c r="DD284" s="16"/>
      <c r="DE284" s="16"/>
      <c r="DF284" s="16"/>
      <c r="DG284" s="16"/>
      <c r="DH284" s="16"/>
      <c r="DI284" s="16"/>
      <c r="DJ284" s="16"/>
      <c r="DK284" s="16"/>
      <c r="DL284" s="16"/>
    </row>
    <row r="285">
      <c r="A285" s="16"/>
      <c r="B285" s="55"/>
      <c r="C285" s="55"/>
      <c r="D285" s="55"/>
      <c r="E285" s="55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96"/>
      <c r="AG285" s="96"/>
      <c r="AH285" s="96"/>
      <c r="AI285" s="96"/>
      <c r="AJ285" s="9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6"/>
      <c r="DI285" s="16"/>
      <c r="DJ285" s="16"/>
      <c r="DK285" s="16"/>
      <c r="DL285" s="16"/>
    </row>
    <row r="286">
      <c r="A286" s="16"/>
      <c r="B286" s="55"/>
      <c r="C286" s="55"/>
      <c r="D286" s="55"/>
      <c r="E286" s="55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96"/>
      <c r="AG286" s="96"/>
      <c r="AH286" s="96"/>
      <c r="AI286" s="96"/>
      <c r="AJ286" s="9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6"/>
      <c r="CU286" s="16"/>
      <c r="CV286" s="16"/>
      <c r="CW286" s="16"/>
      <c r="CX286" s="16"/>
      <c r="CY286" s="16"/>
      <c r="CZ286" s="16"/>
      <c r="DA286" s="16"/>
      <c r="DB286" s="16"/>
      <c r="DC286" s="16"/>
      <c r="DD286" s="16"/>
      <c r="DE286" s="16"/>
      <c r="DF286" s="16"/>
      <c r="DG286" s="16"/>
      <c r="DH286" s="16"/>
      <c r="DI286" s="16"/>
      <c r="DJ286" s="16"/>
      <c r="DK286" s="16"/>
      <c r="DL286" s="16"/>
    </row>
    <row r="287">
      <c r="A287" s="16"/>
      <c r="B287" s="55"/>
      <c r="C287" s="55"/>
      <c r="D287" s="55"/>
      <c r="E287" s="55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96"/>
      <c r="AG287" s="96"/>
      <c r="AH287" s="96"/>
      <c r="AI287" s="96"/>
      <c r="AJ287" s="9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6"/>
      <c r="DI287" s="16"/>
      <c r="DJ287" s="16"/>
      <c r="DK287" s="16"/>
      <c r="DL287" s="16"/>
    </row>
    <row r="288">
      <c r="A288" s="16"/>
      <c r="B288" s="55"/>
      <c r="C288" s="55"/>
      <c r="D288" s="55"/>
      <c r="E288" s="55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96"/>
      <c r="AG288" s="96"/>
      <c r="AH288" s="96"/>
      <c r="AI288" s="96"/>
      <c r="AJ288" s="9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6"/>
      <c r="CU288" s="16"/>
      <c r="CV288" s="16"/>
      <c r="CW288" s="16"/>
      <c r="CX288" s="16"/>
      <c r="CY288" s="16"/>
      <c r="CZ288" s="16"/>
      <c r="DA288" s="16"/>
      <c r="DB288" s="16"/>
      <c r="DC288" s="16"/>
      <c r="DD288" s="16"/>
      <c r="DE288" s="16"/>
      <c r="DF288" s="16"/>
      <c r="DG288" s="16"/>
      <c r="DH288" s="16"/>
      <c r="DI288" s="16"/>
      <c r="DJ288" s="16"/>
      <c r="DK288" s="16"/>
      <c r="DL288" s="16"/>
    </row>
    <row r="289">
      <c r="A289" s="16"/>
      <c r="B289" s="55"/>
      <c r="C289" s="55"/>
      <c r="D289" s="55"/>
      <c r="E289" s="55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96"/>
      <c r="AG289" s="96"/>
      <c r="AH289" s="96"/>
      <c r="AI289" s="96"/>
      <c r="AJ289" s="9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6"/>
      <c r="CU289" s="16"/>
      <c r="CV289" s="16"/>
      <c r="CW289" s="16"/>
      <c r="CX289" s="16"/>
      <c r="CY289" s="16"/>
      <c r="CZ289" s="16"/>
      <c r="DA289" s="16"/>
      <c r="DB289" s="16"/>
      <c r="DC289" s="16"/>
      <c r="DD289" s="16"/>
      <c r="DE289" s="16"/>
      <c r="DF289" s="16"/>
      <c r="DG289" s="16"/>
      <c r="DH289" s="16"/>
      <c r="DI289" s="16"/>
      <c r="DJ289" s="16"/>
      <c r="DK289" s="16"/>
      <c r="DL289" s="16"/>
    </row>
    <row r="290">
      <c r="A290" s="16"/>
      <c r="B290" s="55"/>
      <c r="C290" s="55"/>
      <c r="D290" s="55"/>
      <c r="E290" s="55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96"/>
      <c r="AG290" s="96"/>
      <c r="AH290" s="96"/>
      <c r="AI290" s="96"/>
      <c r="AJ290" s="9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6"/>
      <c r="CU290" s="16"/>
      <c r="CV290" s="16"/>
      <c r="CW290" s="16"/>
      <c r="CX290" s="16"/>
      <c r="CY290" s="16"/>
      <c r="CZ290" s="16"/>
      <c r="DA290" s="16"/>
      <c r="DB290" s="16"/>
      <c r="DC290" s="16"/>
      <c r="DD290" s="16"/>
      <c r="DE290" s="16"/>
      <c r="DF290" s="16"/>
      <c r="DG290" s="16"/>
      <c r="DH290" s="16"/>
      <c r="DI290" s="16"/>
      <c r="DJ290" s="16"/>
      <c r="DK290" s="16"/>
      <c r="DL290" s="16"/>
    </row>
    <row r="291">
      <c r="A291" s="16"/>
      <c r="B291" s="55"/>
      <c r="C291" s="55"/>
      <c r="D291" s="55"/>
      <c r="E291" s="55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96"/>
      <c r="AG291" s="96"/>
      <c r="AH291" s="96"/>
      <c r="AI291" s="96"/>
      <c r="AJ291" s="9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6"/>
      <c r="DI291" s="16"/>
      <c r="DJ291" s="16"/>
      <c r="DK291" s="16"/>
      <c r="DL291" s="16"/>
    </row>
    <row r="292">
      <c r="A292" s="16"/>
      <c r="B292" s="55"/>
      <c r="C292" s="55"/>
      <c r="D292" s="55"/>
      <c r="E292" s="55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96"/>
      <c r="AG292" s="96"/>
      <c r="AH292" s="96"/>
      <c r="AI292" s="96"/>
      <c r="AJ292" s="9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6"/>
      <c r="CU292" s="16"/>
      <c r="CV292" s="16"/>
      <c r="CW292" s="16"/>
      <c r="CX292" s="16"/>
      <c r="CY292" s="16"/>
      <c r="CZ292" s="16"/>
      <c r="DA292" s="16"/>
      <c r="DB292" s="16"/>
      <c r="DC292" s="16"/>
      <c r="DD292" s="16"/>
      <c r="DE292" s="16"/>
      <c r="DF292" s="16"/>
      <c r="DG292" s="16"/>
      <c r="DH292" s="16"/>
      <c r="DI292" s="16"/>
      <c r="DJ292" s="16"/>
      <c r="DK292" s="16"/>
      <c r="DL292" s="16"/>
    </row>
    <row r="293">
      <c r="A293" s="16"/>
      <c r="B293" s="55"/>
      <c r="C293" s="55"/>
      <c r="D293" s="55"/>
      <c r="E293" s="55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96"/>
      <c r="AG293" s="96"/>
      <c r="AH293" s="96"/>
      <c r="AI293" s="96"/>
      <c r="AJ293" s="9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6"/>
      <c r="DI293" s="16"/>
      <c r="DJ293" s="16"/>
      <c r="DK293" s="16"/>
      <c r="DL293" s="16"/>
    </row>
    <row r="294">
      <c r="A294" s="16"/>
      <c r="B294" s="55"/>
      <c r="C294" s="55"/>
      <c r="D294" s="55"/>
      <c r="E294" s="55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96"/>
      <c r="AG294" s="96"/>
      <c r="AH294" s="96"/>
      <c r="AI294" s="96"/>
      <c r="AJ294" s="9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6"/>
      <c r="CU294" s="16"/>
      <c r="CV294" s="16"/>
      <c r="CW294" s="16"/>
      <c r="CX294" s="16"/>
      <c r="CY294" s="16"/>
      <c r="CZ294" s="16"/>
      <c r="DA294" s="16"/>
      <c r="DB294" s="16"/>
      <c r="DC294" s="16"/>
      <c r="DD294" s="16"/>
      <c r="DE294" s="16"/>
      <c r="DF294" s="16"/>
      <c r="DG294" s="16"/>
      <c r="DH294" s="16"/>
      <c r="DI294" s="16"/>
      <c r="DJ294" s="16"/>
      <c r="DK294" s="16"/>
      <c r="DL294" s="16"/>
    </row>
    <row r="295">
      <c r="A295" s="16"/>
      <c r="B295" s="55"/>
      <c r="C295" s="55"/>
      <c r="D295" s="55"/>
      <c r="E295" s="55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96"/>
      <c r="AG295" s="96"/>
      <c r="AH295" s="96"/>
      <c r="AI295" s="96"/>
      <c r="AJ295" s="9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6"/>
      <c r="CU295" s="16"/>
      <c r="CV295" s="16"/>
      <c r="CW295" s="16"/>
      <c r="CX295" s="16"/>
      <c r="CY295" s="16"/>
      <c r="CZ295" s="16"/>
      <c r="DA295" s="16"/>
      <c r="DB295" s="16"/>
      <c r="DC295" s="16"/>
      <c r="DD295" s="16"/>
      <c r="DE295" s="16"/>
      <c r="DF295" s="16"/>
      <c r="DG295" s="16"/>
      <c r="DH295" s="16"/>
      <c r="DI295" s="16"/>
      <c r="DJ295" s="16"/>
      <c r="DK295" s="16"/>
      <c r="DL295" s="16"/>
    </row>
    <row r="296">
      <c r="A296" s="16"/>
      <c r="B296" s="55"/>
      <c r="C296" s="55"/>
      <c r="D296" s="55"/>
      <c r="E296" s="55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96"/>
      <c r="AG296" s="96"/>
      <c r="AH296" s="96"/>
      <c r="AI296" s="96"/>
      <c r="AJ296" s="9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6"/>
      <c r="CU296" s="16"/>
      <c r="CV296" s="16"/>
      <c r="CW296" s="16"/>
      <c r="CX296" s="16"/>
      <c r="CY296" s="16"/>
      <c r="CZ296" s="16"/>
      <c r="DA296" s="16"/>
      <c r="DB296" s="16"/>
      <c r="DC296" s="16"/>
      <c r="DD296" s="16"/>
      <c r="DE296" s="16"/>
      <c r="DF296" s="16"/>
      <c r="DG296" s="16"/>
      <c r="DH296" s="16"/>
      <c r="DI296" s="16"/>
      <c r="DJ296" s="16"/>
      <c r="DK296" s="16"/>
      <c r="DL296" s="16"/>
    </row>
    <row r="297">
      <c r="A297" s="16"/>
      <c r="B297" s="55"/>
      <c r="C297" s="55"/>
      <c r="D297" s="55"/>
      <c r="E297" s="55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96"/>
      <c r="AG297" s="96"/>
      <c r="AH297" s="96"/>
      <c r="AI297" s="96"/>
      <c r="AJ297" s="9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6"/>
      <c r="DI297" s="16"/>
      <c r="DJ297" s="16"/>
      <c r="DK297" s="16"/>
      <c r="DL297" s="16"/>
    </row>
    <row r="298">
      <c r="A298" s="16"/>
      <c r="B298" s="55"/>
      <c r="C298" s="55"/>
      <c r="D298" s="55"/>
      <c r="E298" s="55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96"/>
      <c r="AG298" s="96"/>
      <c r="AH298" s="96"/>
      <c r="AI298" s="96"/>
      <c r="AJ298" s="9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6"/>
      <c r="CU298" s="16"/>
      <c r="CV298" s="16"/>
      <c r="CW298" s="16"/>
      <c r="CX298" s="16"/>
      <c r="CY298" s="16"/>
      <c r="CZ298" s="16"/>
      <c r="DA298" s="16"/>
      <c r="DB298" s="16"/>
      <c r="DC298" s="16"/>
      <c r="DD298" s="16"/>
      <c r="DE298" s="16"/>
      <c r="DF298" s="16"/>
      <c r="DG298" s="16"/>
      <c r="DH298" s="16"/>
      <c r="DI298" s="16"/>
      <c r="DJ298" s="16"/>
      <c r="DK298" s="16"/>
      <c r="DL298" s="16"/>
    </row>
    <row r="299">
      <c r="A299" s="16"/>
      <c r="B299" s="55"/>
      <c r="C299" s="55"/>
      <c r="D299" s="55"/>
      <c r="E299" s="55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96"/>
      <c r="AG299" s="96"/>
      <c r="AH299" s="96"/>
      <c r="AI299" s="96"/>
      <c r="AJ299" s="9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</row>
    <row r="300">
      <c r="A300" s="16"/>
      <c r="B300" s="55"/>
      <c r="C300" s="55"/>
      <c r="D300" s="55"/>
      <c r="E300" s="55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96"/>
      <c r="AG300" s="96"/>
      <c r="AH300" s="96"/>
      <c r="AI300" s="96"/>
      <c r="AJ300" s="9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6"/>
      <c r="CU300" s="16"/>
      <c r="CV300" s="16"/>
      <c r="CW300" s="16"/>
      <c r="CX300" s="16"/>
      <c r="CY300" s="16"/>
      <c r="CZ300" s="16"/>
      <c r="DA300" s="16"/>
      <c r="DB300" s="16"/>
      <c r="DC300" s="16"/>
      <c r="DD300" s="16"/>
      <c r="DE300" s="16"/>
      <c r="DF300" s="16"/>
      <c r="DG300" s="16"/>
      <c r="DH300" s="16"/>
      <c r="DI300" s="16"/>
      <c r="DJ300" s="16"/>
      <c r="DK300" s="16"/>
      <c r="DL300" s="16"/>
    </row>
    <row r="301">
      <c r="A301" s="16"/>
      <c r="B301" s="55"/>
      <c r="C301" s="55"/>
      <c r="D301" s="55"/>
      <c r="E301" s="55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96"/>
      <c r="AG301" s="96"/>
      <c r="AH301" s="96"/>
      <c r="AI301" s="96"/>
      <c r="AJ301" s="9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6"/>
      <c r="CU301" s="16"/>
      <c r="CV301" s="16"/>
      <c r="CW301" s="16"/>
      <c r="CX301" s="16"/>
      <c r="CY301" s="16"/>
      <c r="CZ301" s="16"/>
      <c r="DA301" s="16"/>
      <c r="DB301" s="16"/>
      <c r="DC301" s="16"/>
      <c r="DD301" s="16"/>
      <c r="DE301" s="16"/>
      <c r="DF301" s="16"/>
      <c r="DG301" s="16"/>
      <c r="DH301" s="16"/>
      <c r="DI301" s="16"/>
      <c r="DJ301" s="16"/>
      <c r="DK301" s="16"/>
      <c r="DL301" s="16"/>
    </row>
    <row r="302">
      <c r="A302" s="16"/>
      <c r="B302" s="55"/>
      <c r="C302" s="55"/>
      <c r="D302" s="55"/>
      <c r="E302" s="55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96"/>
      <c r="AG302" s="96"/>
      <c r="AH302" s="96"/>
      <c r="AI302" s="96"/>
      <c r="AJ302" s="9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6"/>
      <c r="CU302" s="16"/>
      <c r="CV302" s="16"/>
      <c r="CW302" s="16"/>
      <c r="CX302" s="16"/>
      <c r="CY302" s="16"/>
      <c r="CZ302" s="16"/>
      <c r="DA302" s="16"/>
      <c r="DB302" s="16"/>
      <c r="DC302" s="16"/>
      <c r="DD302" s="16"/>
      <c r="DE302" s="16"/>
      <c r="DF302" s="16"/>
      <c r="DG302" s="16"/>
      <c r="DH302" s="16"/>
      <c r="DI302" s="16"/>
      <c r="DJ302" s="16"/>
      <c r="DK302" s="16"/>
      <c r="DL302" s="16"/>
    </row>
    <row r="303">
      <c r="A303" s="16"/>
      <c r="B303" s="55"/>
      <c r="C303" s="55"/>
      <c r="D303" s="55"/>
      <c r="E303" s="55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96"/>
      <c r="AG303" s="96"/>
      <c r="AH303" s="96"/>
      <c r="AI303" s="96"/>
      <c r="AJ303" s="9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</row>
    <row r="304">
      <c r="A304" s="16"/>
      <c r="B304" s="55"/>
      <c r="C304" s="55"/>
      <c r="D304" s="55"/>
      <c r="E304" s="55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96"/>
      <c r="AG304" s="96"/>
      <c r="AH304" s="96"/>
      <c r="AI304" s="96"/>
      <c r="AJ304" s="9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</row>
    <row r="305">
      <c r="A305" s="16"/>
      <c r="B305" s="55"/>
      <c r="C305" s="55"/>
      <c r="D305" s="55"/>
      <c r="E305" s="55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96"/>
      <c r="AG305" s="96"/>
      <c r="AH305" s="96"/>
      <c r="AI305" s="96"/>
      <c r="AJ305" s="9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</row>
    <row r="306">
      <c r="A306" s="16"/>
      <c r="B306" s="55"/>
      <c r="C306" s="55"/>
      <c r="D306" s="55"/>
      <c r="E306" s="55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96"/>
      <c r="AG306" s="96"/>
      <c r="AH306" s="96"/>
      <c r="AI306" s="96"/>
      <c r="AJ306" s="9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</row>
    <row r="307">
      <c r="A307" s="16"/>
      <c r="B307" s="55"/>
      <c r="C307" s="55"/>
      <c r="D307" s="55"/>
      <c r="E307" s="55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96"/>
      <c r="AG307" s="96"/>
      <c r="AH307" s="96"/>
      <c r="AI307" s="96"/>
      <c r="AJ307" s="9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</row>
    <row r="308">
      <c r="A308" s="16"/>
      <c r="B308" s="55"/>
      <c r="C308" s="55"/>
      <c r="D308" s="55"/>
      <c r="E308" s="55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96"/>
      <c r="AG308" s="96"/>
      <c r="AH308" s="96"/>
      <c r="AI308" s="96"/>
      <c r="AJ308" s="9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</row>
    <row r="309">
      <c r="A309" s="16"/>
      <c r="B309" s="55"/>
      <c r="C309" s="55"/>
      <c r="D309" s="55"/>
      <c r="E309" s="55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96"/>
      <c r="AG309" s="96"/>
      <c r="AH309" s="96"/>
      <c r="AI309" s="96"/>
      <c r="AJ309" s="9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</row>
    <row r="310">
      <c r="A310" s="16"/>
      <c r="B310" s="55"/>
      <c r="C310" s="55"/>
      <c r="D310" s="55"/>
      <c r="E310" s="55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96"/>
      <c r="AG310" s="96"/>
      <c r="AH310" s="96"/>
      <c r="AI310" s="96"/>
      <c r="AJ310" s="9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</row>
    <row r="311">
      <c r="A311" s="16"/>
      <c r="B311" s="55"/>
      <c r="C311" s="55"/>
      <c r="D311" s="55"/>
      <c r="E311" s="55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96"/>
      <c r="AG311" s="96"/>
      <c r="AH311" s="96"/>
      <c r="AI311" s="96"/>
      <c r="AJ311" s="9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</row>
    <row r="312">
      <c r="A312" s="16"/>
      <c r="B312" s="55"/>
      <c r="C312" s="55"/>
      <c r="D312" s="55"/>
      <c r="E312" s="55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96"/>
      <c r="AG312" s="96"/>
      <c r="AH312" s="96"/>
      <c r="AI312" s="96"/>
      <c r="AJ312" s="9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</row>
    <row r="313">
      <c r="A313" s="16"/>
      <c r="B313" s="55"/>
      <c r="C313" s="55"/>
      <c r="D313" s="55"/>
      <c r="E313" s="55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96"/>
      <c r="AG313" s="96"/>
      <c r="AH313" s="96"/>
      <c r="AI313" s="96"/>
      <c r="AJ313" s="9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</row>
    <row r="314">
      <c r="A314" s="16"/>
      <c r="B314" s="55"/>
      <c r="C314" s="55"/>
      <c r="D314" s="55"/>
      <c r="E314" s="55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96"/>
      <c r="AG314" s="96"/>
      <c r="AH314" s="96"/>
      <c r="AI314" s="96"/>
      <c r="AJ314" s="9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</row>
    <row r="315">
      <c r="A315" s="16"/>
      <c r="B315" s="55"/>
      <c r="C315" s="55"/>
      <c r="D315" s="55"/>
      <c r="E315" s="55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96"/>
      <c r="AG315" s="96"/>
      <c r="AH315" s="96"/>
      <c r="AI315" s="96"/>
      <c r="AJ315" s="9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</row>
    <row r="316">
      <c r="A316" s="16"/>
      <c r="B316" s="55"/>
      <c r="C316" s="55"/>
      <c r="D316" s="55"/>
      <c r="E316" s="55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96"/>
      <c r="AG316" s="96"/>
      <c r="AH316" s="96"/>
      <c r="AI316" s="96"/>
      <c r="AJ316" s="9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</row>
    <row r="317">
      <c r="A317" s="16"/>
      <c r="B317" s="55"/>
      <c r="C317" s="55"/>
      <c r="D317" s="55"/>
      <c r="E317" s="55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96"/>
      <c r="AG317" s="96"/>
      <c r="AH317" s="96"/>
      <c r="AI317" s="96"/>
      <c r="AJ317" s="9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</row>
    <row r="318">
      <c r="A318" s="16"/>
      <c r="B318" s="55"/>
      <c r="C318" s="55"/>
      <c r="D318" s="55"/>
      <c r="E318" s="55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96"/>
      <c r="AG318" s="96"/>
      <c r="AH318" s="96"/>
      <c r="AI318" s="96"/>
      <c r="AJ318" s="9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</row>
    <row r="319">
      <c r="A319" s="16"/>
      <c r="B319" s="55"/>
      <c r="C319" s="55"/>
      <c r="D319" s="55"/>
      <c r="E319" s="55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96"/>
      <c r="AG319" s="96"/>
      <c r="AH319" s="96"/>
      <c r="AI319" s="96"/>
      <c r="AJ319" s="9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</row>
    <row r="320">
      <c r="A320" s="16"/>
      <c r="B320" s="55"/>
      <c r="C320" s="55"/>
      <c r="D320" s="55"/>
      <c r="E320" s="55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96"/>
      <c r="AG320" s="96"/>
      <c r="AH320" s="96"/>
      <c r="AI320" s="96"/>
      <c r="AJ320" s="9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</row>
    <row r="321">
      <c r="A321" s="16"/>
      <c r="B321" s="55"/>
      <c r="C321" s="55"/>
      <c r="D321" s="55"/>
      <c r="E321" s="55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96"/>
      <c r="AG321" s="96"/>
      <c r="AH321" s="96"/>
      <c r="AI321" s="96"/>
      <c r="AJ321" s="9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</row>
    <row r="322">
      <c r="A322" s="16"/>
      <c r="B322" s="55"/>
      <c r="C322" s="55"/>
      <c r="D322" s="55"/>
      <c r="E322" s="55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96"/>
      <c r="AG322" s="96"/>
      <c r="AH322" s="96"/>
      <c r="AI322" s="96"/>
      <c r="AJ322" s="9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</row>
    <row r="323">
      <c r="A323" s="16"/>
      <c r="B323" s="55"/>
      <c r="C323" s="55"/>
      <c r="D323" s="55"/>
      <c r="E323" s="55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96"/>
      <c r="AG323" s="96"/>
      <c r="AH323" s="96"/>
      <c r="AI323" s="96"/>
      <c r="AJ323" s="9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</row>
    <row r="324">
      <c r="A324" s="16"/>
      <c r="B324" s="55"/>
      <c r="C324" s="55"/>
      <c r="D324" s="55"/>
      <c r="E324" s="55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96"/>
      <c r="AG324" s="96"/>
      <c r="AH324" s="96"/>
      <c r="AI324" s="96"/>
      <c r="AJ324" s="9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</row>
    <row r="325">
      <c r="A325" s="16"/>
      <c r="B325" s="55"/>
      <c r="C325" s="55"/>
      <c r="D325" s="55"/>
      <c r="E325" s="55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96"/>
      <c r="AG325" s="96"/>
      <c r="AH325" s="96"/>
      <c r="AI325" s="96"/>
      <c r="AJ325" s="9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</row>
    <row r="326">
      <c r="A326" s="16"/>
      <c r="B326" s="55"/>
      <c r="C326" s="55"/>
      <c r="D326" s="55"/>
      <c r="E326" s="55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96"/>
      <c r="AG326" s="96"/>
      <c r="AH326" s="96"/>
      <c r="AI326" s="96"/>
      <c r="AJ326" s="9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</row>
    <row r="327">
      <c r="A327" s="16"/>
      <c r="B327" s="55"/>
      <c r="C327" s="55"/>
      <c r="D327" s="55"/>
      <c r="E327" s="55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96"/>
      <c r="AG327" s="96"/>
      <c r="AH327" s="96"/>
      <c r="AI327" s="96"/>
      <c r="AJ327" s="9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</row>
    <row r="328">
      <c r="A328" s="16"/>
      <c r="B328" s="55"/>
      <c r="C328" s="55"/>
      <c r="D328" s="55"/>
      <c r="E328" s="55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96"/>
      <c r="AG328" s="96"/>
      <c r="AH328" s="96"/>
      <c r="AI328" s="96"/>
      <c r="AJ328" s="9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</row>
    <row r="329">
      <c r="A329" s="16"/>
      <c r="B329" s="55"/>
      <c r="C329" s="55"/>
      <c r="D329" s="55"/>
      <c r="E329" s="55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96"/>
      <c r="AG329" s="96"/>
      <c r="AH329" s="96"/>
      <c r="AI329" s="96"/>
      <c r="AJ329" s="9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</row>
    <row r="330">
      <c r="A330" s="16"/>
      <c r="B330" s="55"/>
      <c r="C330" s="55"/>
      <c r="D330" s="55"/>
      <c r="E330" s="55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96"/>
      <c r="AG330" s="96"/>
      <c r="AH330" s="96"/>
      <c r="AI330" s="96"/>
      <c r="AJ330" s="9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</row>
    <row r="331">
      <c r="A331" s="16"/>
      <c r="B331" s="55"/>
      <c r="C331" s="55"/>
      <c r="D331" s="55"/>
      <c r="E331" s="55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96"/>
      <c r="AG331" s="96"/>
      <c r="AH331" s="96"/>
      <c r="AI331" s="96"/>
      <c r="AJ331" s="9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</row>
    <row r="332">
      <c r="A332" s="16"/>
      <c r="B332" s="55"/>
      <c r="C332" s="55"/>
      <c r="D332" s="55"/>
      <c r="E332" s="55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96"/>
      <c r="AG332" s="96"/>
      <c r="AH332" s="96"/>
      <c r="AI332" s="96"/>
      <c r="AJ332" s="9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</row>
    <row r="333">
      <c r="A333" s="16"/>
      <c r="B333" s="55"/>
      <c r="C333" s="55"/>
      <c r="D333" s="55"/>
      <c r="E333" s="55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96"/>
      <c r="AG333" s="96"/>
      <c r="AH333" s="96"/>
      <c r="AI333" s="96"/>
      <c r="AJ333" s="9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</row>
    <row r="334">
      <c r="A334" s="16"/>
      <c r="B334" s="55"/>
      <c r="C334" s="55"/>
      <c r="D334" s="55"/>
      <c r="E334" s="55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96"/>
      <c r="AG334" s="96"/>
      <c r="AH334" s="96"/>
      <c r="AI334" s="96"/>
      <c r="AJ334" s="9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</row>
    <row r="335">
      <c r="A335" s="16"/>
      <c r="B335" s="55"/>
      <c r="C335" s="55"/>
      <c r="D335" s="55"/>
      <c r="E335" s="55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96"/>
      <c r="AG335" s="96"/>
      <c r="AH335" s="96"/>
      <c r="AI335" s="96"/>
      <c r="AJ335" s="9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</row>
    <row r="336">
      <c r="A336" s="16"/>
      <c r="B336" s="55"/>
      <c r="C336" s="55"/>
      <c r="D336" s="55"/>
      <c r="E336" s="55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96"/>
      <c r="AG336" s="96"/>
      <c r="AH336" s="96"/>
      <c r="AI336" s="96"/>
      <c r="AJ336" s="9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</row>
    <row r="337">
      <c r="A337" s="16"/>
      <c r="B337" s="55"/>
      <c r="C337" s="55"/>
      <c r="D337" s="55"/>
      <c r="E337" s="55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96"/>
      <c r="AG337" s="96"/>
      <c r="AH337" s="96"/>
      <c r="AI337" s="96"/>
      <c r="AJ337" s="9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</row>
    <row r="338">
      <c r="A338" s="16"/>
      <c r="B338" s="55"/>
      <c r="C338" s="55"/>
      <c r="D338" s="55"/>
      <c r="E338" s="55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96"/>
      <c r="AG338" s="96"/>
      <c r="AH338" s="96"/>
      <c r="AI338" s="96"/>
      <c r="AJ338" s="9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</row>
    <row r="339">
      <c r="A339" s="16"/>
      <c r="B339" s="55"/>
      <c r="C339" s="55"/>
      <c r="D339" s="55"/>
      <c r="E339" s="55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96"/>
      <c r="AG339" s="96"/>
      <c r="AH339" s="96"/>
      <c r="AI339" s="96"/>
      <c r="AJ339" s="9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</row>
    <row r="340">
      <c r="A340" s="16"/>
      <c r="B340" s="55"/>
      <c r="C340" s="55"/>
      <c r="D340" s="55"/>
      <c r="E340" s="55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96"/>
      <c r="AG340" s="96"/>
      <c r="AH340" s="96"/>
      <c r="AI340" s="96"/>
      <c r="AJ340" s="9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</row>
    <row r="341">
      <c r="A341" s="16"/>
      <c r="B341" s="55"/>
      <c r="C341" s="55"/>
      <c r="D341" s="55"/>
      <c r="E341" s="55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96"/>
      <c r="AG341" s="96"/>
      <c r="AH341" s="96"/>
      <c r="AI341" s="96"/>
      <c r="AJ341" s="9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</row>
    <row r="342">
      <c r="A342" s="16"/>
      <c r="B342" s="55"/>
      <c r="C342" s="55"/>
      <c r="D342" s="55"/>
      <c r="E342" s="55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96"/>
      <c r="AG342" s="96"/>
      <c r="AH342" s="96"/>
      <c r="AI342" s="96"/>
      <c r="AJ342" s="9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</row>
    <row r="343">
      <c r="A343" s="16"/>
      <c r="B343" s="55"/>
      <c r="C343" s="55"/>
      <c r="D343" s="55"/>
      <c r="E343" s="55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96"/>
      <c r="AG343" s="96"/>
      <c r="AH343" s="96"/>
      <c r="AI343" s="96"/>
      <c r="AJ343" s="9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</row>
    <row r="344">
      <c r="A344" s="16"/>
      <c r="B344" s="55"/>
      <c r="C344" s="55"/>
      <c r="D344" s="55"/>
      <c r="E344" s="55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96"/>
      <c r="AG344" s="96"/>
      <c r="AH344" s="96"/>
      <c r="AI344" s="96"/>
      <c r="AJ344" s="9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</row>
    <row r="345">
      <c r="A345" s="16"/>
      <c r="B345" s="55"/>
      <c r="C345" s="55"/>
      <c r="D345" s="55"/>
      <c r="E345" s="55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96"/>
      <c r="AG345" s="96"/>
      <c r="AH345" s="96"/>
      <c r="AI345" s="96"/>
      <c r="AJ345" s="9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</row>
    <row r="346">
      <c r="A346" s="16"/>
      <c r="B346" s="55"/>
      <c r="C346" s="55"/>
      <c r="D346" s="55"/>
      <c r="E346" s="55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96"/>
      <c r="AG346" s="96"/>
      <c r="AH346" s="96"/>
      <c r="AI346" s="96"/>
      <c r="AJ346" s="9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</row>
    <row r="347">
      <c r="A347" s="16"/>
      <c r="B347" s="55"/>
      <c r="C347" s="55"/>
      <c r="D347" s="55"/>
      <c r="E347" s="55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96"/>
      <c r="AG347" s="96"/>
      <c r="AH347" s="96"/>
      <c r="AI347" s="96"/>
      <c r="AJ347" s="9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</row>
    <row r="348">
      <c r="A348" s="16"/>
      <c r="B348" s="55"/>
      <c r="C348" s="55"/>
      <c r="D348" s="55"/>
      <c r="E348" s="55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96"/>
      <c r="AG348" s="96"/>
      <c r="AH348" s="96"/>
      <c r="AI348" s="96"/>
      <c r="AJ348" s="9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</row>
    <row r="349">
      <c r="A349" s="16"/>
      <c r="B349" s="55"/>
      <c r="C349" s="55"/>
      <c r="D349" s="55"/>
      <c r="E349" s="55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96"/>
      <c r="AG349" s="96"/>
      <c r="AH349" s="96"/>
      <c r="AI349" s="96"/>
      <c r="AJ349" s="9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</row>
    <row r="350">
      <c r="A350" s="16"/>
      <c r="B350" s="55"/>
      <c r="C350" s="55"/>
      <c r="D350" s="55"/>
      <c r="E350" s="55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96"/>
      <c r="AG350" s="96"/>
      <c r="AH350" s="96"/>
      <c r="AI350" s="96"/>
      <c r="AJ350" s="9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</row>
    <row r="351">
      <c r="A351" s="16"/>
      <c r="B351" s="55"/>
      <c r="C351" s="55"/>
      <c r="D351" s="55"/>
      <c r="E351" s="55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96"/>
      <c r="AG351" s="96"/>
      <c r="AH351" s="96"/>
      <c r="AI351" s="96"/>
      <c r="AJ351" s="9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</row>
    <row r="352">
      <c r="A352" s="16"/>
      <c r="B352" s="55"/>
      <c r="C352" s="55"/>
      <c r="D352" s="55"/>
      <c r="E352" s="55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96"/>
      <c r="AG352" s="96"/>
      <c r="AH352" s="96"/>
      <c r="AI352" s="96"/>
      <c r="AJ352" s="9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</row>
    <row r="353">
      <c r="A353" s="16"/>
      <c r="B353" s="55"/>
      <c r="C353" s="55"/>
      <c r="D353" s="55"/>
      <c r="E353" s="55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96"/>
      <c r="AG353" s="96"/>
      <c r="AH353" s="96"/>
      <c r="AI353" s="96"/>
      <c r="AJ353" s="9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</row>
    <row r="354">
      <c r="A354" s="16"/>
      <c r="B354" s="55"/>
      <c r="C354" s="55"/>
      <c r="D354" s="55"/>
      <c r="E354" s="55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96"/>
      <c r="AG354" s="96"/>
      <c r="AH354" s="96"/>
      <c r="AI354" s="96"/>
      <c r="AJ354" s="9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</row>
    <row r="355">
      <c r="A355" s="16"/>
      <c r="B355" s="55"/>
      <c r="C355" s="55"/>
      <c r="D355" s="55"/>
      <c r="E355" s="55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96"/>
      <c r="AG355" s="96"/>
      <c r="AH355" s="96"/>
      <c r="AI355" s="96"/>
      <c r="AJ355" s="9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</row>
    <row r="356">
      <c r="A356" s="16"/>
      <c r="B356" s="55"/>
      <c r="C356" s="55"/>
      <c r="D356" s="55"/>
      <c r="E356" s="55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96"/>
      <c r="AG356" s="96"/>
      <c r="AH356" s="96"/>
      <c r="AI356" s="96"/>
      <c r="AJ356" s="9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</row>
    <row r="357">
      <c r="A357" s="16"/>
      <c r="B357" s="55"/>
      <c r="C357" s="55"/>
      <c r="D357" s="55"/>
      <c r="E357" s="55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96"/>
      <c r="AG357" s="96"/>
      <c r="AH357" s="96"/>
      <c r="AI357" s="96"/>
      <c r="AJ357" s="9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</row>
    <row r="358">
      <c r="A358" s="16"/>
      <c r="B358" s="55"/>
      <c r="C358" s="55"/>
      <c r="D358" s="55"/>
      <c r="E358" s="55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96"/>
      <c r="AG358" s="96"/>
      <c r="AH358" s="96"/>
      <c r="AI358" s="96"/>
      <c r="AJ358" s="9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</row>
    <row r="359">
      <c r="A359" s="16"/>
      <c r="B359" s="55"/>
      <c r="C359" s="55"/>
      <c r="D359" s="55"/>
      <c r="E359" s="55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96"/>
      <c r="AG359" s="96"/>
      <c r="AH359" s="96"/>
      <c r="AI359" s="96"/>
      <c r="AJ359" s="9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</row>
    <row r="360">
      <c r="A360" s="16"/>
      <c r="B360" s="55"/>
      <c r="C360" s="55"/>
      <c r="D360" s="55"/>
      <c r="E360" s="55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96"/>
      <c r="AG360" s="96"/>
      <c r="AH360" s="96"/>
      <c r="AI360" s="96"/>
      <c r="AJ360" s="9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</row>
    <row r="361">
      <c r="A361" s="16"/>
      <c r="B361" s="55"/>
      <c r="C361" s="55"/>
      <c r="D361" s="55"/>
      <c r="E361" s="55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96"/>
      <c r="AG361" s="96"/>
      <c r="AH361" s="96"/>
      <c r="AI361" s="96"/>
      <c r="AJ361" s="9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</row>
    <row r="362">
      <c r="A362" s="16"/>
      <c r="B362" s="55"/>
      <c r="C362" s="55"/>
      <c r="D362" s="55"/>
      <c r="E362" s="55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96"/>
      <c r="AG362" s="96"/>
      <c r="AH362" s="96"/>
      <c r="AI362" s="96"/>
      <c r="AJ362" s="9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</row>
    <row r="363">
      <c r="A363" s="16"/>
      <c r="B363" s="55"/>
      <c r="C363" s="55"/>
      <c r="D363" s="55"/>
      <c r="E363" s="55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96"/>
      <c r="AG363" s="96"/>
      <c r="AH363" s="96"/>
      <c r="AI363" s="96"/>
      <c r="AJ363" s="9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</row>
    <row r="364">
      <c r="A364" s="16"/>
      <c r="B364" s="55"/>
      <c r="C364" s="55"/>
      <c r="D364" s="55"/>
      <c r="E364" s="55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96"/>
      <c r="AG364" s="96"/>
      <c r="AH364" s="96"/>
      <c r="AI364" s="96"/>
      <c r="AJ364" s="9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</row>
    <row r="365">
      <c r="A365" s="16"/>
      <c r="B365" s="55"/>
      <c r="C365" s="55"/>
      <c r="D365" s="55"/>
      <c r="E365" s="55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96"/>
      <c r="AG365" s="96"/>
      <c r="AH365" s="96"/>
      <c r="AI365" s="96"/>
      <c r="AJ365" s="9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</row>
    <row r="366">
      <c r="A366" s="16"/>
      <c r="B366" s="55"/>
      <c r="C366" s="55"/>
      <c r="D366" s="55"/>
      <c r="E366" s="55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96"/>
      <c r="AG366" s="96"/>
      <c r="AH366" s="96"/>
      <c r="AI366" s="96"/>
      <c r="AJ366" s="9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</row>
    <row r="367">
      <c r="A367" s="16"/>
      <c r="B367" s="55"/>
      <c r="C367" s="55"/>
      <c r="D367" s="55"/>
      <c r="E367" s="55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96"/>
      <c r="AG367" s="96"/>
      <c r="AH367" s="96"/>
      <c r="AI367" s="96"/>
      <c r="AJ367" s="9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</row>
    <row r="368">
      <c r="A368" s="16"/>
      <c r="B368" s="55"/>
      <c r="C368" s="55"/>
      <c r="D368" s="55"/>
      <c r="E368" s="55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96"/>
      <c r="AG368" s="96"/>
      <c r="AH368" s="96"/>
      <c r="AI368" s="96"/>
      <c r="AJ368" s="9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</row>
    <row r="369">
      <c r="A369" s="16"/>
      <c r="B369" s="55"/>
      <c r="C369" s="55"/>
      <c r="D369" s="55"/>
      <c r="E369" s="55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96"/>
      <c r="AG369" s="96"/>
      <c r="AH369" s="96"/>
      <c r="AI369" s="96"/>
      <c r="AJ369" s="9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</row>
    <row r="370">
      <c r="A370" s="16"/>
      <c r="B370" s="55"/>
      <c r="C370" s="55"/>
      <c r="D370" s="55"/>
      <c r="E370" s="55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96"/>
      <c r="AG370" s="96"/>
      <c r="AH370" s="96"/>
      <c r="AI370" s="96"/>
      <c r="AJ370" s="9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</row>
    <row r="371">
      <c r="A371" s="16"/>
      <c r="B371" s="55"/>
      <c r="C371" s="55"/>
      <c r="D371" s="55"/>
      <c r="E371" s="55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96"/>
      <c r="AG371" s="96"/>
      <c r="AH371" s="96"/>
      <c r="AI371" s="96"/>
      <c r="AJ371" s="9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</row>
    <row r="372">
      <c r="A372" s="16"/>
      <c r="B372" s="55"/>
      <c r="C372" s="55"/>
      <c r="D372" s="55"/>
      <c r="E372" s="55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96"/>
      <c r="AG372" s="96"/>
      <c r="AH372" s="96"/>
      <c r="AI372" s="96"/>
      <c r="AJ372" s="9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</row>
    <row r="373">
      <c r="A373" s="16"/>
      <c r="B373" s="55"/>
      <c r="C373" s="55"/>
      <c r="D373" s="55"/>
      <c r="E373" s="55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96"/>
      <c r="AG373" s="96"/>
      <c r="AH373" s="96"/>
      <c r="AI373" s="96"/>
      <c r="AJ373" s="9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</row>
    <row r="374">
      <c r="A374" s="16"/>
      <c r="B374" s="55"/>
      <c r="C374" s="55"/>
      <c r="D374" s="55"/>
      <c r="E374" s="55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96"/>
      <c r="AG374" s="96"/>
      <c r="AH374" s="96"/>
      <c r="AI374" s="96"/>
      <c r="AJ374" s="9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</row>
    <row r="375">
      <c r="A375" s="16"/>
      <c r="B375" s="55"/>
      <c r="C375" s="55"/>
      <c r="D375" s="55"/>
      <c r="E375" s="55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96"/>
      <c r="AG375" s="96"/>
      <c r="AH375" s="96"/>
      <c r="AI375" s="96"/>
      <c r="AJ375" s="9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</row>
    <row r="376">
      <c r="A376" s="16"/>
      <c r="B376" s="55"/>
      <c r="C376" s="55"/>
      <c r="D376" s="55"/>
      <c r="E376" s="55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96"/>
      <c r="AG376" s="96"/>
      <c r="AH376" s="96"/>
      <c r="AI376" s="96"/>
      <c r="AJ376" s="9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</row>
    <row r="377">
      <c r="A377" s="16"/>
      <c r="B377" s="55"/>
      <c r="C377" s="55"/>
      <c r="D377" s="55"/>
      <c r="E377" s="55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96"/>
      <c r="AG377" s="96"/>
      <c r="AH377" s="96"/>
      <c r="AI377" s="96"/>
      <c r="AJ377" s="9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</row>
    <row r="378">
      <c r="A378" s="16"/>
      <c r="B378" s="55"/>
      <c r="C378" s="55"/>
      <c r="D378" s="55"/>
      <c r="E378" s="55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96"/>
      <c r="AG378" s="96"/>
      <c r="AH378" s="96"/>
      <c r="AI378" s="96"/>
      <c r="AJ378" s="9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</row>
    <row r="379">
      <c r="A379" s="16"/>
      <c r="B379" s="55"/>
      <c r="C379" s="55"/>
      <c r="D379" s="55"/>
      <c r="E379" s="55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96"/>
      <c r="AG379" s="96"/>
      <c r="AH379" s="96"/>
      <c r="AI379" s="96"/>
      <c r="AJ379" s="9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</row>
    <row r="380">
      <c r="A380" s="16"/>
      <c r="B380" s="55"/>
      <c r="C380" s="55"/>
      <c r="D380" s="55"/>
      <c r="E380" s="55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96"/>
      <c r="AG380" s="96"/>
      <c r="AH380" s="96"/>
      <c r="AI380" s="96"/>
      <c r="AJ380" s="9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</row>
    <row r="381">
      <c r="A381" s="16"/>
      <c r="B381" s="55"/>
      <c r="C381" s="55"/>
      <c r="D381" s="55"/>
      <c r="E381" s="55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96"/>
      <c r="AG381" s="96"/>
      <c r="AH381" s="96"/>
      <c r="AI381" s="96"/>
      <c r="AJ381" s="9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</row>
    <row r="382">
      <c r="A382" s="16"/>
      <c r="B382" s="55"/>
      <c r="C382" s="55"/>
      <c r="D382" s="55"/>
      <c r="E382" s="55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96"/>
      <c r="AG382" s="96"/>
      <c r="AH382" s="96"/>
      <c r="AI382" s="96"/>
      <c r="AJ382" s="9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</row>
    <row r="383">
      <c r="A383" s="16"/>
      <c r="B383" s="55"/>
      <c r="C383" s="55"/>
      <c r="D383" s="55"/>
      <c r="E383" s="55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96"/>
      <c r="AG383" s="96"/>
      <c r="AH383" s="96"/>
      <c r="AI383" s="96"/>
      <c r="AJ383" s="9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</row>
    <row r="384">
      <c r="A384" s="16"/>
      <c r="B384" s="55"/>
      <c r="C384" s="55"/>
      <c r="D384" s="55"/>
      <c r="E384" s="55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96"/>
      <c r="AG384" s="96"/>
      <c r="AH384" s="96"/>
      <c r="AI384" s="96"/>
      <c r="AJ384" s="9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</row>
    <row r="385">
      <c r="A385" s="16"/>
      <c r="B385" s="55"/>
      <c r="C385" s="55"/>
      <c r="D385" s="55"/>
      <c r="E385" s="55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96"/>
      <c r="AG385" s="96"/>
      <c r="AH385" s="96"/>
      <c r="AI385" s="96"/>
      <c r="AJ385" s="9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</row>
    <row r="386">
      <c r="A386" s="16"/>
      <c r="B386" s="55"/>
      <c r="C386" s="55"/>
      <c r="D386" s="55"/>
      <c r="E386" s="55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96"/>
      <c r="AG386" s="96"/>
      <c r="AH386" s="96"/>
      <c r="AI386" s="96"/>
      <c r="AJ386" s="9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</row>
    <row r="387">
      <c r="A387" s="16"/>
      <c r="B387" s="55"/>
      <c r="C387" s="55"/>
      <c r="D387" s="55"/>
      <c r="E387" s="55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96"/>
      <c r="AG387" s="96"/>
      <c r="AH387" s="96"/>
      <c r="AI387" s="96"/>
      <c r="AJ387" s="9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</row>
    <row r="388">
      <c r="A388" s="16"/>
      <c r="B388" s="55"/>
      <c r="C388" s="55"/>
      <c r="D388" s="55"/>
      <c r="E388" s="55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96"/>
      <c r="AG388" s="96"/>
      <c r="AH388" s="96"/>
      <c r="AI388" s="96"/>
      <c r="AJ388" s="9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</row>
    <row r="389">
      <c r="A389" s="16"/>
      <c r="B389" s="55"/>
      <c r="C389" s="55"/>
      <c r="D389" s="55"/>
      <c r="E389" s="55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96"/>
      <c r="AG389" s="96"/>
      <c r="AH389" s="96"/>
      <c r="AI389" s="96"/>
      <c r="AJ389" s="9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</row>
    <row r="390">
      <c r="A390" s="16"/>
      <c r="B390" s="55"/>
      <c r="C390" s="55"/>
      <c r="D390" s="55"/>
      <c r="E390" s="55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96"/>
      <c r="AG390" s="96"/>
      <c r="AH390" s="96"/>
      <c r="AI390" s="96"/>
      <c r="AJ390" s="9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</row>
    <row r="391">
      <c r="A391" s="16"/>
      <c r="B391" s="55"/>
      <c r="C391" s="55"/>
      <c r="D391" s="55"/>
      <c r="E391" s="55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96"/>
      <c r="AG391" s="96"/>
      <c r="AH391" s="96"/>
      <c r="AI391" s="96"/>
      <c r="AJ391" s="9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</row>
    <row r="392">
      <c r="A392" s="16"/>
      <c r="B392" s="55"/>
      <c r="C392" s="55"/>
      <c r="D392" s="55"/>
      <c r="E392" s="55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96"/>
      <c r="AG392" s="96"/>
      <c r="AH392" s="96"/>
      <c r="AI392" s="96"/>
      <c r="AJ392" s="9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</row>
    <row r="393">
      <c r="A393" s="16"/>
      <c r="B393" s="55"/>
      <c r="C393" s="55"/>
      <c r="D393" s="55"/>
      <c r="E393" s="55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96"/>
      <c r="AG393" s="96"/>
      <c r="AH393" s="96"/>
      <c r="AI393" s="96"/>
      <c r="AJ393" s="9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</row>
    <row r="394">
      <c r="A394" s="16"/>
      <c r="B394" s="55"/>
      <c r="C394" s="55"/>
      <c r="D394" s="55"/>
      <c r="E394" s="55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96"/>
      <c r="AG394" s="96"/>
      <c r="AH394" s="96"/>
      <c r="AI394" s="96"/>
      <c r="AJ394" s="9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</row>
    <row r="395">
      <c r="A395" s="16"/>
      <c r="B395" s="55"/>
      <c r="C395" s="55"/>
      <c r="D395" s="55"/>
      <c r="E395" s="55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96"/>
      <c r="AG395" s="96"/>
      <c r="AH395" s="96"/>
      <c r="AI395" s="96"/>
      <c r="AJ395" s="9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</row>
    <row r="396">
      <c r="A396" s="16"/>
      <c r="B396" s="55"/>
      <c r="C396" s="55"/>
      <c r="D396" s="55"/>
      <c r="E396" s="55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96"/>
      <c r="AG396" s="96"/>
      <c r="AH396" s="96"/>
      <c r="AI396" s="96"/>
      <c r="AJ396" s="9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</row>
    <row r="397">
      <c r="A397" s="16"/>
      <c r="B397" s="55"/>
      <c r="C397" s="55"/>
      <c r="D397" s="55"/>
      <c r="E397" s="55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96"/>
      <c r="AG397" s="96"/>
      <c r="AH397" s="96"/>
      <c r="AI397" s="96"/>
      <c r="AJ397" s="9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</row>
    <row r="398">
      <c r="A398" s="16"/>
      <c r="B398" s="55"/>
      <c r="C398" s="55"/>
      <c r="D398" s="55"/>
      <c r="E398" s="55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96"/>
      <c r="AG398" s="96"/>
      <c r="AH398" s="96"/>
      <c r="AI398" s="96"/>
      <c r="AJ398" s="9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</row>
    <row r="399">
      <c r="A399" s="16"/>
      <c r="B399" s="55"/>
      <c r="C399" s="55"/>
      <c r="D399" s="55"/>
      <c r="E399" s="55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96"/>
      <c r="AG399" s="96"/>
      <c r="AH399" s="96"/>
      <c r="AI399" s="96"/>
      <c r="AJ399" s="9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</row>
    <row r="400">
      <c r="A400" s="16"/>
      <c r="B400" s="55"/>
      <c r="C400" s="55"/>
      <c r="D400" s="55"/>
      <c r="E400" s="55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96"/>
      <c r="AG400" s="96"/>
      <c r="AH400" s="96"/>
      <c r="AI400" s="96"/>
      <c r="AJ400" s="9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</row>
    <row r="401">
      <c r="A401" s="16"/>
      <c r="B401" s="55"/>
      <c r="C401" s="55"/>
      <c r="D401" s="55"/>
      <c r="E401" s="55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96"/>
      <c r="AG401" s="96"/>
      <c r="AH401" s="96"/>
      <c r="AI401" s="96"/>
      <c r="AJ401" s="9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</row>
    <row r="402">
      <c r="A402" s="16"/>
      <c r="B402" s="55"/>
      <c r="C402" s="55"/>
      <c r="D402" s="55"/>
      <c r="E402" s="55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96"/>
      <c r="AG402" s="96"/>
      <c r="AH402" s="96"/>
      <c r="AI402" s="96"/>
      <c r="AJ402" s="9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</row>
    <row r="403">
      <c r="A403" s="16"/>
      <c r="B403" s="55"/>
      <c r="C403" s="55"/>
      <c r="D403" s="55"/>
      <c r="E403" s="55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96"/>
      <c r="AG403" s="96"/>
      <c r="AH403" s="96"/>
      <c r="AI403" s="96"/>
      <c r="AJ403" s="9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6"/>
      <c r="CU403" s="16"/>
      <c r="CV403" s="16"/>
      <c r="CW403" s="16"/>
      <c r="CX403" s="16"/>
      <c r="CY403" s="16"/>
      <c r="CZ403" s="16"/>
      <c r="DA403" s="16"/>
      <c r="DB403" s="16"/>
      <c r="DC403" s="16"/>
      <c r="DD403" s="16"/>
      <c r="DE403" s="16"/>
      <c r="DF403" s="16"/>
      <c r="DG403" s="16"/>
      <c r="DH403" s="16"/>
      <c r="DI403" s="16"/>
      <c r="DJ403" s="16"/>
      <c r="DK403" s="16"/>
      <c r="DL403" s="16"/>
    </row>
    <row r="404">
      <c r="A404" s="16"/>
      <c r="B404" s="55"/>
      <c r="C404" s="55"/>
      <c r="D404" s="55"/>
      <c r="E404" s="55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96"/>
      <c r="AG404" s="96"/>
      <c r="AH404" s="96"/>
      <c r="AI404" s="96"/>
      <c r="AJ404" s="9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6"/>
      <c r="CU404" s="16"/>
      <c r="CV404" s="16"/>
      <c r="CW404" s="16"/>
      <c r="CX404" s="16"/>
      <c r="CY404" s="16"/>
      <c r="CZ404" s="16"/>
      <c r="DA404" s="16"/>
      <c r="DB404" s="16"/>
      <c r="DC404" s="16"/>
      <c r="DD404" s="16"/>
      <c r="DE404" s="16"/>
      <c r="DF404" s="16"/>
      <c r="DG404" s="16"/>
      <c r="DH404" s="16"/>
      <c r="DI404" s="16"/>
      <c r="DJ404" s="16"/>
      <c r="DK404" s="16"/>
      <c r="DL404" s="16"/>
    </row>
    <row r="405">
      <c r="A405" s="16"/>
      <c r="B405" s="55"/>
      <c r="C405" s="55"/>
      <c r="D405" s="55"/>
      <c r="E405" s="55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96"/>
      <c r="AG405" s="96"/>
      <c r="AH405" s="96"/>
      <c r="AI405" s="96"/>
      <c r="AJ405" s="9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6"/>
      <c r="CU405" s="16"/>
      <c r="CV405" s="16"/>
      <c r="CW405" s="16"/>
      <c r="CX405" s="16"/>
      <c r="CY405" s="16"/>
      <c r="CZ405" s="16"/>
      <c r="DA405" s="16"/>
      <c r="DB405" s="16"/>
      <c r="DC405" s="16"/>
      <c r="DD405" s="16"/>
      <c r="DE405" s="16"/>
      <c r="DF405" s="16"/>
      <c r="DG405" s="16"/>
      <c r="DH405" s="16"/>
      <c r="DI405" s="16"/>
      <c r="DJ405" s="16"/>
      <c r="DK405" s="16"/>
      <c r="DL405" s="16"/>
    </row>
    <row r="406">
      <c r="A406" s="16"/>
      <c r="B406" s="55"/>
      <c r="C406" s="55"/>
      <c r="D406" s="55"/>
      <c r="E406" s="55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96"/>
      <c r="AG406" s="96"/>
      <c r="AH406" s="96"/>
      <c r="AI406" s="96"/>
      <c r="AJ406" s="9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6"/>
      <c r="CU406" s="16"/>
      <c r="CV406" s="16"/>
      <c r="CW406" s="16"/>
      <c r="CX406" s="16"/>
      <c r="CY406" s="16"/>
      <c r="CZ406" s="16"/>
      <c r="DA406" s="16"/>
      <c r="DB406" s="16"/>
      <c r="DC406" s="16"/>
      <c r="DD406" s="16"/>
      <c r="DE406" s="16"/>
      <c r="DF406" s="16"/>
      <c r="DG406" s="16"/>
      <c r="DH406" s="16"/>
      <c r="DI406" s="16"/>
      <c r="DJ406" s="16"/>
      <c r="DK406" s="16"/>
      <c r="DL406" s="16"/>
    </row>
    <row r="407">
      <c r="A407" s="16"/>
      <c r="B407" s="55"/>
      <c r="C407" s="55"/>
      <c r="D407" s="55"/>
      <c r="E407" s="55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96"/>
      <c r="AG407" s="96"/>
      <c r="AH407" s="96"/>
      <c r="AI407" s="96"/>
      <c r="AJ407" s="9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6"/>
      <c r="CU407" s="16"/>
      <c r="CV407" s="16"/>
      <c r="CW407" s="16"/>
      <c r="CX407" s="16"/>
      <c r="CY407" s="16"/>
      <c r="CZ407" s="16"/>
      <c r="DA407" s="16"/>
      <c r="DB407" s="16"/>
      <c r="DC407" s="16"/>
      <c r="DD407" s="16"/>
      <c r="DE407" s="16"/>
      <c r="DF407" s="16"/>
      <c r="DG407" s="16"/>
      <c r="DH407" s="16"/>
      <c r="DI407" s="16"/>
      <c r="DJ407" s="16"/>
      <c r="DK407" s="16"/>
      <c r="DL407" s="16"/>
    </row>
    <row r="408">
      <c r="A408" s="16"/>
      <c r="B408" s="55"/>
      <c r="C408" s="55"/>
      <c r="D408" s="55"/>
      <c r="E408" s="55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96"/>
      <c r="AG408" s="96"/>
      <c r="AH408" s="96"/>
      <c r="AI408" s="96"/>
      <c r="AJ408" s="9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6"/>
      <c r="CU408" s="16"/>
      <c r="CV408" s="16"/>
      <c r="CW408" s="16"/>
      <c r="CX408" s="16"/>
      <c r="CY408" s="16"/>
      <c r="CZ408" s="16"/>
      <c r="DA408" s="16"/>
      <c r="DB408" s="16"/>
      <c r="DC408" s="16"/>
      <c r="DD408" s="16"/>
      <c r="DE408" s="16"/>
      <c r="DF408" s="16"/>
      <c r="DG408" s="16"/>
      <c r="DH408" s="16"/>
      <c r="DI408" s="16"/>
      <c r="DJ408" s="16"/>
      <c r="DK408" s="16"/>
      <c r="DL408" s="16"/>
    </row>
    <row r="409">
      <c r="A409" s="16"/>
      <c r="B409" s="55"/>
      <c r="C409" s="55"/>
      <c r="D409" s="55"/>
      <c r="E409" s="55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96"/>
      <c r="AG409" s="96"/>
      <c r="AH409" s="96"/>
      <c r="AI409" s="96"/>
      <c r="AJ409" s="9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6"/>
      <c r="CU409" s="16"/>
      <c r="CV409" s="16"/>
      <c r="CW409" s="16"/>
      <c r="CX409" s="16"/>
      <c r="CY409" s="16"/>
      <c r="CZ409" s="16"/>
      <c r="DA409" s="16"/>
      <c r="DB409" s="16"/>
      <c r="DC409" s="16"/>
      <c r="DD409" s="16"/>
      <c r="DE409" s="16"/>
      <c r="DF409" s="16"/>
      <c r="DG409" s="16"/>
      <c r="DH409" s="16"/>
      <c r="DI409" s="16"/>
      <c r="DJ409" s="16"/>
      <c r="DK409" s="16"/>
      <c r="DL409" s="16"/>
    </row>
    <row r="410">
      <c r="A410" s="16"/>
      <c r="B410" s="55"/>
      <c r="C410" s="55"/>
      <c r="D410" s="55"/>
      <c r="E410" s="55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96"/>
      <c r="AG410" s="96"/>
      <c r="AH410" s="96"/>
      <c r="AI410" s="96"/>
      <c r="AJ410" s="9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</row>
    <row r="411">
      <c r="A411" s="16"/>
      <c r="B411" s="55"/>
      <c r="C411" s="55"/>
      <c r="D411" s="55"/>
      <c r="E411" s="55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96"/>
      <c r="AG411" s="96"/>
      <c r="AH411" s="96"/>
      <c r="AI411" s="96"/>
      <c r="AJ411" s="9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</row>
    <row r="412">
      <c r="A412" s="16"/>
      <c r="B412" s="55"/>
      <c r="C412" s="55"/>
      <c r="D412" s="55"/>
      <c r="E412" s="55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96"/>
      <c r="AG412" s="96"/>
      <c r="AH412" s="96"/>
      <c r="AI412" s="96"/>
      <c r="AJ412" s="9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</row>
    <row r="413">
      <c r="A413" s="16"/>
      <c r="B413" s="55"/>
      <c r="C413" s="55"/>
      <c r="D413" s="55"/>
      <c r="E413" s="55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96"/>
      <c r="AG413" s="96"/>
      <c r="AH413" s="96"/>
      <c r="AI413" s="96"/>
      <c r="AJ413" s="9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</row>
    <row r="414">
      <c r="A414" s="16"/>
      <c r="B414" s="55"/>
      <c r="C414" s="55"/>
      <c r="D414" s="55"/>
      <c r="E414" s="55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96"/>
      <c r="AG414" s="96"/>
      <c r="AH414" s="96"/>
      <c r="AI414" s="96"/>
      <c r="AJ414" s="9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</row>
    <row r="415">
      <c r="A415" s="16"/>
      <c r="B415" s="55"/>
      <c r="C415" s="55"/>
      <c r="D415" s="55"/>
      <c r="E415" s="55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96"/>
      <c r="AG415" s="96"/>
      <c r="AH415" s="96"/>
      <c r="AI415" s="96"/>
      <c r="AJ415" s="9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</row>
    <row r="416">
      <c r="A416" s="16"/>
      <c r="B416" s="55"/>
      <c r="C416" s="55"/>
      <c r="D416" s="55"/>
      <c r="E416" s="55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96"/>
      <c r="AG416" s="96"/>
      <c r="AH416" s="96"/>
      <c r="AI416" s="96"/>
      <c r="AJ416" s="9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</row>
    <row r="417">
      <c r="A417" s="16"/>
      <c r="B417" s="55"/>
      <c r="C417" s="55"/>
      <c r="D417" s="55"/>
      <c r="E417" s="55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96"/>
      <c r="AG417" s="96"/>
      <c r="AH417" s="96"/>
      <c r="AI417" s="96"/>
      <c r="AJ417" s="9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</row>
    <row r="418">
      <c r="A418" s="16"/>
      <c r="B418" s="55"/>
      <c r="C418" s="55"/>
      <c r="D418" s="55"/>
      <c r="E418" s="55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96"/>
      <c r="AG418" s="96"/>
      <c r="AH418" s="96"/>
      <c r="AI418" s="96"/>
      <c r="AJ418" s="9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</row>
    <row r="419">
      <c r="A419" s="16"/>
      <c r="B419" s="55"/>
      <c r="C419" s="55"/>
      <c r="D419" s="55"/>
      <c r="E419" s="55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96"/>
      <c r="AG419" s="96"/>
      <c r="AH419" s="96"/>
      <c r="AI419" s="96"/>
      <c r="AJ419" s="9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</row>
    <row r="420">
      <c r="A420" s="16"/>
      <c r="B420" s="55"/>
      <c r="C420" s="55"/>
      <c r="D420" s="55"/>
      <c r="E420" s="55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96"/>
      <c r="AG420" s="96"/>
      <c r="AH420" s="96"/>
      <c r="AI420" s="96"/>
      <c r="AJ420" s="9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</row>
    <row r="421">
      <c r="A421" s="16"/>
      <c r="B421" s="55"/>
      <c r="C421" s="55"/>
      <c r="D421" s="55"/>
      <c r="E421" s="55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96"/>
      <c r="AG421" s="96"/>
      <c r="AH421" s="96"/>
      <c r="AI421" s="96"/>
      <c r="AJ421" s="9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</row>
    <row r="422">
      <c r="A422" s="16"/>
      <c r="B422" s="55"/>
      <c r="C422" s="55"/>
      <c r="D422" s="55"/>
      <c r="E422" s="55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96"/>
      <c r="AG422" s="96"/>
      <c r="AH422" s="96"/>
      <c r="AI422" s="96"/>
      <c r="AJ422" s="9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</row>
    <row r="423">
      <c r="A423" s="16"/>
      <c r="B423" s="55"/>
      <c r="C423" s="55"/>
      <c r="D423" s="55"/>
      <c r="E423" s="55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96"/>
      <c r="AG423" s="96"/>
      <c r="AH423" s="96"/>
      <c r="AI423" s="96"/>
      <c r="AJ423" s="9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</row>
    <row r="424">
      <c r="A424" s="16"/>
      <c r="B424" s="55"/>
      <c r="C424" s="55"/>
      <c r="D424" s="55"/>
      <c r="E424" s="55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96"/>
      <c r="AG424" s="96"/>
      <c r="AH424" s="96"/>
      <c r="AI424" s="96"/>
      <c r="AJ424" s="9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</row>
    <row r="425">
      <c r="A425" s="16"/>
      <c r="B425" s="55"/>
      <c r="C425" s="55"/>
      <c r="D425" s="55"/>
      <c r="E425" s="55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96"/>
      <c r="AG425" s="96"/>
      <c r="AH425" s="96"/>
      <c r="AI425" s="96"/>
      <c r="AJ425" s="9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</row>
    <row r="426">
      <c r="A426" s="16"/>
      <c r="B426" s="55"/>
      <c r="C426" s="55"/>
      <c r="D426" s="55"/>
      <c r="E426" s="55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96"/>
      <c r="AG426" s="96"/>
      <c r="AH426" s="96"/>
      <c r="AI426" s="96"/>
      <c r="AJ426" s="9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</row>
    <row r="427">
      <c r="A427" s="16"/>
      <c r="B427" s="55"/>
      <c r="C427" s="55"/>
      <c r="D427" s="55"/>
      <c r="E427" s="55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96"/>
      <c r="AG427" s="96"/>
      <c r="AH427" s="96"/>
      <c r="AI427" s="96"/>
      <c r="AJ427" s="9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6"/>
      <c r="CU427" s="16"/>
      <c r="CV427" s="16"/>
      <c r="CW427" s="16"/>
      <c r="CX427" s="16"/>
      <c r="CY427" s="16"/>
      <c r="CZ427" s="16"/>
      <c r="DA427" s="16"/>
      <c r="DB427" s="16"/>
      <c r="DC427" s="16"/>
      <c r="DD427" s="16"/>
      <c r="DE427" s="16"/>
      <c r="DF427" s="16"/>
      <c r="DG427" s="16"/>
      <c r="DH427" s="16"/>
      <c r="DI427" s="16"/>
      <c r="DJ427" s="16"/>
      <c r="DK427" s="16"/>
      <c r="DL427" s="16"/>
    </row>
    <row r="428">
      <c r="A428" s="16"/>
      <c r="B428" s="55"/>
      <c r="C428" s="55"/>
      <c r="D428" s="55"/>
      <c r="E428" s="55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96"/>
      <c r="AG428" s="96"/>
      <c r="AH428" s="96"/>
      <c r="AI428" s="96"/>
      <c r="AJ428" s="9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6"/>
      <c r="DI428" s="16"/>
      <c r="DJ428" s="16"/>
      <c r="DK428" s="16"/>
      <c r="DL428" s="16"/>
    </row>
    <row r="429">
      <c r="A429" s="16"/>
      <c r="B429" s="55"/>
      <c r="C429" s="55"/>
      <c r="D429" s="55"/>
      <c r="E429" s="55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96"/>
      <c r="AG429" s="96"/>
      <c r="AH429" s="96"/>
      <c r="AI429" s="96"/>
      <c r="AJ429" s="9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6"/>
      <c r="CU429" s="16"/>
      <c r="CV429" s="16"/>
      <c r="CW429" s="16"/>
      <c r="CX429" s="16"/>
      <c r="CY429" s="16"/>
      <c r="CZ429" s="16"/>
      <c r="DA429" s="16"/>
      <c r="DB429" s="16"/>
      <c r="DC429" s="16"/>
      <c r="DD429" s="16"/>
      <c r="DE429" s="16"/>
      <c r="DF429" s="16"/>
      <c r="DG429" s="16"/>
      <c r="DH429" s="16"/>
      <c r="DI429" s="16"/>
      <c r="DJ429" s="16"/>
      <c r="DK429" s="16"/>
      <c r="DL429" s="16"/>
    </row>
    <row r="430">
      <c r="A430" s="16"/>
      <c r="B430" s="55"/>
      <c r="C430" s="55"/>
      <c r="D430" s="55"/>
      <c r="E430" s="55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96"/>
      <c r="AG430" s="96"/>
      <c r="AH430" s="96"/>
      <c r="AI430" s="96"/>
      <c r="AJ430" s="9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6"/>
      <c r="CU430" s="16"/>
      <c r="CV430" s="16"/>
      <c r="CW430" s="16"/>
      <c r="CX430" s="16"/>
      <c r="CY430" s="16"/>
      <c r="CZ430" s="16"/>
      <c r="DA430" s="16"/>
      <c r="DB430" s="16"/>
      <c r="DC430" s="16"/>
      <c r="DD430" s="16"/>
      <c r="DE430" s="16"/>
      <c r="DF430" s="16"/>
      <c r="DG430" s="16"/>
      <c r="DH430" s="16"/>
      <c r="DI430" s="16"/>
      <c r="DJ430" s="16"/>
      <c r="DK430" s="16"/>
      <c r="DL430" s="16"/>
    </row>
    <row r="431">
      <c r="A431" s="16"/>
      <c r="B431" s="55"/>
      <c r="C431" s="55"/>
      <c r="D431" s="55"/>
      <c r="E431" s="55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96"/>
      <c r="AG431" s="96"/>
      <c r="AH431" s="96"/>
      <c r="AI431" s="96"/>
      <c r="AJ431" s="9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6"/>
      <c r="CU431" s="16"/>
      <c r="CV431" s="16"/>
      <c r="CW431" s="16"/>
      <c r="CX431" s="16"/>
      <c r="CY431" s="16"/>
      <c r="CZ431" s="16"/>
      <c r="DA431" s="16"/>
      <c r="DB431" s="16"/>
      <c r="DC431" s="16"/>
      <c r="DD431" s="16"/>
      <c r="DE431" s="16"/>
      <c r="DF431" s="16"/>
      <c r="DG431" s="16"/>
      <c r="DH431" s="16"/>
      <c r="DI431" s="16"/>
      <c r="DJ431" s="16"/>
      <c r="DK431" s="16"/>
      <c r="DL431" s="16"/>
    </row>
    <row r="432">
      <c r="A432" s="16"/>
      <c r="B432" s="55"/>
      <c r="C432" s="55"/>
      <c r="D432" s="55"/>
      <c r="E432" s="55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96"/>
      <c r="AG432" s="96"/>
      <c r="AH432" s="96"/>
      <c r="AI432" s="96"/>
      <c r="AJ432" s="9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6"/>
      <c r="DI432" s="16"/>
      <c r="DJ432" s="16"/>
      <c r="DK432" s="16"/>
      <c r="DL432" s="16"/>
    </row>
    <row r="433">
      <c r="A433" s="16"/>
      <c r="B433" s="55"/>
      <c r="C433" s="55"/>
      <c r="D433" s="55"/>
      <c r="E433" s="55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96"/>
      <c r="AG433" s="96"/>
      <c r="AH433" s="96"/>
      <c r="AI433" s="96"/>
      <c r="AJ433" s="9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6"/>
      <c r="CU433" s="16"/>
      <c r="CV433" s="16"/>
      <c r="CW433" s="16"/>
      <c r="CX433" s="16"/>
      <c r="CY433" s="16"/>
      <c r="CZ433" s="16"/>
      <c r="DA433" s="16"/>
      <c r="DB433" s="16"/>
      <c r="DC433" s="16"/>
      <c r="DD433" s="16"/>
      <c r="DE433" s="16"/>
      <c r="DF433" s="16"/>
      <c r="DG433" s="16"/>
      <c r="DH433" s="16"/>
      <c r="DI433" s="16"/>
      <c r="DJ433" s="16"/>
      <c r="DK433" s="16"/>
      <c r="DL433" s="16"/>
    </row>
    <row r="434">
      <c r="A434" s="16"/>
      <c r="B434" s="55"/>
      <c r="C434" s="55"/>
      <c r="D434" s="55"/>
      <c r="E434" s="55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96"/>
      <c r="AG434" s="96"/>
      <c r="AH434" s="96"/>
      <c r="AI434" s="96"/>
      <c r="AJ434" s="9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6"/>
      <c r="DI434" s="16"/>
      <c r="DJ434" s="16"/>
      <c r="DK434" s="16"/>
      <c r="DL434" s="16"/>
    </row>
    <row r="435">
      <c r="A435" s="16"/>
      <c r="B435" s="55"/>
      <c r="C435" s="55"/>
      <c r="D435" s="55"/>
      <c r="E435" s="55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96"/>
      <c r="AG435" s="96"/>
      <c r="AH435" s="96"/>
      <c r="AI435" s="96"/>
      <c r="AJ435" s="9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6"/>
      <c r="CU435" s="16"/>
      <c r="CV435" s="16"/>
      <c r="CW435" s="16"/>
      <c r="CX435" s="16"/>
      <c r="CY435" s="16"/>
      <c r="CZ435" s="16"/>
      <c r="DA435" s="16"/>
      <c r="DB435" s="16"/>
      <c r="DC435" s="16"/>
      <c r="DD435" s="16"/>
      <c r="DE435" s="16"/>
      <c r="DF435" s="16"/>
      <c r="DG435" s="16"/>
      <c r="DH435" s="16"/>
      <c r="DI435" s="16"/>
      <c r="DJ435" s="16"/>
      <c r="DK435" s="16"/>
      <c r="DL435" s="16"/>
    </row>
    <row r="436">
      <c r="A436" s="16"/>
      <c r="B436" s="55"/>
      <c r="C436" s="55"/>
      <c r="D436" s="55"/>
      <c r="E436" s="55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96"/>
      <c r="AG436" s="96"/>
      <c r="AH436" s="96"/>
      <c r="AI436" s="96"/>
      <c r="AJ436" s="9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6"/>
      <c r="CU436" s="16"/>
      <c r="CV436" s="16"/>
      <c r="CW436" s="16"/>
      <c r="CX436" s="16"/>
      <c r="CY436" s="16"/>
      <c r="CZ436" s="16"/>
      <c r="DA436" s="16"/>
      <c r="DB436" s="16"/>
      <c r="DC436" s="16"/>
      <c r="DD436" s="16"/>
      <c r="DE436" s="16"/>
      <c r="DF436" s="16"/>
      <c r="DG436" s="16"/>
      <c r="DH436" s="16"/>
      <c r="DI436" s="16"/>
      <c r="DJ436" s="16"/>
      <c r="DK436" s="16"/>
      <c r="DL436" s="16"/>
    </row>
    <row r="437">
      <c r="A437" s="16"/>
      <c r="B437" s="55"/>
      <c r="C437" s="55"/>
      <c r="D437" s="55"/>
      <c r="E437" s="55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96"/>
      <c r="AG437" s="96"/>
      <c r="AH437" s="96"/>
      <c r="AI437" s="96"/>
      <c r="AJ437" s="9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6"/>
      <c r="CU437" s="16"/>
      <c r="CV437" s="16"/>
      <c r="CW437" s="16"/>
      <c r="CX437" s="16"/>
      <c r="CY437" s="16"/>
      <c r="CZ437" s="16"/>
      <c r="DA437" s="16"/>
      <c r="DB437" s="16"/>
      <c r="DC437" s="16"/>
      <c r="DD437" s="16"/>
      <c r="DE437" s="16"/>
      <c r="DF437" s="16"/>
      <c r="DG437" s="16"/>
      <c r="DH437" s="16"/>
      <c r="DI437" s="16"/>
      <c r="DJ437" s="16"/>
      <c r="DK437" s="16"/>
      <c r="DL437" s="16"/>
    </row>
    <row r="438">
      <c r="A438" s="16"/>
      <c r="B438" s="55"/>
      <c r="C438" s="55"/>
      <c r="D438" s="55"/>
      <c r="E438" s="55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96"/>
      <c r="AG438" s="96"/>
      <c r="AH438" s="96"/>
      <c r="AI438" s="96"/>
      <c r="AJ438" s="9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6"/>
      <c r="DI438" s="16"/>
      <c r="DJ438" s="16"/>
      <c r="DK438" s="16"/>
      <c r="DL438" s="16"/>
    </row>
    <row r="439">
      <c r="A439" s="16"/>
      <c r="B439" s="55"/>
      <c r="C439" s="55"/>
      <c r="D439" s="55"/>
      <c r="E439" s="55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96"/>
      <c r="AG439" s="96"/>
      <c r="AH439" s="96"/>
      <c r="AI439" s="96"/>
      <c r="AJ439" s="9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6"/>
      <c r="CU439" s="16"/>
      <c r="CV439" s="16"/>
      <c r="CW439" s="16"/>
      <c r="CX439" s="16"/>
      <c r="CY439" s="16"/>
      <c r="CZ439" s="16"/>
      <c r="DA439" s="16"/>
      <c r="DB439" s="16"/>
      <c r="DC439" s="16"/>
      <c r="DD439" s="16"/>
      <c r="DE439" s="16"/>
      <c r="DF439" s="16"/>
      <c r="DG439" s="16"/>
      <c r="DH439" s="16"/>
      <c r="DI439" s="16"/>
      <c r="DJ439" s="16"/>
      <c r="DK439" s="16"/>
      <c r="DL439" s="16"/>
    </row>
    <row r="440">
      <c r="A440" s="16"/>
      <c r="B440" s="55"/>
      <c r="C440" s="55"/>
      <c r="D440" s="55"/>
      <c r="E440" s="55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96"/>
      <c r="AG440" s="96"/>
      <c r="AH440" s="96"/>
      <c r="AI440" s="96"/>
      <c r="AJ440" s="9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6"/>
      <c r="CU440" s="16"/>
      <c r="CV440" s="16"/>
      <c r="CW440" s="16"/>
      <c r="CX440" s="16"/>
      <c r="CY440" s="16"/>
      <c r="CZ440" s="16"/>
      <c r="DA440" s="16"/>
      <c r="DB440" s="16"/>
      <c r="DC440" s="16"/>
      <c r="DD440" s="16"/>
      <c r="DE440" s="16"/>
      <c r="DF440" s="16"/>
      <c r="DG440" s="16"/>
      <c r="DH440" s="16"/>
      <c r="DI440" s="16"/>
      <c r="DJ440" s="16"/>
      <c r="DK440" s="16"/>
      <c r="DL440" s="16"/>
    </row>
    <row r="441">
      <c r="A441" s="16"/>
      <c r="B441" s="55"/>
      <c r="C441" s="55"/>
      <c r="D441" s="55"/>
      <c r="E441" s="55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96"/>
      <c r="AG441" s="96"/>
      <c r="AH441" s="96"/>
      <c r="AI441" s="96"/>
      <c r="AJ441" s="9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6"/>
      <c r="CU441" s="16"/>
      <c r="CV441" s="16"/>
      <c r="CW441" s="16"/>
      <c r="CX441" s="16"/>
      <c r="CY441" s="16"/>
      <c r="CZ441" s="16"/>
      <c r="DA441" s="16"/>
      <c r="DB441" s="16"/>
      <c r="DC441" s="16"/>
      <c r="DD441" s="16"/>
      <c r="DE441" s="16"/>
      <c r="DF441" s="16"/>
      <c r="DG441" s="16"/>
      <c r="DH441" s="16"/>
      <c r="DI441" s="16"/>
      <c r="DJ441" s="16"/>
      <c r="DK441" s="16"/>
      <c r="DL441" s="16"/>
    </row>
    <row r="442">
      <c r="A442" s="16"/>
      <c r="B442" s="55"/>
      <c r="C442" s="55"/>
      <c r="D442" s="55"/>
      <c r="E442" s="55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96"/>
      <c r="AG442" s="96"/>
      <c r="AH442" s="96"/>
      <c r="AI442" s="96"/>
      <c r="AJ442" s="9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6"/>
      <c r="CU442" s="16"/>
      <c r="CV442" s="16"/>
      <c r="CW442" s="16"/>
      <c r="CX442" s="16"/>
      <c r="CY442" s="16"/>
      <c r="CZ442" s="16"/>
      <c r="DA442" s="16"/>
      <c r="DB442" s="16"/>
      <c r="DC442" s="16"/>
      <c r="DD442" s="16"/>
      <c r="DE442" s="16"/>
      <c r="DF442" s="16"/>
      <c r="DG442" s="16"/>
      <c r="DH442" s="16"/>
      <c r="DI442" s="16"/>
      <c r="DJ442" s="16"/>
      <c r="DK442" s="16"/>
      <c r="DL442" s="16"/>
    </row>
    <row r="443">
      <c r="A443" s="16"/>
      <c r="B443" s="55"/>
      <c r="C443" s="55"/>
      <c r="D443" s="55"/>
      <c r="E443" s="55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96"/>
      <c r="AG443" s="96"/>
      <c r="AH443" s="96"/>
      <c r="AI443" s="96"/>
      <c r="AJ443" s="9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6"/>
      <c r="CU443" s="16"/>
      <c r="CV443" s="16"/>
      <c r="CW443" s="16"/>
      <c r="CX443" s="16"/>
      <c r="CY443" s="16"/>
      <c r="CZ443" s="16"/>
      <c r="DA443" s="16"/>
      <c r="DB443" s="16"/>
      <c r="DC443" s="16"/>
      <c r="DD443" s="16"/>
      <c r="DE443" s="16"/>
      <c r="DF443" s="16"/>
      <c r="DG443" s="16"/>
      <c r="DH443" s="16"/>
      <c r="DI443" s="16"/>
      <c r="DJ443" s="16"/>
      <c r="DK443" s="16"/>
      <c r="DL443" s="16"/>
    </row>
    <row r="444">
      <c r="A444" s="16"/>
      <c r="B444" s="55"/>
      <c r="C444" s="55"/>
      <c r="D444" s="55"/>
      <c r="E444" s="55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96"/>
      <c r="AG444" s="96"/>
      <c r="AH444" s="96"/>
      <c r="AI444" s="96"/>
      <c r="AJ444" s="9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6"/>
      <c r="CU444" s="16"/>
      <c r="CV444" s="16"/>
      <c r="CW444" s="16"/>
      <c r="CX444" s="16"/>
      <c r="CY444" s="16"/>
      <c r="CZ444" s="16"/>
      <c r="DA444" s="16"/>
      <c r="DB444" s="16"/>
      <c r="DC444" s="16"/>
      <c r="DD444" s="16"/>
      <c r="DE444" s="16"/>
      <c r="DF444" s="16"/>
      <c r="DG444" s="16"/>
      <c r="DH444" s="16"/>
      <c r="DI444" s="16"/>
      <c r="DJ444" s="16"/>
      <c r="DK444" s="16"/>
      <c r="DL444" s="16"/>
    </row>
    <row r="445">
      <c r="A445" s="16"/>
      <c r="B445" s="55"/>
      <c r="C445" s="55"/>
      <c r="D445" s="55"/>
      <c r="E445" s="55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96"/>
      <c r="AG445" s="96"/>
      <c r="AH445" s="96"/>
      <c r="AI445" s="96"/>
      <c r="AJ445" s="9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6"/>
      <c r="CU445" s="16"/>
      <c r="CV445" s="16"/>
      <c r="CW445" s="16"/>
      <c r="CX445" s="16"/>
      <c r="CY445" s="16"/>
      <c r="CZ445" s="16"/>
      <c r="DA445" s="16"/>
      <c r="DB445" s="16"/>
      <c r="DC445" s="16"/>
      <c r="DD445" s="16"/>
      <c r="DE445" s="16"/>
      <c r="DF445" s="16"/>
      <c r="DG445" s="16"/>
      <c r="DH445" s="16"/>
      <c r="DI445" s="16"/>
      <c r="DJ445" s="16"/>
      <c r="DK445" s="16"/>
      <c r="DL445" s="16"/>
    </row>
    <row r="446">
      <c r="A446" s="16"/>
      <c r="B446" s="55"/>
      <c r="C446" s="55"/>
      <c r="D446" s="55"/>
      <c r="E446" s="55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96"/>
      <c r="AG446" s="96"/>
      <c r="AH446" s="96"/>
      <c r="AI446" s="96"/>
      <c r="AJ446" s="9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6"/>
      <c r="CU446" s="16"/>
      <c r="CV446" s="16"/>
      <c r="CW446" s="16"/>
      <c r="CX446" s="16"/>
      <c r="CY446" s="16"/>
      <c r="CZ446" s="16"/>
      <c r="DA446" s="16"/>
      <c r="DB446" s="16"/>
      <c r="DC446" s="16"/>
      <c r="DD446" s="16"/>
      <c r="DE446" s="16"/>
      <c r="DF446" s="16"/>
      <c r="DG446" s="16"/>
      <c r="DH446" s="16"/>
      <c r="DI446" s="16"/>
      <c r="DJ446" s="16"/>
      <c r="DK446" s="16"/>
      <c r="DL446" s="16"/>
    </row>
    <row r="447">
      <c r="A447" s="16"/>
      <c r="B447" s="55"/>
      <c r="C447" s="55"/>
      <c r="D447" s="55"/>
      <c r="E447" s="55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96"/>
      <c r="AG447" s="96"/>
      <c r="AH447" s="96"/>
      <c r="AI447" s="96"/>
      <c r="AJ447" s="9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6"/>
      <c r="CU447" s="16"/>
      <c r="CV447" s="16"/>
      <c r="CW447" s="16"/>
      <c r="CX447" s="16"/>
      <c r="CY447" s="16"/>
      <c r="CZ447" s="16"/>
      <c r="DA447" s="16"/>
      <c r="DB447" s="16"/>
      <c r="DC447" s="16"/>
      <c r="DD447" s="16"/>
      <c r="DE447" s="16"/>
      <c r="DF447" s="16"/>
      <c r="DG447" s="16"/>
      <c r="DH447" s="16"/>
      <c r="DI447" s="16"/>
      <c r="DJ447" s="16"/>
      <c r="DK447" s="16"/>
      <c r="DL447" s="16"/>
    </row>
    <row r="448">
      <c r="A448" s="16"/>
      <c r="B448" s="55"/>
      <c r="C448" s="55"/>
      <c r="D448" s="55"/>
      <c r="E448" s="55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96"/>
      <c r="AG448" s="96"/>
      <c r="AH448" s="96"/>
      <c r="AI448" s="96"/>
      <c r="AJ448" s="9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6"/>
      <c r="CU448" s="16"/>
      <c r="CV448" s="16"/>
      <c r="CW448" s="16"/>
      <c r="CX448" s="16"/>
      <c r="CY448" s="16"/>
      <c r="CZ448" s="16"/>
      <c r="DA448" s="16"/>
      <c r="DB448" s="16"/>
      <c r="DC448" s="16"/>
      <c r="DD448" s="16"/>
      <c r="DE448" s="16"/>
      <c r="DF448" s="16"/>
      <c r="DG448" s="16"/>
      <c r="DH448" s="16"/>
      <c r="DI448" s="16"/>
      <c r="DJ448" s="16"/>
      <c r="DK448" s="16"/>
      <c r="DL448" s="16"/>
    </row>
    <row r="449">
      <c r="A449" s="16"/>
      <c r="B449" s="55"/>
      <c r="C449" s="55"/>
      <c r="D449" s="55"/>
      <c r="E449" s="55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96"/>
      <c r="AG449" s="96"/>
      <c r="AH449" s="96"/>
      <c r="AI449" s="96"/>
      <c r="AJ449" s="9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6"/>
      <c r="CU449" s="16"/>
      <c r="CV449" s="16"/>
      <c r="CW449" s="16"/>
      <c r="CX449" s="16"/>
      <c r="CY449" s="16"/>
      <c r="CZ449" s="16"/>
      <c r="DA449" s="16"/>
      <c r="DB449" s="16"/>
      <c r="DC449" s="16"/>
      <c r="DD449" s="16"/>
      <c r="DE449" s="16"/>
      <c r="DF449" s="16"/>
      <c r="DG449" s="16"/>
      <c r="DH449" s="16"/>
      <c r="DI449" s="16"/>
      <c r="DJ449" s="16"/>
      <c r="DK449" s="16"/>
      <c r="DL449" s="16"/>
    </row>
    <row r="450">
      <c r="A450" s="16"/>
      <c r="B450" s="55"/>
      <c r="C450" s="55"/>
      <c r="D450" s="55"/>
      <c r="E450" s="55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96"/>
      <c r="AG450" s="96"/>
      <c r="AH450" s="96"/>
      <c r="AI450" s="96"/>
      <c r="AJ450" s="9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6"/>
      <c r="CU450" s="16"/>
      <c r="CV450" s="16"/>
      <c r="CW450" s="16"/>
      <c r="CX450" s="16"/>
      <c r="CY450" s="16"/>
      <c r="CZ450" s="16"/>
      <c r="DA450" s="16"/>
      <c r="DB450" s="16"/>
      <c r="DC450" s="16"/>
      <c r="DD450" s="16"/>
      <c r="DE450" s="16"/>
      <c r="DF450" s="16"/>
      <c r="DG450" s="16"/>
      <c r="DH450" s="16"/>
      <c r="DI450" s="16"/>
      <c r="DJ450" s="16"/>
      <c r="DK450" s="16"/>
      <c r="DL450" s="16"/>
    </row>
    <row r="451">
      <c r="A451" s="16"/>
      <c r="B451" s="55"/>
      <c r="C451" s="55"/>
      <c r="D451" s="55"/>
      <c r="E451" s="55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96"/>
      <c r="AG451" s="96"/>
      <c r="AH451" s="96"/>
      <c r="AI451" s="96"/>
      <c r="AJ451" s="9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6"/>
      <c r="CU451" s="16"/>
      <c r="CV451" s="16"/>
      <c r="CW451" s="16"/>
      <c r="CX451" s="16"/>
      <c r="CY451" s="16"/>
      <c r="CZ451" s="16"/>
      <c r="DA451" s="16"/>
      <c r="DB451" s="16"/>
      <c r="DC451" s="16"/>
      <c r="DD451" s="16"/>
      <c r="DE451" s="16"/>
      <c r="DF451" s="16"/>
      <c r="DG451" s="16"/>
      <c r="DH451" s="16"/>
      <c r="DI451" s="16"/>
      <c r="DJ451" s="16"/>
      <c r="DK451" s="16"/>
      <c r="DL451" s="16"/>
    </row>
    <row r="452">
      <c r="A452" s="16"/>
      <c r="B452" s="55"/>
      <c r="C452" s="55"/>
      <c r="D452" s="55"/>
      <c r="E452" s="55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96"/>
      <c r="AG452" s="96"/>
      <c r="AH452" s="96"/>
      <c r="AI452" s="96"/>
      <c r="AJ452" s="9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6"/>
      <c r="CU452" s="16"/>
      <c r="CV452" s="16"/>
      <c r="CW452" s="16"/>
      <c r="CX452" s="16"/>
      <c r="CY452" s="16"/>
      <c r="CZ452" s="16"/>
      <c r="DA452" s="16"/>
      <c r="DB452" s="16"/>
      <c r="DC452" s="16"/>
      <c r="DD452" s="16"/>
      <c r="DE452" s="16"/>
      <c r="DF452" s="16"/>
      <c r="DG452" s="16"/>
      <c r="DH452" s="16"/>
      <c r="DI452" s="16"/>
      <c r="DJ452" s="16"/>
      <c r="DK452" s="16"/>
      <c r="DL452" s="16"/>
    </row>
    <row r="453">
      <c r="A453" s="16"/>
      <c r="B453" s="55"/>
      <c r="C453" s="55"/>
      <c r="D453" s="55"/>
      <c r="E453" s="55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96"/>
      <c r="AG453" s="96"/>
      <c r="AH453" s="96"/>
      <c r="AI453" s="96"/>
      <c r="AJ453" s="9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6"/>
      <c r="CU453" s="16"/>
      <c r="CV453" s="16"/>
      <c r="CW453" s="16"/>
      <c r="CX453" s="16"/>
      <c r="CY453" s="16"/>
      <c r="CZ453" s="16"/>
      <c r="DA453" s="16"/>
      <c r="DB453" s="16"/>
      <c r="DC453" s="16"/>
      <c r="DD453" s="16"/>
      <c r="DE453" s="16"/>
      <c r="DF453" s="16"/>
      <c r="DG453" s="16"/>
      <c r="DH453" s="16"/>
      <c r="DI453" s="16"/>
      <c r="DJ453" s="16"/>
      <c r="DK453" s="16"/>
      <c r="DL453" s="16"/>
    </row>
    <row r="454">
      <c r="A454" s="16"/>
      <c r="B454" s="55"/>
      <c r="C454" s="55"/>
      <c r="D454" s="55"/>
      <c r="E454" s="55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96"/>
      <c r="AG454" s="96"/>
      <c r="AH454" s="96"/>
      <c r="AI454" s="96"/>
      <c r="AJ454" s="9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6"/>
      <c r="CU454" s="16"/>
      <c r="CV454" s="16"/>
      <c r="CW454" s="16"/>
      <c r="CX454" s="16"/>
      <c r="CY454" s="16"/>
      <c r="CZ454" s="16"/>
      <c r="DA454" s="16"/>
      <c r="DB454" s="16"/>
      <c r="DC454" s="16"/>
      <c r="DD454" s="16"/>
      <c r="DE454" s="16"/>
      <c r="DF454" s="16"/>
      <c r="DG454" s="16"/>
      <c r="DH454" s="16"/>
      <c r="DI454" s="16"/>
      <c r="DJ454" s="16"/>
      <c r="DK454" s="16"/>
      <c r="DL454" s="16"/>
    </row>
    <row r="455">
      <c r="A455" s="16"/>
      <c r="B455" s="55"/>
      <c r="C455" s="55"/>
      <c r="D455" s="55"/>
      <c r="E455" s="55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96"/>
      <c r="AG455" s="96"/>
      <c r="AH455" s="96"/>
      <c r="AI455" s="96"/>
      <c r="AJ455" s="9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6"/>
      <c r="CU455" s="16"/>
      <c r="CV455" s="16"/>
      <c r="CW455" s="16"/>
      <c r="CX455" s="16"/>
      <c r="CY455" s="16"/>
      <c r="CZ455" s="16"/>
      <c r="DA455" s="16"/>
      <c r="DB455" s="16"/>
      <c r="DC455" s="16"/>
      <c r="DD455" s="16"/>
      <c r="DE455" s="16"/>
      <c r="DF455" s="16"/>
      <c r="DG455" s="16"/>
      <c r="DH455" s="16"/>
      <c r="DI455" s="16"/>
      <c r="DJ455" s="16"/>
      <c r="DK455" s="16"/>
      <c r="DL455" s="16"/>
    </row>
    <row r="456">
      <c r="A456" s="16"/>
      <c r="B456" s="55"/>
      <c r="C456" s="55"/>
      <c r="D456" s="55"/>
      <c r="E456" s="55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96"/>
      <c r="AG456" s="96"/>
      <c r="AH456" s="96"/>
      <c r="AI456" s="96"/>
      <c r="AJ456" s="9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6"/>
      <c r="CU456" s="16"/>
      <c r="CV456" s="16"/>
      <c r="CW456" s="16"/>
      <c r="CX456" s="16"/>
      <c r="CY456" s="16"/>
      <c r="CZ456" s="16"/>
      <c r="DA456" s="16"/>
      <c r="DB456" s="16"/>
      <c r="DC456" s="16"/>
      <c r="DD456" s="16"/>
      <c r="DE456" s="16"/>
      <c r="DF456" s="16"/>
      <c r="DG456" s="16"/>
      <c r="DH456" s="16"/>
      <c r="DI456" s="16"/>
      <c r="DJ456" s="16"/>
      <c r="DK456" s="16"/>
      <c r="DL456" s="16"/>
    </row>
    <row r="457">
      <c r="A457" s="16"/>
      <c r="B457" s="55"/>
      <c r="C457" s="55"/>
      <c r="D457" s="55"/>
      <c r="E457" s="55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96"/>
      <c r="AG457" s="96"/>
      <c r="AH457" s="96"/>
      <c r="AI457" s="96"/>
      <c r="AJ457" s="9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6"/>
      <c r="CU457" s="16"/>
      <c r="CV457" s="16"/>
      <c r="CW457" s="16"/>
      <c r="CX457" s="16"/>
      <c r="CY457" s="16"/>
      <c r="CZ457" s="16"/>
      <c r="DA457" s="16"/>
      <c r="DB457" s="16"/>
      <c r="DC457" s="16"/>
      <c r="DD457" s="16"/>
      <c r="DE457" s="16"/>
      <c r="DF457" s="16"/>
      <c r="DG457" s="16"/>
      <c r="DH457" s="16"/>
      <c r="DI457" s="16"/>
      <c r="DJ457" s="16"/>
      <c r="DK457" s="16"/>
      <c r="DL457" s="16"/>
    </row>
    <row r="458">
      <c r="A458" s="16"/>
      <c r="B458" s="55"/>
      <c r="C458" s="55"/>
      <c r="D458" s="55"/>
      <c r="E458" s="55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96"/>
      <c r="AG458" s="96"/>
      <c r="AH458" s="96"/>
      <c r="AI458" s="96"/>
      <c r="AJ458" s="9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6"/>
      <c r="CU458" s="16"/>
      <c r="CV458" s="16"/>
      <c r="CW458" s="16"/>
      <c r="CX458" s="16"/>
      <c r="CY458" s="16"/>
      <c r="CZ458" s="16"/>
      <c r="DA458" s="16"/>
      <c r="DB458" s="16"/>
      <c r="DC458" s="16"/>
      <c r="DD458" s="16"/>
      <c r="DE458" s="16"/>
      <c r="DF458" s="16"/>
      <c r="DG458" s="16"/>
      <c r="DH458" s="16"/>
      <c r="DI458" s="16"/>
      <c r="DJ458" s="16"/>
      <c r="DK458" s="16"/>
      <c r="DL458" s="16"/>
    </row>
    <row r="459">
      <c r="A459" s="16"/>
      <c r="B459" s="55"/>
      <c r="C459" s="55"/>
      <c r="D459" s="55"/>
      <c r="E459" s="55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96"/>
      <c r="AG459" s="96"/>
      <c r="AH459" s="96"/>
      <c r="AI459" s="96"/>
      <c r="AJ459" s="9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6"/>
      <c r="CU459" s="16"/>
      <c r="CV459" s="16"/>
      <c r="CW459" s="16"/>
      <c r="CX459" s="16"/>
      <c r="CY459" s="16"/>
      <c r="CZ459" s="16"/>
      <c r="DA459" s="16"/>
      <c r="DB459" s="16"/>
      <c r="DC459" s="16"/>
      <c r="DD459" s="16"/>
      <c r="DE459" s="16"/>
      <c r="DF459" s="16"/>
      <c r="DG459" s="16"/>
      <c r="DH459" s="16"/>
      <c r="DI459" s="16"/>
      <c r="DJ459" s="16"/>
      <c r="DK459" s="16"/>
      <c r="DL459" s="16"/>
    </row>
    <row r="460">
      <c r="A460" s="16"/>
      <c r="B460" s="55"/>
      <c r="C460" s="55"/>
      <c r="D460" s="55"/>
      <c r="E460" s="55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96"/>
      <c r="AG460" s="96"/>
      <c r="AH460" s="96"/>
      <c r="AI460" s="96"/>
      <c r="AJ460" s="9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6"/>
      <c r="CU460" s="16"/>
      <c r="CV460" s="16"/>
      <c r="CW460" s="16"/>
      <c r="CX460" s="16"/>
      <c r="CY460" s="16"/>
      <c r="CZ460" s="16"/>
      <c r="DA460" s="16"/>
      <c r="DB460" s="16"/>
      <c r="DC460" s="16"/>
      <c r="DD460" s="16"/>
      <c r="DE460" s="16"/>
      <c r="DF460" s="16"/>
      <c r="DG460" s="16"/>
      <c r="DH460" s="16"/>
      <c r="DI460" s="16"/>
      <c r="DJ460" s="16"/>
      <c r="DK460" s="16"/>
      <c r="DL460" s="16"/>
    </row>
    <row r="461">
      <c r="A461" s="16"/>
      <c r="B461" s="55"/>
      <c r="C461" s="55"/>
      <c r="D461" s="55"/>
      <c r="E461" s="55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96"/>
      <c r="AG461" s="96"/>
      <c r="AH461" s="96"/>
      <c r="AI461" s="96"/>
      <c r="AJ461" s="9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6"/>
      <c r="DI461" s="16"/>
      <c r="DJ461" s="16"/>
      <c r="DK461" s="16"/>
      <c r="DL461" s="16"/>
    </row>
    <row r="462">
      <c r="A462" s="16"/>
      <c r="B462" s="55"/>
      <c r="C462" s="55"/>
      <c r="D462" s="55"/>
      <c r="E462" s="55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96"/>
      <c r="AG462" s="96"/>
      <c r="AH462" s="96"/>
      <c r="AI462" s="96"/>
      <c r="AJ462" s="9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6"/>
      <c r="CU462" s="16"/>
      <c r="CV462" s="16"/>
      <c r="CW462" s="16"/>
      <c r="CX462" s="16"/>
      <c r="CY462" s="16"/>
      <c r="CZ462" s="16"/>
      <c r="DA462" s="16"/>
      <c r="DB462" s="16"/>
      <c r="DC462" s="16"/>
      <c r="DD462" s="16"/>
      <c r="DE462" s="16"/>
      <c r="DF462" s="16"/>
      <c r="DG462" s="16"/>
      <c r="DH462" s="16"/>
      <c r="DI462" s="16"/>
      <c r="DJ462" s="16"/>
      <c r="DK462" s="16"/>
      <c r="DL462" s="16"/>
    </row>
    <row r="463">
      <c r="A463" s="16"/>
      <c r="B463" s="55"/>
      <c r="C463" s="55"/>
      <c r="D463" s="55"/>
      <c r="E463" s="55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96"/>
      <c r="AG463" s="96"/>
      <c r="AH463" s="96"/>
      <c r="AI463" s="96"/>
      <c r="AJ463" s="9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6"/>
      <c r="CU463" s="16"/>
      <c r="CV463" s="16"/>
      <c r="CW463" s="16"/>
      <c r="CX463" s="16"/>
      <c r="CY463" s="16"/>
      <c r="CZ463" s="16"/>
      <c r="DA463" s="16"/>
      <c r="DB463" s="16"/>
      <c r="DC463" s="16"/>
      <c r="DD463" s="16"/>
      <c r="DE463" s="16"/>
      <c r="DF463" s="16"/>
      <c r="DG463" s="16"/>
      <c r="DH463" s="16"/>
      <c r="DI463" s="16"/>
      <c r="DJ463" s="16"/>
      <c r="DK463" s="16"/>
      <c r="DL463" s="16"/>
    </row>
    <row r="464">
      <c r="A464" s="16"/>
      <c r="B464" s="55"/>
      <c r="C464" s="55"/>
      <c r="D464" s="55"/>
      <c r="E464" s="55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96"/>
      <c r="AG464" s="96"/>
      <c r="AH464" s="96"/>
      <c r="AI464" s="96"/>
      <c r="AJ464" s="9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6"/>
      <c r="CU464" s="16"/>
      <c r="CV464" s="16"/>
      <c r="CW464" s="16"/>
      <c r="CX464" s="16"/>
      <c r="CY464" s="16"/>
      <c r="CZ464" s="16"/>
      <c r="DA464" s="16"/>
      <c r="DB464" s="16"/>
      <c r="DC464" s="16"/>
      <c r="DD464" s="16"/>
      <c r="DE464" s="16"/>
      <c r="DF464" s="16"/>
      <c r="DG464" s="16"/>
      <c r="DH464" s="16"/>
      <c r="DI464" s="16"/>
      <c r="DJ464" s="16"/>
      <c r="DK464" s="16"/>
      <c r="DL464" s="16"/>
    </row>
    <row r="465">
      <c r="A465" s="16"/>
      <c r="B465" s="55"/>
      <c r="C465" s="55"/>
      <c r="D465" s="55"/>
      <c r="E465" s="55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96"/>
      <c r="AG465" s="96"/>
      <c r="AH465" s="96"/>
      <c r="AI465" s="96"/>
      <c r="AJ465" s="9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6"/>
      <c r="DI465" s="16"/>
      <c r="DJ465" s="16"/>
      <c r="DK465" s="16"/>
      <c r="DL465" s="16"/>
    </row>
    <row r="466">
      <c r="A466" s="16"/>
      <c r="B466" s="55"/>
      <c r="C466" s="55"/>
      <c r="D466" s="55"/>
      <c r="E466" s="55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96"/>
      <c r="AG466" s="96"/>
      <c r="AH466" s="96"/>
      <c r="AI466" s="96"/>
      <c r="AJ466" s="9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6"/>
      <c r="CU466" s="16"/>
      <c r="CV466" s="16"/>
      <c r="CW466" s="16"/>
      <c r="CX466" s="16"/>
      <c r="CY466" s="16"/>
      <c r="CZ466" s="16"/>
      <c r="DA466" s="16"/>
      <c r="DB466" s="16"/>
      <c r="DC466" s="16"/>
      <c r="DD466" s="16"/>
      <c r="DE466" s="16"/>
      <c r="DF466" s="16"/>
      <c r="DG466" s="16"/>
      <c r="DH466" s="16"/>
      <c r="DI466" s="16"/>
      <c r="DJ466" s="16"/>
      <c r="DK466" s="16"/>
      <c r="DL466" s="16"/>
    </row>
    <row r="467">
      <c r="A467" s="16"/>
      <c r="B467" s="55"/>
      <c r="C467" s="55"/>
      <c r="D467" s="55"/>
      <c r="E467" s="55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96"/>
      <c r="AG467" s="96"/>
      <c r="AH467" s="96"/>
      <c r="AI467" s="96"/>
      <c r="AJ467" s="9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6"/>
      <c r="DI467" s="16"/>
      <c r="DJ467" s="16"/>
      <c r="DK467" s="16"/>
      <c r="DL467" s="16"/>
    </row>
    <row r="468">
      <c r="A468" s="16"/>
      <c r="B468" s="55"/>
      <c r="C468" s="55"/>
      <c r="D468" s="55"/>
      <c r="E468" s="55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96"/>
      <c r="AG468" s="96"/>
      <c r="AH468" s="96"/>
      <c r="AI468" s="96"/>
      <c r="AJ468" s="9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6"/>
      <c r="CU468" s="16"/>
      <c r="CV468" s="16"/>
      <c r="CW468" s="16"/>
      <c r="CX468" s="16"/>
      <c r="CY468" s="16"/>
      <c r="CZ468" s="16"/>
      <c r="DA468" s="16"/>
      <c r="DB468" s="16"/>
      <c r="DC468" s="16"/>
      <c r="DD468" s="16"/>
      <c r="DE468" s="16"/>
      <c r="DF468" s="16"/>
      <c r="DG468" s="16"/>
      <c r="DH468" s="16"/>
      <c r="DI468" s="16"/>
      <c r="DJ468" s="16"/>
      <c r="DK468" s="16"/>
      <c r="DL468" s="16"/>
    </row>
    <row r="469">
      <c r="A469" s="16"/>
      <c r="B469" s="55"/>
      <c r="C469" s="55"/>
      <c r="D469" s="55"/>
      <c r="E469" s="55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96"/>
      <c r="AG469" s="96"/>
      <c r="AH469" s="96"/>
      <c r="AI469" s="96"/>
      <c r="AJ469" s="9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6"/>
      <c r="CU469" s="16"/>
      <c r="CV469" s="16"/>
      <c r="CW469" s="16"/>
      <c r="CX469" s="16"/>
      <c r="CY469" s="16"/>
      <c r="CZ469" s="16"/>
      <c r="DA469" s="16"/>
      <c r="DB469" s="16"/>
      <c r="DC469" s="16"/>
      <c r="DD469" s="16"/>
      <c r="DE469" s="16"/>
      <c r="DF469" s="16"/>
      <c r="DG469" s="16"/>
      <c r="DH469" s="16"/>
      <c r="DI469" s="16"/>
      <c r="DJ469" s="16"/>
      <c r="DK469" s="16"/>
      <c r="DL469" s="16"/>
    </row>
    <row r="470">
      <c r="A470" s="16"/>
      <c r="B470" s="55"/>
      <c r="C470" s="55"/>
      <c r="D470" s="55"/>
      <c r="E470" s="55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96"/>
      <c r="AG470" s="96"/>
      <c r="AH470" s="96"/>
      <c r="AI470" s="96"/>
      <c r="AJ470" s="9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6"/>
      <c r="CU470" s="16"/>
      <c r="CV470" s="16"/>
      <c r="CW470" s="16"/>
      <c r="CX470" s="16"/>
      <c r="CY470" s="16"/>
      <c r="CZ470" s="16"/>
      <c r="DA470" s="16"/>
      <c r="DB470" s="16"/>
      <c r="DC470" s="16"/>
      <c r="DD470" s="16"/>
      <c r="DE470" s="16"/>
      <c r="DF470" s="16"/>
      <c r="DG470" s="16"/>
      <c r="DH470" s="16"/>
      <c r="DI470" s="16"/>
      <c r="DJ470" s="16"/>
      <c r="DK470" s="16"/>
      <c r="DL470" s="16"/>
    </row>
    <row r="471">
      <c r="A471" s="16"/>
      <c r="B471" s="55"/>
      <c r="C471" s="55"/>
      <c r="D471" s="55"/>
      <c r="E471" s="55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96"/>
      <c r="AG471" s="96"/>
      <c r="AH471" s="96"/>
      <c r="AI471" s="96"/>
      <c r="AJ471" s="9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6"/>
      <c r="DI471" s="16"/>
      <c r="DJ471" s="16"/>
      <c r="DK471" s="16"/>
      <c r="DL471" s="16"/>
    </row>
    <row r="472">
      <c r="A472" s="16"/>
      <c r="B472" s="55"/>
      <c r="C472" s="55"/>
      <c r="D472" s="55"/>
      <c r="E472" s="55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96"/>
      <c r="AG472" s="96"/>
      <c r="AH472" s="96"/>
      <c r="AI472" s="96"/>
      <c r="AJ472" s="9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6"/>
      <c r="CU472" s="16"/>
      <c r="CV472" s="16"/>
      <c r="CW472" s="16"/>
      <c r="CX472" s="16"/>
      <c r="CY472" s="16"/>
      <c r="CZ472" s="16"/>
      <c r="DA472" s="16"/>
      <c r="DB472" s="16"/>
      <c r="DC472" s="16"/>
      <c r="DD472" s="16"/>
      <c r="DE472" s="16"/>
      <c r="DF472" s="16"/>
      <c r="DG472" s="16"/>
      <c r="DH472" s="16"/>
      <c r="DI472" s="16"/>
      <c r="DJ472" s="16"/>
      <c r="DK472" s="16"/>
      <c r="DL472" s="16"/>
    </row>
    <row r="473">
      <c r="A473" s="16"/>
      <c r="B473" s="55"/>
      <c r="C473" s="55"/>
      <c r="D473" s="55"/>
      <c r="E473" s="55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96"/>
      <c r="AG473" s="96"/>
      <c r="AH473" s="96"/>
      <c r="AI473" s="96"/>
      <c r="AJ473" s="9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6"/>
      <c r="DI473" s="16"/>
      <c r="DJ473" s="16"/>
      <c r="DK473" s="16"/>
      <c r="DL473" s="16"/>
    </row>
    <row r="474">
      <c r="A474" s="16"/>
      <c r="B474" s="55"/>
      <c r="C474" s="55"/>
      <c r="D474" s="55"/>
      <c r="E474" s="55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96"/>
      <c r="AG474" s="96"/>
      <c r="AH474" s="96"/>
      <c r="AI474" s="96"/>
      <c r="AJ474" s="9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6"/>
      <c r="CU474" s="16"/>
      <c r="CV474" s="16"/>
      <c r="CW474" s="16"/>
      <c r="CX474" s="16"/>
      <c r="CY474" s="16"/>
      <c r="CZ474" s="16"/>
      <c r="DA474" s="16"/>
      <c r="DB474" s="16"/>
      <c r="DC474" s="16"/>
      <c r="DD474" s="16"/>
      <c r="DE474" s="16"/>
      <c r="DF474" s="16"/>
      <c r="DG474" s="16"/>
      <c r="DH474" s="16"/>
      <c r="DI474" s="16"/>
      <c r="DJ474" s="16"/>
      <c r="DK474" s="16"/>
      <c r="DL474" s="16"/>
    </row>
    <row r="475">
      <c r="A475" s="16"/>
      <c r="B475" s="55"/>
      <c r="C475" s="55"/>
      <c r="D475" s="55"/>
      <c r="E475" s="55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96"/>
      <c r="AG475" s="96"/>
      <c r="AH475" s="96"/>
      <c r="AI475" s="96"/>
      <c r="AJ475" s="9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6"/>
      <c r="CU475" s="16"/>
      <c r="CV475" s="16"/>
      <c r="CW475" s="16"/>
      <c r="CX475" s="16"/>
      <c r="CY475" s="16"/>
      <c r="CZ475" s="16"/>
      <c r="DA475" s="16"/>
      <c r="DB475" s="16"/>
      <c r="DC475" s="16"/>
      <c r="DD475" s="16"/>
      <c r="DE475" s="16"/>
      <c r="DF475" s="16"/>
      <c r="DG475" s="16"/>
      <c r="DH475" s="16"/>
      <c r="DI475" s="16"/>
      <c r="DJ475" s="16"/>
      <c r="DK475" s="16"/>
      <c r="DL475" s="16"/>
    </row>
    <row r="476">
      <c r="A476" s="16"/>
      <c r="B476" s="55"/>
      <c r="C476" s="55"/>
      <c r="D476" s="55"/>
      <c r="E476" s="55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96"/>
      <c r="AG476" s="96"/>
      <c r="AH476" s="96"/>
      <c r="AI476" s="96"/>
      <c r="AJ476" s="9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6"/>
      <c r="CU476" s="16"/>
      <c r="CV476" s="16"/>
      <c r="CW476" s="16"/>
      <c r="CX476" s="16"/>
      <c r="CY476" s="16"/>
      <c r="CZ476" s="16"/>
      <c r="DA476" s="16"/>
      <c r="DB476" s="16"/>
      <c r="DC476" s="16"/>
      <c r="DD476" s="16"/>
      <c r="DE476" s="16"/>
      <c r="DF476" s="16"/>
      <c r="DG476" s="16"/>
      <c r="DH476" s="16"/>
      <c r="DI476" s="16"/>
      <c r="DJ476" s="16"/>
      <c r="DK476" s="16"/>
      <c r="DL476" s="16"/>
    </row>
    <row r="477">
      <c r="A477" s="16"/>
      <c r="B477" s="55"/>
      <c r="C477" s="55"/>
      <c r="D477" s="55"/>
      <c r="E477" s="55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96"/>
      <c r="AG477" s="96"/>
      <c r="AH477" s="96"/>
      <c r="AI477" s="96"/>
      <c r="AJ477" s="9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6"/>
      <c r="DI477" s="16"/>
      <c r="DJ477" s="16"/>
      <c r="DK477" s="16"/>
      <c r="DL477" s="16"/>
    </row>
    <row r="478">
      <c r="A478" s="16"/>
      <c r="B478" s="55"/>
      <c r="C478" s="55"/>
      <c r="D478" s="55"/>
      <c r="E478" s="55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96"/>
      <c r="AG478" s="96"/>
      <c r="AH478" s="96"/>
      <c r="AI478" s="96"/>
      <c r="AJ478" s="9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6"/>
      <c r="CU478" s="16"/>
      <c r="CV478" s="16"/>
      <c r="CW478" s="16"/>
      <c r="CX478" s="16"/>
      <c r="CY478" s="16"/>
      <c r="CZ478" s="16"/>
      <c r="DA478" s="16"/>
      <c r="DB478" s="16"/>
      <c r="DC478" s="16"/>
      <c r="DD478" s="16"/>
      <c r="DE478" s="16"/>
      <c r="DF478" s="16"/>
      <c r="DG478" s="16"/>
      <c r="DH478" s="16"/>
      <c r="DI478" s="16"/>
      <c r="DJ478" s="16"/>
      <c r="DK478" s="16"/>
      <c r="DL478" s="16"/>
    </row>
    <row r="479">
      <c r="A479" s="16"/>
      <c r="B479" s="55"/>
      <c r="C479" s="55"/>
      <c r="D479" s="55"/>
      <c r="E479" s="55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96"/>
      <c r="AG479" s="96"/>
      <c r="AH479" s="96"/>
      <c r="AI479" s="96"/>
      <c r="AJ479" s="9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6"/>
      <c r="DI479" s="16"/>
      <c r="DJ479" s="16"/>
      <c r="DK479" s="16"/>
      <c r="DL479" s="16"/>
    </row>
    <row r="480">
      <c r="A480" s="16"/>
      <c r="B480" s="55"/>
      <c r="C480" s="55"/>
      <c r="D480" s="55"/>
      <c r="E480" s="55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96"/>
      <c r="AG480" s="96"/>
      <c r="AH480" s="96"/>
      <c r="AI480" s="96"/>
      <c r="AJ480" s="9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6"/>
      <c r="CU480" s="16"/>
      <c r="CV480" s="16"/>
      <c r="CW480" s="16"/>
      <c r="CX480" s="16"/>
      <c r="CY480" s="16"/>
      <c r="CZ480" s="16"/>
      <c r="DA480" s="16"/>
      <c r="DB480" s="16"/>
      <c r="DC480" s="16"/>
      <c r="DD480" s="16"/>
      <c r="DE480" s="16"/>
      <c r="DF480" s="16"/>
      <c r="DG480" s="16"/>
      <c r="DH480" s="16"/>
      <c r="DI480" s="16"/>
      <c r="DJ480" s="16"/>
      <c r="DK480" s="16"/>
      <c r="DL480" s="16"/>
    </row>
    <row r="481">
      <c r="A481" s="16"/>
      <c r="B481" s="55"/>
      <c r="C481" s="55"/>
      <c r="D481" s="55"/>
      <c r="E481" s="55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96"/>
      <c r="AG481" s="96"/>
      <c r="AH481" s="96"/>
      <c r="AI481" s="96"/>
      <c r="AJ481" s="9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6"/>
      <c r="CU481" s="16"/>
      <c r="CV481" s="16"/>
      <c r="CW481" s="16"/>
      <c r="CX481" s="16"/>
      <c r="CY481" s="16"/>
      <c r="CZ481" s="16"/>
      <c r="DA481" s="16"/>
      <c r="DB481" s="16"/>
      <c r="DC481" s="16"/>
      <c r="DD481" s="16"/>
      <c r="DE481" s="16"/>
      <c r="DF481" s="16"/>
      <c r="DG481" s="16"/>
      <c r="DH481" s="16"/>
      <c r="DI481" s="16"/>
      <c r="DJ481" s="16"/>
      <c r="DK481" s="16"/>
      <c r="DL481" s="16"/>
    </row>
    <row r="482">
      <c r="A482" s="16"/>
      <c r="B482" s="55"/>
      <c r="C482" s="55"/>
      <c r="D482" s="55"/>
      <c r="E482" s="55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96"/>
      <c r="AG482" s="96"/>
      <c r="AH482" s="96"/>
      <c r="AI482" s="96"/>
      <c r="AJ482" s="9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6"/>
      <c r="CU482" s="16"/>
      <c r="CV482" s="16"/>
      <c r="CW482" s="16"/>
      <c r="CX482" s="16"/>
      <c r="CY482" s="16"/>
      <c r="CZ482" s="16"/>
      <c r="DA482" s="16"/>
      <c r="DB482" s="16"/>
      <c r="DC482" s="16"/>
      <c r="DD482" s="16"/>
      <c r="DE482" s="16"/>
      <c r="DF482" s="16"/>
      <c r="DG482" s="16"/>
      <c r="DH482" s="16"/>
      <c r="DI482" s="16"/>
      <c r="DJ482" s="16"/>
      <c r="DK482" s="16"/>
      <c r="DL482" s="16"/>
    </row>
    <row r="483">
      <c r="A483" s="16"/>
      <c r="B483" s="55"/>
      <c r="C483" s="55"/>
      <c r="D483" s="55"/>
      <c r="E483" s="55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96"/>
      <c r="AG483" s="96"/>
      <c r="AH483" s="96"/>
      <c r="AI483" s="96"/>
      <c r="AJ483" s="9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6"/>
      <c r="DI483" s="16"/>
      <c r="DJ483" s="16"/>
      <c r="DK483" s="16"/>
      <c r="DL483" s="16"/>
    </row>
    <row r="484">
      <c r="A484" s="16"/>
      <c r="B484" s="55"/>
      <c r="C484" s="55"/>
      <c r="D484" s="55"/>
      <c r="E484" s="55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96"/>
      <c r="AG484" s="96"/>
      <c r="AH484" s="96"/>
      <c r="AI484" s="96"/>
      <c r="AJ484" s="9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6"/>
      <c r="CU484" s="16"/>
      <c r="CV484" s="16"/>
      <c r="CW484" s="16"/>
      <c r="CX484" s="16"/>
      <c r="CY484" s="16"/>
      <c r="CZ484" s="16"/>
      <c r="DA484" s="16"/>
      <c r="DB484" s="16"/>
      <c r="DC484" s="16"/>
      <c r="DD484" s="16"/>
      <c r="DE484" s="16"/>
      <c r="DF484" s="16"/>
      <c r="DG484" s="16"/>
      <c r="DH484" s="16"/>
      <c r="DI484" s="16"/>
      <c r="DJ484" s="16"/>
      <c r="DK484" s="16"/>
      <c r="DL484" s="16"/>
    </row>
    <row r="485">
      <c r="A485" s="16"/>
      <c r="B485" s="55"/>
      <c r="C485" s="55"/>
      <c r="D485" s="55"/>
      <c r="E485" s="55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96"/>
      <c r="AG485" s="96"/>
      <c r="AH485" s="96"/>
      <c r="AI485" s="96"/>
      <c r="AJ485" s="9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6"/>
      <c r="CU485" s="16"/>
      <c r="CV485" s="16"/>
      <c r="CW485" s="16"/>
      <c r="CX485" s="16"/>
      <c r="CY485" s="16"/>
      <c r="CZ485" s="16"/>
      <c r="DA485" s="16"/>
      <c r="DB485" s="16"/>
      <c r="DC485" s="16"/>
      <c r="DD485" s="16"/>
      <c r="DE485" s="16"/>
      <c r="DF485" s="16"/>
      <c r="DG485" s="16"/>
      <c r="DH485" s="16"/>
      <c r="DI485" s="16"/>
      <c r="DJ485" s="16"/>
      <c r="DK485" s="16"/>
      <c r="DL485" s="16"/>
    </row>
    <row r="486">
      <c r="A486" s="16"/>
      <c r="B486" s="55"/>
      <c r="C486" s="55"/>
      <c r="D486" s="55"/>
      <c r="E486" s="55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96"/>
      <c r="AG486" s="96"/>
      <c r="AH486" s="96"/>
      <c r="AI486" s="96"/>
      <c r="AJ486" s="9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6"/>
      <c r="CU486" s="16"/>
      <c r="CV486" s="16"/>
      <c r="CW486" s="16"/>
      <c r="CX486" s="16"/>
      <c r="CY486" s="16"/>
      <c r="CZ486" s="16"/>
      <c r="DA486" s="16"/>
      <c r="DB486" s="16"/>
      <c r="DC486" s="16"/>
      <c r="DD486" s="16"/>
      <c r="DE486" s="16"/>
      <c r="DF486" s="16"/>
      <c r="DG486" s="16"/>
      <c r="DH486" s="16"/>
      <c r="DI486" s="16"/>
      <c r="DJ486" s="16"/>
      <c r="DK486" s="16"/>
      <c r="DL486" s="16"/>
    </row>
    <row r="487">
      <c r="A487" s="16"/>
      <c r="B487" s="55"/>
      <c r="C487" s="55"/>
      <c r="D487" s="55"/>
      <c r="E487" s="55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96"/>
      <c r="AG487" s="96"/>
      <c r="AH487" s="96"/>
      <c r="AI487" s="96"/>
      <c r="AJ487" s="9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6"/>
      <c r="CU487" s="16"/>
      <c r="CV487" s="16"/>
      <c r="CW487" s="16"/>
      <c r="CX487" s="16"/>
      <c r="CY487" s="16"/>
      <c r="CZ487" s="16"/>
      <c r="DA487" s="16"/>
      <c r="DB487" s="16"/>
      <c r="DC487" s="16"/>
      <c r="DD487" s="16"/>
      <c r="DE487" s="16"/>
      <c r="DF487" s="16"/>
      <c r="DG487" s="16"/>
      <c r="DH487" s="16"/>
      <c r="DI487" s="16"/>
      <c r="DJ487" s="16"/>
      <c r="DK487" s="16"/>
      <c r="DL487" s="16"/>
    </row>
    <row r="488">
      <c r="A488" s="16"/>
      <c r="B488" s="55"/>
      <c r="C488" s="55"/>
      <c r="D488" s="55"/>
      <c r="E488" s="55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96"/>
      <c r="AG488" s="96"/>
      <c r="AH488" s="96"/>
      <c r="AI488" s="96"/>
      <c r="AJ488" s="9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6"/>
      <c r="CU488" s="16"/>
      <c r="CV488" s="16"/>
      <c r="CW488" s="16"/>
      <c r="CX488" s="16"/>
      <c r="CY488" s="16"/>
      <c r="CZ488" s="16"/>
      <c r="DA488" s="16"/>
      <c r="DB488" s="16"/>
      <c r="DC488" s="16"/>
      <c r="DD488" s="16"/>
      <c r="DE488" s="16"/>
      <c r="DF488" s="16"/>
      <c r="DG488" s="16"/>
      <c r="DH488" s="16"/>
      <c r="DI488" s="16"/>
      <c r="DJ488" s="16"/>
      <c r="DK488" s="16"/>
      <c r="DL488" s="16"/>
    </row>
    <row r="489">
      <c r="A489" s="16"/>
      <c r="B489" s="55"/>
      <c r="C489" s="55"/>
      <c r="D489" s="55"/>
      <c r="E489" s="55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96"/>
      <c r="AG489" s="96"/>
      <c r="AH489" s="96"/>
      <c r="AI489" s="96"/>
      <c r="AJ489" s="9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6"/>
      <c r="CU489" s="16"/>
      <c r="CV489" s="16"/>
      <c r="CW489" s="16"/>
      <c r="CX489" s="16"/>
      <c r="CY489" s="16"/>
      <c r="CZ489" s="16"/>
      <c r="DA489" s="16"/>
      <c r="DB489" s="16"/>
      <c r="DC489" s="16"/>
      <c r="DD489" s="16"/>
      <c r="DE489" s="16"/>
      <c r="DF489" s="16"/>
      <c r="DG489" s="16"/>
      <c r="DH489" s="16"/>
      <c r="DI489" s="16"/>
      <c r="DJ489" s="16"/>
      <c r="DK489" s="16"/>
      <c r="DL489" s="16"/>
    </row>
    <row r="490">
      <c r="A490" s="16"/>
      <c r="B490" s="55"/>
      <c r="C490" s="55"/>
      <c r="D490" s="55"/>
      <c r="E490" s="55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96"/>
      <c r="AG490" s="96"/>
      <c r="AH490" s="96"/>
      <c r="AI490" s="96"/>
      <c r="AJ490" s="9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6"/>
      <c r="CU490" s="16"/>
      <c r="CV490" s="16"/>
      <c r="CW490" s="16"/>
      <c r="CX490" s="16"/>
      <c r="CY490" s="16"/>
      <c r="CZ490" s="16"/>
      <c r="DA490" s="16"/>
      <c r="DB490" s="16"/>
      <c r="DC490" s="16"/>
      <c r="DD490" s="16"/>
      <c r="DE490" s="16"/>
      <c r="DF490" s="16"/>
      <c r="DG490" s="16"/>
      <c r="DH490" s="16"/>
      <c r="DI490" s="16"/>
      <c r="DJ490" s="16"/>
      <c r="DK490" s="16"/>
      <c r="DL490" s="16"/>
    </row>
    <row r="491">
      <c r="A491" s="16"/>
      <c r="B491" s="55"/>
      <c r="C491" s="55"/>
      <c r="D491" s="55"/>
      <c r="E491" s="55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96"/>
      <c r="AG491" s="96"/>
      <c r="AH491" s="96"/>
      <c r="AI491" s="96"/>
      <c r="AJ491" s="9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6"/>
      <c r="CU491" s="16"/>
      <c r="CV491" s="16"/>
      <c r="CW491" s="16"/>
      <c r="CX491" s="16"/>
      <c r="CY491" s="16"/>
      <c r="CZ491" s="16"/>
      <c r="DA491" s="16"/>
      <c r="DB491" s="16"/>
      <c r="DC491" s="16"/>
      <c r="DD491" s="16"/>
      <c r="DE491" s="16"/>
      <c r="DF491" s="16"/>
      <c r="DG491" s="16"/>
      <c r="DH491" s="16"/>
      <c r="DI491" s="16"/>
      <c r="DJ491" s="16"/>
      <c r="DK491" s="16"/>
      <c r="DL491" s="16"/>
    </row>
    <row r="492">
      <c r="A492" s="16"/>
      <c r="B492" s="55"/>
      <c r="C492" s="55"/>
      <c r="D492" s="55"/>
      <c r="E492" s="55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96"/>
      <c r="AG492" s="96"/>
      <c r="AH492" s="96"/>
      <c r="AI492" s="96"/>
      <c r="AJ492" s="9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6"/>
      <c r="CU492" s="16"/>
      <c r="CV492" s="16"/>
      <c r="CW492" s="16"/>
      <c r="CX492" s="16"/>
      <c r="CY492" s="16"/>
      <c r="CZ492" s="16"/>
      <c r="DA492" s="16"/>
      <c r="DB492" s="16"/>
      <c r="DC492" s="16"/>
      <c r="DD492" s="16"/>
      <c r="DE492" s="16"/>
      <c r="DF492" s="16"/>
      <c r="DG492" s="16"/>
      <c r="DH492" s="16"/>
      <c r="DI492" s="16"/>
      <c r="DJ492" s="16"/>
      <c r="DK492" s="16"/>
      <c r="DL492" s="16"/>
    </row>
    <row r="493">
      <c r="A493" s="16"/>
      <c r="B493" s="55"/>
      <c r="C493" s="55"/>
      <c r="D493" s="55"/>
      <c r="E493" s="55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96"/>
      <c r="AG493" s="96"/>
      <c r="AH493" s="96"/>
      <c r="AI493" s="96"/>
      <c r="AJ493" s="9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6"/>
      <c r="CU493" s="16"/>
      <c r="CV493" s="16"/>
      <c r="CW493" s="16"/>
      <c r="CX493" s="16"/>
      <c r="CY493" s="16"/>
      <c r="CZ493" s="16"/>
      <c r="DA493" s="16"/>
      <c r="DB493" s="16"/>
      <c r="DC493" s="16"/>
      <c r="DD493" s="16"/>
      <c r="DE493" s="16"/>
      <c r="DF493" s="16"/>
      <c r="DG493" s="16"/>
      <c r="DH493" s="16"/>
      <c r="DI493" s="16"/>
      <c r="DJ493" s="16"/>
      <c r="DK493" s="16"/>
      <c r="DL493" s="16"/>
    </row>
    <row r="494">
      <c r="A494" s="16"/>
      <c r="B494" s="55"/>
      <c r="C494" s="55"/>
      <c r="D494" s="55"/>
      <c r="E494" s="55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96"/>
      <c r="AG494" s="96"/>
      <c r="AH494" s="96"/>
      <c r="AI494" s="96"/>
      <c r="AJ494" s="9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6"/>
      <c r="CU494" s="16"/>
      <c r="CV494" s="16"/>
      <c r="CW494" s="16"/>
      <c r="CX494" s="16"/>
      <c r="CY494" s="16"/>
      <c r="CZ494" s="16"/>
      <c r="DA494" s="16"/>
      <c r="DB494" s="16"/>
      <c r="DC494" s="16"/>
      <c r="DD494" s="16"/>
      <c r="DE494" s="16"/>
      <c r="DF494" s="16"/>
      <c r="DG494" s="16"/>
      <c r="DH494" s="16"/>
      <c r="DI494" s="16"/>
      <c r="DJ494" s="16"/>
      <c r="DK494" s="16"/>
      <c r="DL494" s="16"/>
    </row>
    <row r="495">
      <c r="A495" s="16"/>
      <c r="B495" s="55"/>
      <c r="C495" s="55"/>
      <c r="D495" s="55"/>
      <c r="E495" s="55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96"/>
      <c r="AG495" s="96"/>
      <c r="AH495" s="96"/>
      <c r="AI495" s="96"/>
      <c r="AJ495" s="9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6"/>
      <c r="CU495" s="16"/>
      <c r="CV495" s="16"/>
      <c r="CW495" s="16"/>
      <c r="CX495" s="16"/>
      <c r="CY495" s="16"/>
      <c r="CZ495" s="16"/>
      <c r="DA495" s="16"/>
      <c r="DB495" s="16"/>
      <c r="DC495" s="16"/>
      <c r="DD495" s="16"/>
      <c r="DE495" s="16"/>
      <c r="DF495" s="16"/>
      <c r="DG495" s="16"/>
      <c r="DH495" s="16"/>
      <c r="DI495" s="16"/>
      <c r="DJ495" s="16"/>
      <c r="DK495" s="16"/>
      <c r="DL495" s="16"/>
    </row>
    <row r="496">
      <c r="A496" s="16"/>
      <c r="B496" s="55"/>
      <c r="C496" s="55"/>
      <c r="D496" s="55"/>
      <c r="E496" s="55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96"/>
      <c r="AG496" s="96"/>
      <c r="AH496" s="96"/>
      <c r="AI496" s="96"/>
      <c r="AJ496" s="9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6"/>
      <c r="CU496" s="16"/>
      <c r="CV496" s="16"/>
      <c r="CW496" s="16"/>
      <c r="CX496" s="16"/>
      <c r="CY496" s="16"/>
      <c r="CZ496" s="16"/>
      <c r="DA496" s="16"/>
      <c r="DB496" s="16"/>
      <c r="DC496" s="16"/>
      <c r="DD496" s="16"/>
      <c r="DE496" s="16"/>
      <c r="DF496" s="16"/>
      <c r="DG496" s="16"/>
      <c r="DH496" s="16"/>
      <c r="DI496" s="16"/>
      <c r="DJ496" s="16"/>
      <c r="DK496" s="16"/>
      <c r="DL496" s="16"/>
    </row>
    <row r="497">
      <c r="A497" s="16"/>
      <c r="B497" s="55"/>
      <c r="C497" s="55"/>
      <c r="D497" s="55"/>
      <c r="E497" s="55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96"/>
      <c r="AG497" s="96"/>
      <c r="AH497" s="96"/>
      <c r="AI497" s="96"/>
      <c r="AJ497" s="9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6"/>
      <c r="CU497" s="16"/>
      <c r="CV497" s="16"/>
      <c r="CW497" s="16"/>
      <c r="CX497" s="16"/>
      <c r="CY497" s="16"/>
      <c r="CZ497" s="16"/>
      <c r="DA497" s="16"/>
      <c r="DB497" s="16"/>
      <c r="DC497" s="16"/>
      <c r="DD497" s="16"/>
      <c r="DE497" s="16"/>
      <c r="DF497" s="16"/>
      <c r="DG497" s="16"/>
      <c r="DH497" s="16"/>
      <c r="DI497" s="16"/>
      <c r="DJ497" s="16"/>
      <c r="DK497" s="16"/>
      <c r="DL497" s="16"/>
    </row>
    <row r="498">
      <c r="A498" s="16"/>
      <c r="B498" s="55"/>
      <c r="C498" s="55"/>
      <c r="D498" s="55"/>
      <c r="E498" s="55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96"/>
      <c r="AG498" s="96"/>
      <c r="AH498" s="96"/>
      <c r="AI498" s="96"/>
      <c r="AJ498" s="9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6"/>
      <c r="CU498" s="16"/>
      <c r="CV498" s="16"/>
      <c r="CW498" s="16"/>
      <c r="CX498" s="16"/>
      <c r="CY498" s="16"/>
      <c r="CZ498" s="16"/>
      <c r="DA498" s="16"/>
      <c r="DB498" s="16"/>
      <c r="DC498" s="16"/>
      <c r="DD498" s="16"/>
      <c r="DE498" s="16"/>
      <c r="DF498" s="16"/>
      <c r="DG498" s="16"/>
      <c r="DH498" s="16"/>
      <c r="DI498" s="16"/>
      <c r="DJ498" s="16"/>
      <c r="DK498" s="16"/>
      <c r="DL498" s="16"/>
    </row>
    <row r="499">
      <c r="A499" s="16"/>
      <c r="B499" s="55"/>
      <c r="C499" s="55"/>
      <c r="D499" s="55"/>
      <c r="E499" s="55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96"/>
      <c r="AG499" s="96"/>
      <c r="AH499" s="96"/>
      <c r="AI499" s="96"/>
      <c r="AJ499" s="9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6"/>
      <c r="CU499" s="16"/>
      <c r="CV499" s="16"/>
      <c r="CW499" s="16"/>
      <c r="CX499" s="16"/>
      <c r="CY499" s="16"/>
      <c r="CZ499" s="16"/>
      <c r="DA499" s="16"/>
      <c r="DB499" s="16"/>
      <c r="DC499" s="16"/>
      <c r="DD499" s="16"/>
      <c r="DE499" s="16"/>
      <c r="DF499" s="16"/>
      <c r="DG499" s="16"/>
      <c r="DH499" s="16"/>
      <c r="DI499" s="16"/>
      <c r="DJ499" s="16"/>
      <c r="DK499" s="16"/>
      <c r="DL499" s="16"/>
    </row>
    <row r="500">
      <c r="A500" s="16"/>
      <c r="B500" s="55"/>
      <c r="C500" s="55"/>
      <c r="D500" s="55"/>
      <c r="E500" s="55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96"/>
      <c r="AG500" s="96"/>
      <c r="AH500" s="96"/>
      <c r="AI500" s="96"/>
      <c r="AJ500" s="9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6"/>
      <c r="CU500" s="16"/>
      <c r="CV500" s="16"/>
      <c r="CW500" s="16"/>
      <c r="CX500" s="16"/>
      <c r="CY500" s="16"/>
      <c r="CZ500" s="16"/>
      <c r="DA500" s="16"/>
      <c r="DB500" s="16"/>
      <c r="DC500" s="16"/>
      <c r="DD500" s="16"/>
      <c r="DE500" s="16"/>
      <c r="DF500" s="16"/>
      <c r="DG500" s="16"/>
      <c r="DH500" s="16"/>
      <c r="DI500" s="16"/>
      <c r="DJ500" s="16"/>
      <c r="DK500" s="16"/>
      <c r="DL500" s="16"/>
    </row>
    <row r="501">
      <c r="A501" s="16"/>
      <c r="B501" s="55"/>
      <c r="C501" s="55"/>
      <c r="D501" s="55"/>
      <c r="E501" s="55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96"/>
      <c r="AG501" s="96"/>
      <c r="AH501" s="96"/>
      <c r="AI501" s="96"/>
      <c r="AJ501" s="9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6"/>
      <c r="CU501" s="16"/>
      <c r="CV501" s="16"/>
      <c r="CW501" s="16"/>
      <c r="CX501" s="16"/>
      <c r="CY501" s="16"/>
      <c r="CZ501" s="16"/>
      <c r="DA501" s="16"/>
      <c r="DB501" s="16"/>
      <c r="DC501" s="16"/>
      <c r="DD501" s="16"/>
      <c r="DE501" s="16"/>
      <c r="DF501" s="16"/>
      <c r="DG501" s="16"/>
      <c r="DH501" s="16"/>
      <c r="DI501" s="16"/>
      <c r="DJ501" s="16"/>
      <c r="DK501" s="16"/>
      <c r="DL501" s="16"/>
    </row>
    <row r="502">
      <c r="A502" s="16"/>
      <c r="B502" s="55"/>
      <c r="C502" s="55"/>
      <c r="D502" s="55"/>
      <c r="E502" s="55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96"/>
      <c r="AG502" s="96"/>
      <c r="AH502" s="96"/>
      <c r="AI502" s="96"/>
      <c r="AJ502" s="9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6"/>
      <c r="CU502" s="16"/>
      <c r="CV502" s="16"/>
      <c r="CW502" s="16"/>
      <c r="CX502" s="16"/>
      <c r="CY502" s="16"/>
      <c r="CZ502" s="16"/>
      <c r="DA502" s="16"/>
      <c r="DB502" s="16"/>
      <c r="DC502" s="16"/>
      <c r="DD502" s="16"/>
      <c r="DE502" s="16"/>
      <c r="DF502" s="16"/>
      <c r="DG502" s="16"/>
      <c r="DH502" s="16"/>
      <c r="DI502" s="16"/>
      <c r="DJ502" s="16"/>
      <c r="DK502" s="16"/>
      <c r="DL502" s="16"/>
    </row>
    <row r="503">
      <c r="A503" s="16"/>
      <c r="B503" s="55"/>
      <c r="C503" s="55"/>
      <c r="D503" s="55"/>
      <c r="E503" s="55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96"/>
      <c r="AG503" s="96"/>
      <c r="AH503" s="96"/>
      <c r="AI503" s="96"/>
      <c r="AJ503" s="9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6"/>
      <c r="CU503" s="16"/>
      <c r="CV503" s="16"/>
      <c r="CW503" s="16"/>
      <c r="CX503" s="16"/>
      <c r="CY503" s="16"/>
      <c r="CZ503" s="16"/>
      <c r="DA503" s="16"/>
      <c r="DB503" s="16"/>
      <c r="DC503" s="16"/>
      <c r="DD503" s="16"/>
      <c r="DE503" s="16"/>
      <c r="DF503" s="16"/>
      <c r="DG503" s="16"/>
      <c r="DH503" s="16"/>
      <c r="DI503" s="16"/>
      <c r="DJ503" s="16"/>
      <c r="DK503" s="16"/>
      <c r="DL503" s="16"/>
    </row>
    <row r="504">
      <c r="A504" s="16"/>
      <c r="B504" s="55"/>
      <c r="C504" s="55"/>
      <c r="D504" s="55"/>
      <c r="E504" s="55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96"/>
      <c r="AG504" s="96"/>
      <c r="AH504" s="96"/>
      <c r="AI504" s="96"/>
      <c r="AJ504" s="9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6"/>
      <c r="CU504" s="16"/>
      <c r="CV504" s="16"/>
      <c r="CW504" s="16"/>
      <c r="CX504" s="16"/>
      <c r="CY504" s="16"/>
      <c r="CZ504" s="16"/>
      <c r="DA504" s="16"/>
      <c r="DB504" s="16"/>
      <c r="DC504" s="16"/>
      <c r="DD504" s="16"/>
      <c r="DE504" s="16"/>
      <c r="DF504" s="16"/>
      <c r="DG504" s="16"/>
      <c r="DH504" s="16"/>
      <c r="DI504" s="16"/>
      <c r="DJ504" s="16"/>
      <c r="DK504" s="16"/>
      <c r="DL504" s="16"/>
    </row>
    <row r="505">
      <c r="A505" s="16"/>
      <c r="B505" s="55"/>
      <c r="C505" s="55"/>
      <c r="D505" s="55"/>
      <c r="E505" s="55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96"/>
      <c r="AG505" s="96"/>
      <c r="AH505" s="96"/>
      <c r="AI505" s="96"/>
      <c r="AJ505" s="9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6"/>
      <c r="CU505" s="16"/>
      <c r="CV505" s="16"/>
      <c r="CW505" s="16"/>
      <c r="CX505" s="16"/>
      <c r="CY505" s="16"/>
      <c r="CZ505" s="16"/>
      <c r="DA505" s="16"/>
      <c r="DB505" s="16"/>
      <c r="DC505" s="16"/>
      <c r="DD505" s="16"/>
      <c r="DE505" s="16"/>
      <c r="DF505" s="16"/>
      <c r="DG505" s="16"/>
      <c r="DH505" s="16"/>
      <c r="DI505" s="16"/>
      <c r="DJ505" s="16"/>
      <c r="DK505" s="16"/>
      <c r="DL505" s="16"/>
    </row>
    <row r="506">
      <c r="A506" s="16"/>
      <c r="B506" s="55"/>
      <c r="C506" s="55"/>
      <c r="D506" s="55"/>
      <c r="E506" s="55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96"/>
      <c r="AG506" s="96"/>
      <c r="AH506" s="96"/>
      <c r="AI506" s="96"/>
      <c r="AJ506" s="9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6"/>
      <c r="DI506" s="16"/>
      <c r="DJ506" s="16"/>
      <c r="DK506" s="16"/>
      <c r="DL506" s="16"/>
    </row>
    <row r="507">
      <c r="A507" s="16"/>
      <c r="B507" s="55"/>
      <c r="C507" s="55"/>
      <c r="D507" s="55"/>
      <c r="E507" s="55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96"/>
      <c r="AG507" s="96"/>
      <c r="AH507" s="96"/>
      <c r="AI507" s="96"/>
      <c r="AJ507" s="9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6"/>
      <c r="CU507" s="16"/>
      <c r="CV507" s="16"/>
      <c r="CW507" s="16"/>
      <c r="CX507" s="16"/>
      <c r="CY507" s="16"/>
      <c r="CZ507" s="16"/>
      <c r="DA507" s="16"/>
      <c r="DB507" s="16"/>
      <c r="DC507" s="16"/>
      <c r="DD507" s="16"/>
      <c r="DE507" s="16"/>
      <c r="DF507" s="16"/>
      <c r="DG507" s="16"/>
      <c r="DH507" s="16"/>
      <c r="DI507" s="16"/>
      <c r="DJ507" s="16"/>
      <c r="DK507" s="16"/>
      <c r="DL507" s="16"/>
    </row>
    <row r="508">
      <c r="A508" s="16"/>
      <c r="B508" s="55"/>
      <c r="C508" s="55"/>
      <c r="D508" s="55"/>
      <c r="E508" s="55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96"/>
      <c r="AG508" s="96"/>
      <c r="AH508" s="96"/>
      <c r="AI508" s="96"/>
      <c r="AJ508" s="9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6"/>
      <c r="CU508" s="16"/>
      <c r="CV508" s="16"/>
      <c r="CW508" s="16"/>
      <c r="CX508" s="16"/>
      <c r="CY508" s="16"/>
      <c r="CZ508" s="16"/>
      <c r="DA508" s="16"/>
      <c r="DB508" s="16"/>
      <c r="DC508" s="16"/>
      <c r="DD508" s="16"/>
      <c r="DE508" s="16"/>
      <c r="DF508" s="16"/>
      <c r="DG508" s="16"/>
      <c r="DH508" s="16"/>
      <c r="DI508" s="16"/>
      <c r="DJ508" s="16"/>
      <c r="DK508" s="16"/>
      <c r="DL508" s="16"/>
    </row>
    <row r="509">
      <c r="A509" s="16"/>
      <c r="B509" s="55"/>
      <c r="C509" s="55"/>
      <c r="D509" s="55"/>
      <c r="E509" s="55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96"/>
      <c r="AG509" s="96"/>
      <c r="AH509" s="96"/>
      <c r="AI509" s="96"/>
      <c r="AJ509" s="9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6"/>
      <c r="CU509" s="16"/>
      <c r="CV509" s="16"/>
      <c r="CW509" s="16"/>
      <c r="CX509" s="16"/>
      <c r="CY509" s="16"/>
      <c r="CZ509" s="16"/>
      <c r="DA509" s="16"/>
      <c r="DB509" s="16"/>
      <c r="DC509" s="16"/>
      <c r="DD509" s="16"/>
      <c r="DE509" s="16"/>
      <c r="DF509" s="16"/>
      <c r="DG509" s="16"/>
      <c r="DH509" s="16"/>
      <c r="DI509" s="16"/>
      <c r="DJ509" s="16"/>
      <c r="DK509" s="16"/>
      <c r="DL509" s="16"/>
    </row>
    <row r="510">
      <c r="A510" s="16"/>
      <c r="B510" s="55"/>
      <c r="C510" s="55"/>
      <c r="D510" s="55"/>
      <c r="E510" s="55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96"/>
      <c r="AG510" s="96"/>
      <c r="AH510" s="96"/>
      <c r="AI510" s="96"/>
      <c r="AJ510" s="9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6"/>
      <c r="DI510" s="16"/>
      <c r="DJ510" s="16"/>
      <c r="DK510" s="16"/>
      <c r="DL510" s="16"/>
    </row>
    <row r="511">
      <c r="A511" s="16"/>
      <c r="B511" s="55"/>
      <c r="C511" s="55"/>
      <c r="D511" s="55"/>
      <c r="E511" s="55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96"/>
      <c r="AG511" s="96"/>
      <c r="AH511" s="96"/>
      <c r="AI511" s="96"/>
      <c r="AJ511" s="9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6"/>
      <c r="CU511" s="16"/>
      <c r="CV511" s="16"/>
      <c r="CW511" s="16"/>
      <c r="CX511" s="16"/>
      <c r="CY511" s="16"/>
      <c r="CZ511" s="16"/>
      <c r="DA511" s="16"/>
      <c r="DB511" s="16"/>
      <c r="DC511" s="16"/>
      <c r="DD511" s="16"/>
      <c r="DE511" s="16"/>
      <c r="DF511" s="16"/>
      <c r="DG511" s="16"/>
      <c r="DH511" s="16"/>
      <c r="DI511" s="16"/>
      <c r="DJ511" s="16"/>
      <c r="DK511" s="16"/>
      <c r="DL511" s="16"/>
    </row>
    <row r="512">
      <c r="A512" s="16"/>
      <c r="B512" s="55"/>
      <c r="C512" s="55"/>
      <c r="D512" s="55"/>
      <c r="E512" s="55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96"/>
      <c r="AG512" s="96"/>
      <c r="AH512" s="96"/>
      <c r="AI512" s="96"/>
      <c r="AJ512" s="9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6"/>
      <c r="DI512" s="16"/>
      <c r="DJ512" s="16"/>
      <c r="DK512" s="16"/>
      <c r="DL512" s="16"/>
    </row>
    <row r="513">
      <c r="A513" s="16"/>
      <c r="B513" s="55"/>
      <c r="C513" s="55"/>
      <c r="D513" s="55"/>
      <c r="E513" s="55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96"/>
      <c r="AG513" s="96"/>
      <c r="AH513" s="96"/>
      <c r="AI513" s="96"/>
      <c r="AJ513" s="9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6"/>
      <c r="CU513" s="16"/>
      <c r="CV513" s="16"/>
      <c r="CW513" s="16"/>
      <c r="CX513" s="16"/>
      <c r="CY513" s="16"/>
      <c r="CZ513" s="16"/>
      <c r="DA513" s="16"/>
      <c r="DB513" s="16"/>
      <c r="DC513" s="16"/>
      <c r="DD513" s="16"/>
      <c r="DE513" s="16"/>
      <c r="DF513" s="16"/>
      <c r="DG513" s="16"/>
      <c r="DH513" s="16"/>
      <c r="DI513" s="16"/>
      <c r="DJ513" s="16"/>
      <c r="DK513" s="16"/>
      <c r="DL513" s="16"/>
    </row>
    <row r="514">
      <c r="A514" s="16"/>
      <c r="B514" s="55"/>
      <c r="C514" s="55"/>
      <c r="D514" s="55"/>
      <c r="E514" s="55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96"/>
      <c r="AG514" s="96"/>
      <c r="AH514" s="96"/>
      <c r="AI514" s="96"/>
      <c r="AJ514" s="9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6"/>
      <c r="CU514" s="16"/>
      <c r="CV514" s="16"/>
      <c r="CW514" s="16"/>
      <c r="CX514" s="16"/>
      <c r="CY514" s="16"/>
      <c r="CZ514" s="16"/>
      <c r="DA514" s="16"/>
      <c r="DB514" s="16"/>
      <c r="DC514" s="16"/>
      <c r="DD514" s="16"/>
      <c r="DE514" s="16"/>
      <c r="DF514" s="16"/>
      <c r="DG514" s="16"/>
      <c r="DH514" s="16"/>
      <c r="DI514" s="16"/>
      <c r="DJ514" s="16"/>
      <c r="DK514" s="16"/>
      <c r="DL514" s="16"/>
    </row>
    <row r="515">
      <c r="A515" s="16"/>
      <c r="B515" s="55"/>
      <c r="C515" s="55"/>
      <c r="D515" s="55"/>
      <c r="E515" s="55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96"/>
      <c r="AG515" s="96"/>
      <c r="AH515" s="96"/>
      <c r="AI515" s="96"/>
      <c r="AJ515" s="9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6"/>
      <c r="CU515" s="16"/>
      <c r="CV515" s="16"/>
      <c r="CW515" s="16"/>
      <c r="CX515" s="16"/>
      <c r="CY515" s="16"/>
      <c r="CZ515" s="16"/>
      <c r="DA515" s="16"/>
      <c r="DB515" s="16"/>
      <c r="DC515" s="16"/>
      <c r="DD515" s="16"/>
      <c r="DE515" s="16"/>
      <c r="DF515" s="16"/>
      <c r="DG515" s="16"/>
      <c r="DH515" s="16"/>
      <c r="DI515" s="16"/>
      <c r="DJ515" s="16"/>
      <c r="DK515" s="16"/>
      <c r="DL515" s="16"/>
    </row>
    <row r="516">
      <c r="A516" s="16"/>
      <c r="B516" s="55"/>
      <c r="C516" s="55"/>
      <c r="D516" s="55"/>
      <c r="E516" s="55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96"/>
      <c r="AG516" s="96"/>
      <c r="AH516" s="96"/>
      <c r="AI516" s="96"/>
      <c r="AJ516" s="9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6"/>
      <c r="DI516" s="16"/>
      <c r="DJ516" s="16"/>
      <c r="DK516" s="16"/>
      <c r="DL516" s="16"/>
    </row>
    <row r="517">
      <c r="A517" s="16"/>
      <c r="B517" s="55"/>
      <c r="C517" s="55"/>
      <c r="D517" s="55"/>
      <c r="E517" s="55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96"/>
      <c r="AG517" s="96"/>
      <c r="AH517" s="96"/>
      <c r="AI517" s="96"/>
      <c r="AJ517" s="9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6"/>
      <c r="CU517" s="16"/>
      <c r="CV517" s="16"/>
      <c r="CW517" s="16"/>
      <c r="CX517" s="16"/>
      <c r="CY517" s="16"/>
      <c r="CZ517" s="16"/>
      <c r="DA517" s="16"/>
      <c r="DB517" s="16"/>
      <c r="DC517" s="16"/>
      <c r="DD517" s="16"/>
      <c r="DE517" s="16"/>
      <c r="DF517" s="16"/>
      <c r="DG517" s="16"/>
      <c r="DH517" s="16"/>
      <c r="DI517" s="16"/>
      <c r="DJ517" s="16"/>
      <c r="DK517" s="16"/>
      <c r="DL517" s="16"/>
    </row>
    <row r="518">
      <c r="A518" s="16"/>
      <c r="B518" s="55"/>
      <c r="C518" s="55"/>
      <c r="D518" s="55"/>
      <c r="E518" s="55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96"/>
      <c r="AG518" s="96"/>
      <c r="AH518" s="96"/>
      <c r="AI518" s="96"/>
      <c r="AJ518" s="9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6"/>
      <c r="DI518" s="16"/>
      <c r="DJ518" s="16"/>
      <c r="DK518" s="16"/>
      <c r="DL518" s="16"/>
    </row>
    <row r="519">
      <c r="A519" s="16"/>
      <c r="B519" s="55"/>
      <c r="C519" s="55"/>
      <c r="D519" s="55"/>
      <c r="E519" s="55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96"/>
      <c r="AG519" s="96"/>
      <c r="AH519" s="96"/>
      <c r="AI519" s="96"/>
      <c r="AJ519" s="9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6"/>
      <c r="CU519" s="16"/>
      <c r="CV519" s="16"/>
      <c r="CW519" s="16"/>
      <c r="CX519" s="16"/>
      <c r="CY519" s="16"/>
      <c r="CZ519" s="16"/>
      <c r="DA519" s="16"/>
      <c r="DB519" s="16"/>
      <c r="DC519" s="16"/>
      <c r="DD519" s="16"/>
      <c r="DE519" s="16"/>
      <c r="DF519" s="16"/>
      <c r="DG519" s="16"/>
      <c r="DH519" s="16"/>
      <c r="DI519" s="16"/>
      <c r="DJ519" s="16"/>
      <c r="DK519" s="16"/>
      <c r="DL519" s="16"/>
    </row>
    <row r="520">
      <c r="A520" s="16"/>
      <c r="B520" s="55"/>
      <c r="C520" s="55"/>
      <c r="D520" s="55"/>
      <c r="E520" s="55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96"/>
      <c r="AG520" s="96"/>
      <c r="AH520" s="96"/>
      <c r="AI520" s="96"/>
      <c r="AJ520" s="9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6"/>
      <c r="CU520" s="16"/>
      <c r="CV520" s="16"/>
      <c r="CW520" s="16"/>
      <c r="CX520" s="16"/>
      <c r="CY520" s="16"/>
      <c r="CZ520" s="16"/>
      <c r="DA520" s="16"/>
      <c r="DB520" s="16"/>
      <c r="DC520" s="16"/>
      <c r="DD520" s="16"/>
      <c r="DE520" s="16"/>
      <c r="DF520" s="16"/>
      <c r="DG520" s="16"/>
      <c r="DH520" s="16"/>
      <c r="DI520" s="16"/>
      <c r="DJ520" s="16"/>
      <c r="DK520" s="16"/>
      <c r="DL520" s="16"/>
    </row>
    <row r="521">
      <c r="A521" s="16"/>
      <c r="B521" s="55"/>
      <c r="C521" s="55"/>
      <c r="D521" s="55"/>
      <c r="E521" s="55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96"/>
      <c r="AG521" s="96"/>
      <c r="AH521" s="96"/>
      <c r="AI521" s="96"/>
      <c r="AJ521" s="9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6"/>
      <c r="CU521" s="16"/>
      <c r="CV521" s="16"/>
      <c r="CW521" s="16"/>
      <c r="CX521" s="16"/>
      <c r="CY521" s="16"/>
      <c r="CZ521" s="16"/>
      <c r="DA521" s="16"/>
      <c r="DB521" s="16"/>
      <c r="DC521" s="16"/>
      <c r="DD521" s="16"/>
      <c r="DE521" s="16"/>
      <c r="DF521" s="16"/>
      <c r="DG521" s="16"/>
      <c r="DH521" s="16"/>
      <c r="DI521" s="16"/>
      <c r="DJ521" s="16"/>
      <c r="DK521" s="16"/>
      <c r="DL521" s="16"/>
    </row>
    <row r="522">
      <c r="A522" s="16"/>
      <c r="B522" s="55"/>
      <c r="C522" s="55"/>
      <c r="D522" s="55"/>
      <c r="E522" s="55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96"/>
      <c r="AG522" s="96"/>
      <c r="AH522" s="96"/>
      <c r="AI522" s="96"/>
      <c r="AJ522" s="9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6"/>
      <c r="DI522" s="16"/>
      <c r="DJ522" s="16"/>
      <c r="DK522" s="16"/>
      <c r="DL522" s="16"/>
    </row>
    <row r="523">
      <c r="A523" s="16"/>
      <c r="B523" s="55"/>
      <c r="C523" s="55"/>
      <c r="D523" s="55"/>
      <c r="E523" s="55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96"/>
      <c r="AG523" s="96"/>
      <c r="AH523" s="96"/>
      <c r="AI523" s="96"/>
      <c r="AJ523" s="9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6"/>
      <c r="CU523" s="16"/>
      <c r="CV523" s="16"/>
      <c r="CW523" s="16"/>
      <c r="CX523" s="16"/>
      <c r="CY523" s="16"/>
      <c r="CZ523" s="16"/>
      <c r="DA523" s="16"/>
      <c r="DB523" s="16"/>
      <c r="DC523" s="16"/>
      <c r="DD523" s="16"/>
      <c r="DE523" s="16"/>
      <c r="DF523" s="16"/>
      <c r="DG523" s="16"/>
      <c r="DH523" s="16"/>
      <c r="DI523" s="16"/>
      <c r="DJ523" s="16"/>
      <c r="DK523" s="16"/>
      <c r="DL523" s="16"/>
    </row>
    <row r="524">
      <c r="A524" s="16"/>
      <c r="B524" s="55"/>
      <c r="C524" s="55"/>
      <c r="D524" s="55"/>
      <c r="E524" s="55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96"/>
      <c r="AG524" s="96"/>
      <c r="AH524" s="96"/>
      <c r="AI524" s="96"/>
      <c r="AJ524" s="9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6"/>
      <c r="DI524" s="16"/>
      <c r="DJ524" s="16"/>
      <c r="DK524" s="16"/>
      <c r="DL524" s="16"/>
    </row>
    <row r="525">
      <c r="A525" s="16"/>
      <c r="B525" s="55"/>
      <c r="C525" s="55"/>
      <c r="D525" s="55"/>
      <c r="E525" s="55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96"/>
      <c r="AG525" s="96"/>
      <c r="AH525" s="96"/>
      <c r="AI525" s="96"/>
      <c r="AJ525" s="9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6"/>
      <c r="CU525" s="16"/>
      <c r="CV525" s="16"/>
      <c r="CW525" s="16"/>
      <c r="CX525" s="16"/>
      <c r="CY525" s="16"/>
      <c r="CZ525" s="16"/>
      <c r="DA525" s="16"/>
      <c r="DB525" s="16"/>
      <c r="DC525" s="16"/>
      <c r="DD525" s="16"/>
      <c r="DE525" s="16"/>
      <c r="DF525" s="16"/>
      <c r="DG525" s="16"/>
      <c r="DH525" s="16"/>
      <c r="DI525" s="16"/>
      <c r="DJ525" s="16"/>
      <c r="DK525" s="16"/>
      <c r="DL525" s="16"/>
    </row>
    <row r="526">
      <c r="A526" s="16"/>
      <c r="B526" s="55"/>
      <c r="C526" s="55"/>
      <c r="D526" s="55"/>
      <c r="E526" s="55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96"/>
      <c r="AG526" s="96"/>
      <c r="AH526" s="96"/>
      <c r="AI526" s="96"/>
      <c r="AJ526" s="9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6"/>
      <c r="CU526" s="16"/>
      <c r="CV526" s="16"/>
      <c r="CW526" s="16"/>
      <c r="CX526" s="16"/>
      <c r="CY526" s="16"/>
      <c r="CZ526" s="16"/>
      <c r="DA526" s="16"/>
      <c r="DB526" s="16"/>
      <c r="DC526" s="16"/>
      <c r="DD526" s="16"/>
      <c r="DE526" s="16"/>
      <c r="DF526" s="16"/>
      <c r="DG526" s="16"/>
      <c r="DH526" s="16"/>
      <c r="DI526" s="16"/>
      <c r="DJ526" s="16"/>
      <c r="DK526" s="16"/>
      <c r="DL526" s="16"/>
    </row>
    <row r="527">
      <c r="A527" s="16"/>
      <c r="B527" s="55"/>
      <c r="C527" s="55"/>
      <c r="D527" s="55"/>
      <c r="E527" s="55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96"/>
      <c r="AG527" s="96"/>
      <c r="AH527" s="96"/>
      <c r="AI527" s="96"/>
      <c r="AJ527" s="9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6"/>
      <c r="CU527" s="16"/>
      <c r="CV527" s="16"/>
      <c r="CW527" s="16"/>
      <c r="CX527" s="16"/>
      <c r="CY527" s="16"/>
      <c r="CZ527" s="16"/>
      <c r="DA527" s="16"/>
      <c r="DB527" s="16"/>
      <c r="DC527" s="16"/>
      <c r="DD527" s="16"/>
      <c r="DE527" s="16"/>
      <c r="DF527" s="16"/>
      <c r="DG527" s="16"/>
      <c r="DH527" s="16"/>
      <c r="DI527" s="16"/>
      <c r="DJ527" s="16"/>
      <c r="DK527" s="16"/>
      <c r="DL527" s="16"/>
    </row>
    <row r="528">
      <c r="A528" s="16"/>
      <c r="B528" s="55"/>
      <c r="C528" s="55"/>
      <c r="D528" s="55"/>
      <c r="E528" s="55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96"/>
      <c r="AG528" s="96"/>
      <c r="AH528" s="96"/>
      <c r="AI528" s="96"/>
      <c r="AJ528" s="9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6"/>
      <c r="DI528" s="16"/>
      <c r="DJ528" s="16"/>
      <c r="DK528" s="16"/>
      <c r="DL528" s="16"/>
    </row>
    <row r="529">
      <c r="A529" s="16"/>
      <c r="B529" s="55"/>
      <c r="C529" s="55"/>
      <c r="D529" s="55"/>
      <c r="E529" s="55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96"/>
      <c r="AG529" s="96"/>
      <c r="AH529" s="96"/>
      <c r="AI529" s="96"/>
      <c r="AJ529" s="9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6"/>
      <c r="CU529" s="16"/>
      <c r="CV529" s="16"/>
      <c r="CW529" s="16"/>
      <c r="CX529" s="16"/>
      <c r="CY529" s="16"/>
      <c r="CZ529" s="16"/>
      <c r="DA529" s="16"/>
      <c r="DB529" s="16"/>
      <c r="DC529" s="16"/>
      <c r="DD529" s="16"/>
      <c r="DE529" s="16"/>
      <c r="DF529" s="16"/>
      <c r="DG529" s="16"/>
      <c r="DH529" s="16"/>
      <c r="DI529" s="16"/>
      <c r="DJ529" s="16"/>
      <c r="DK529" s="16"/>
      <c r="DL529" s="16"/>
    </row>
    <row r="530">
      <c r="A530" s="16"/>
      <c r="B530" s="55"/>
      <c r="C530" s="55"/>
      <c r="D530" s="55"/>
      <c r="E530" s="55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96"/>
      <c r="AG530" s="96"/>
      <c r="AH530" s="96"/>
      <c r="AI530" s="96"/>
      <c r="AJ530" s="9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6"/>
      <c r="CU530" s="16"/>
      <c r="CV530" s="16"/>
      <c r="CW530" s="16"/>
      <c r="CX530" s="16"/>
      <c r="CY530" s="16"/>
      <c r="CZ530" s="16"/>
      <c r="DA530" s="16"/>
      <c r="DB530" s="16"/>
      <c r="DC530" s="16"/>
      <c r="DD530" s="16"/>
      <c r="DE530" s="16"/>
      <c r="DF530" s="16"/>
      <c r="DG530" s="16"/>
      <c r="DH530" s="16"/>
      <c r="DI530" s="16"/>
      <c r="DJ530" s="16"/>
      <c r="DK530" s="16"/>
      <c r="DL530" s="16"/>
    </row>
    <row r="531">
      <c r="A531" s="16"/>
      <c r="B531" s="55"/>
      <c r="C531" s="55"/>
      <c r="D531" s="55"/>
      <c r="E531" s="55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96"/>
      <c r="AG531" s="96"/>
      <c r="AH531" s="96"/>
      <c r="AI531" s="96"/>
      <c r="AJ531" s="9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6"/>
      <c r="CU531" s="16"/>
      <c r="CV531" s="16"/>
      <c r="CW531" s="16"/>
      <c r="CX531" s="16"/>
      <c r="CY531" s="16"/>
      <c r="CZ531" s="16"/>
      <c r="DA531" s="16"/>
      <c r="DB531" s="16"/>
      <c r="DC531" s="16"/>
      <c r="DD531" s="16"/>
      <c r="DE531" s="16"/>
      <c r="DF531" s="16"/>
      <c r="DG531" s="16"/>
      <c r="DH531" s="16"/>
      <c r="DI531" s="16"/>
      <c r="DJ531" s="16"/>
      <c r="DK531" s="16"/>
      <c r="DL531" s="16"/>
    </row>
    <row r="532">
      <c r="A532" s="16"/>
      <c r="B532" s="55"/>
      <c r="C532" s="55"/>
      <c r="D532" s="55"/>
      <c r="E532" s="55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96"/>
      <c r="AG532" s="96"/>
      <c r="AH532" s="96"/>
      <c r="AI532" s="96"/>
      <c r="AJ532" s="9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6"/>
      <c r="CU532" s="16"/>
      <c r="CV532" s="16"/>
      <c r="CW532" s="16"/>
      <c r="CX532" s="16"/>
      <c r="CY532" s="16"/>
      <c r="CZ532" s="16"/>
      <c r="DA532" s="16"/>
      <c r="DB532" s="16"/>
      <c r="DC532" s="16"/>
      <c r="DD532" s="16"/>
      <c r="DE532" s="16"/>
      <c r="DF532" s="16"/>
      <c r="DG532" s="16"/>
      <c r="DH532" s="16"/>
      <c r="DI532" s="16"/>
      <c r="DJ532" s="16"/>
      <c r="DK532" s="16"/>
      <c r="DL532" s="16"/>
    </row>
    <row r="533">
      <c r="A533" s="16"/>
      <c r="B533" s="55"/>
      <c r="C533" s="55"/>
      <c r="D533" s="55"/>
      <c r="E533" s="55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96"/>
      <c r="AG533" s="96"/>
      <c r="AH533" s="96"/>
      <c r="AI533" s="96"/>
      <c r="AJ533" s="9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6"/>
      <c r="CU533" s="16"/>
      <c r="CV533" s="16"/>
      <c r="CW533" s="16"/>
      <c r="CX533" s="16"/>
      <c r="CY533" s="16"/>
      <c r="CZ533" s="16"/>
      <c r="DA533" s="16"/>
      <c r="DB533" s="16"/>
      <c r="DC533" s="16"/>
      <c r="DD533" s="16"/>
      <c r="DE533" s="16"/>
      <c r="DF533" s="16"/>
      <c r="DG533" s="16"/>
      <c r="DH533" s="16"/>
      <c r="DI533" s="16"/>
      <c r="DJ533" s="16"/>
      <c r="DK533" s="16"/>
      <c r="DL533" s="16"/>
    </row>
    <row r="534">
      <c r="A534" s="16"/>
      <c r="B534" s="55"/>
      <c r="C534" s="55"/>
      <c r="D534" s="55"/>
      <c r="E534" s="55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96"/>
      <c r="AG534" s="96"/>
      <c r="AH534" s="96"/>
      <c r="AI534" s="96"/>
      <c r="AJ534" s="9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6"/>
      <c r="CU534" s="16"/>
      <c r="CV534" s="16"/>
      <c r="CW534" s="16"/>
      <c r="CX534" s="16"/>
      <c r="CY534" s="16"/>
      <c r="CZ534" s="16"/>
      <c r="DA534" s="16"/>
      <c r="DB534" s="16"/>
      <c r="DC534" s="16"/>
      <c r="DD534" s="16"/>
      <c r="DE534" s="16"/>
      <c r="DF534" s="16"/>
      <c r="DG534" s="16"/>
      <c r="DH534" s="16"/>
      <c r="DI534" s="16"/>
      <c r="DJ534" s="16"/>
      <c r="DK534" s="16"/>
      <c r="DL534" s="16"/>
    </row>
    <row r="535">
      <c r="A535" s="16"/>
      <c r="B535" s="55"/>
      <c r="C535" s="55"/>
      <c r="D535" s="55"/>
      <c r="E535" s="55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96"/>
      <c r="AG535" s="96"/>
      <c r="AH535" s="96"/>
      <c r="AI535" s="96"/>
      <c r="AJ535" s="9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6"/>
      <c r="CU535" s="16"/>
      <c r="CV535" s="16"/>
      <c r="CW535" s="16"/>
      <c r="CX535" s="16"/>
      <c r="CY535" s="16"/>
      <c r="CZ535" s="16"/>
      <c r="DA535" s="16"/>
      <c r="DB535" s="16"/>
      <c r="DC535" s="16"/>
      <c r="DD535" s="16"/>
      <c r="DE535" s="16"/>
      <c r="DF535" s="16"/>
      <c r="DG535" s="16"/>
      <c r="DH535" s="16"/>
      <c r="DI535" s="16"/>
      <c r="DJ535" s="16"/>
      <c r="DK535" s="16"/>
      <c r="DL535" s="16"/>
    </row>
    <row r="536">
      <c r="A536" s="16"/>
      <c r="B536" s="55"/>
      <c r="C536" s="55"/>
      <c r="D536" s="55"/>
      <c r="E536" s="55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96"/>
      <c r="AG536" s="96"/>
      <c r="AH536" s="96"/>
      <c r="AI536" s="96"/>
      <c r="AJ536" s="9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6"/>
      <c r="CU536" s="16"/>
      <c r="CV536" s="16"/>
      <c r="CW536" s="16"/>
      <c r="CX536" s="16"/>
      <c r="CY536" s="16"/>
      <c r="CZ536" s="16"/>
      <c r="DA536" s="16"/>
      <c r="DB536" s="16"/>
      <c r="DC536" s="16"/>
      <c r="DD536" s="16"/>
      <c r="DE536" s="16"/>
      <c r="DF536" s="16"/>
      <c r="DG536" s="16"/>
      <c r="DH536" s="16"/>
      <c r="DI536" s="16"/>
      <c r="DJ536" s="16"/>
      <c r="DK536" s="16"/>
      <c r="DL536" s="16"/>
    </row>
    <row r="537">
      <c r="A537" s="16"/>
      <c r="B537" s="55"/>
      <c r="C537" s="55"/>
      <c r="D537" s="55"/>
      <c r="E537" s="55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96"/>
      <c r="AG537" s="96"/>
      <c r="AH537" s="96"/>
      <c r="AI537" s="96"/>
      <c r="AJ537" s="9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</row>
    <row r="538">
      <c r="A538" s="16"/>
      <c r="B538" s="55"/>
      <c r="C538" s="55"/>
      <c r="D538" s="55"/>
      <c r="E538" s="55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96"/>
      <c r="AG538" s="96"/>
      <c r="AH538" s="96"/>
      <c r="AI538" s="96"/>
      <c r="AJ538" s="9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6"/>
      <c r="CU538" s="16"/>
      <c r="CV538" s="16"/>
      <c r="CW538" s="16"/>
      <c r="CX538" s="16"/>
      <c r="CY538" s="16"/>
      <c r="CZ538" s="16"/>
      <c r="DA538" s="16"/>
      <c r="DB538" s="16"/>
      <c r="DC538" s="16"/>
      <c r="DD538" s="16"/>
      <c r="DE538" s="16"/>
      <c r="DF538" s="16"/>
      <c r="DG538" s="16"/>
      <c r="DH538" s="16"/>
      <c r="DI538" s="16"/>
      <c r="DJ538" s="16"/>
      <c r="DK538" s="16"/>
      <c r="DL538" s="16"/>
    </row>
    <row r="539">
      <c r="A539" s="16"/>
      <c r="B539" s="55"/>
      <c r="C539" s="55"/>
      <c r="D539" s="55"/>
      <c r="E539" s="55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96"/>
      <c r="AG539" s="96"/>
      <c r="AH539" s="96"/>
      <c r="AI539" s="96"/>
      <c r="AJ539" s="9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6"/>
      <c r="CU539" s="16"/>
      <c r="CV539" s="16"/>
      <c r="CW539" s="16"/>
      <c r="CX539" s="16"/>
      <c r="CY539" s="16"/>
      <c r="CZ539" s="16"/>
      <c r="DA539" s="16"/>
      <c r="DB539" s="16"/>
      <c r="DC539" s="16"/>
      <c r="DD539" s="16"/>
      <c r="DE539" s="16"/>
      <c r="DF539" s="16"/>
      <c r="DG539" s="16"/>
      <c r="DH539" s="16"/>
      <c r="DI539" s="16"/>
      <c r="DJ539" s="16"/>
      <c r="DK539" s="16"/>
      <c r="DL539" s="16"/>
    </row>
    <row r="540">
      <c r="A540" s="16"/>
      <c r="B540" s="55"/>
      <c r="C540" s="55"/>
      <c r="D540" s="55"/>
      <c r="E540" s="55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96"/>
      <c r="AG540" s="96"/>
      <c r="AH540" s="96"/>
      <c r="AI540" s="96"/>
      <c r="AJ540" s="9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6"/>
      <c r="CU540" s="16"/>
      <c r="CV540" s="16"/>
      <c r="CW540" s="16"/>
      <c r="CX540" s="16"/>
      <c r="CY540" s="16"/>
      <c r="CZ540" s="16"/>
      <c r="DA540" s="16"/>
      <c r="DB540" s="16"/>
      <c r="DC540" s="16"/>
      <c r="DD540" s="16"/>
      <c r="DE540" s="16"/>
      <c r="DF540" s="16"/>
      <c r="DG540" s="16"/>
      <c r="DH540" s="16"/>
      <c r="DI540" s="16"/>
      <c r="DJ540" s="16"/>
      <c r="DK540" s="16"/>
      <c r="DL540" s="16"/>
    </row>
    <row r="541">
      <c r="A541" s="16"/>
      <c r="B541" s="55"/>
      <c r="C541" s="55"/>
      <c r="D541" s="55"/>
      <c r="E541" s="55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96"/>
      <c r="AG541" s="96"/>
      <c r="AH541" s="96"/>
      <c r="AI541" s="96"/>
      <c r="AJ541" s="9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6"/>
      <c r="CU541" s="16"/>
      <c r="CV541" s="16"/>
      <c r="CW541" s="16"/>
      <c r="CX541" s="16"/>
      <c r="CY541" s="16"/>
      <c r="CZ541" s="16"/>
      <c r="DA541" s="16"/>
      <c r="DB541" s="16"/>
      <c r="DC541" s="16"/>
      <c r="DD541" s="16"/>
      <c r="DE541" s="16"/>
      <c r="DF541" s="16"/>
      <c r="DG541" s="16"/>
      <c r="DH541" s="16"/>
      <c r="DI541" s="16"/>
      <c r="DJ541" s="16"/>
      <c r="DK541" s="16"/>
      <c r="DL541" s="16"/>
    </row>
    <row r="542">
      <c r="A542" s="16"/>
      <c r="B542" s="55"/>
      <c r="C542" s="55"/>
      <c r="D542" s="55"/>
      <c r="E542" s="55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96"/>
      <c r="AG542" s="96"/>
      <c r="AH542" s="96"/>
      <c r="AI542" s="96"/>
      <c r="AJ542" s="9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6"/>
      <c r="CU542" s="16"/>
      <c r="CV542" s="16"/>
      <c r="CW542" s="16"/>
      <c r="CX542" s="16"/>
      <c r="CY542" s="16"/>
      <c r="CZ542" s="16"/>
      <c r="DA542" s="16"/>
      <c r="DB542" s="16"/>
      <c r="DC542" s="16"/>
      <c r="DD542" s="16"/>
      <c r="DE542" s="16"/>
      <c r="DF542" s="16"/>
      <c r="DG542" s="16"/>
      <c r="DH542" s="16"/>
      <c r="DI542" s="16"/>
      <c r="DJ542" s="16"/>
      <c r="DK542" s="16"/>
      <c r="DL542" s="16"/>
    </row>
    <row r="543">
      <c r="A543" s="16"/>
      <c r="B543" s="55"/>
      <c r="C543" s="55"/>
      <c r="D543" s="55"/>
      <c r="E543" s="55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96"/>
      <c r="AG543" s="96"/>
      <c r="AH543" s="96"/>
      <c r="AI543" s="96"/>
      <c r="AJ543" s="9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6"/>
      <c r="CU543" s="16"/>
      <c r="CV543" s="16"/>
      <c r="CW543" s="16"/>
      <c r="CX543" s="16"/>
      <c r="CY543" s="16"/>
      <c r="CZ543" s="16"/>
      <c r="DA543" s="16"/>
      <c r="DB543" s="16"/>
      <c r="DC543" s="16"/>
      <c r="DD543" s="16"/>
      <c r="DE543" s="16"/>
      <c r="DF543" s="16"/>
      <c r="DG543" s="16"/>
      <c r="DH543" s="16"/>
      <c r="DI543" s="16"/>
      <c r="DJ543" s="16"/>
      <c r="DK543" s="16"/>
      <c r="DL543" s="16"/>
    </row>
    <row r="544">
      <c r="A544" s="16"/>
      <c r="B544" s="55"/>
      <c r="C544" s="55"/>
      <c r="D544" s="55"/>
      <c r="E544" s="55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96"/>
      <c r="AG544" s="96"/>
      <c r="AH544" s="96"/>
      <c r="AI544" s="96"/>
      <c r="AJ544" s="9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6"/>
      <c r="CU544" s="16"/>
      <c r="CV544" s="16"/>
      <c r="CW544" s="16"/>
      <c r="CX544" s="16"/>
      <c r="CY544" s="16"/>
      <c r="CZ544" s="16"/>
      <c r="DA544" s="16"/>
      <c r="DB544" s="16"/>
      <c r="DC544" s="16"/>
      <c r="DD544" s="16"/>
      <c r="DE544" s="16"/>
      <c r="DF544" s="16"/>
      <c r="DG544" s="16"/>
      <c r="DH544" s="16"/>
      <c r="DI544" s="16"/>
      <c r="DJ544" s="16"/>
      <c r="DK544" s="16"/>
      <c r="DL544" s="16"/>
    </row>
    <row r="545">
      <c r="A545" s="16"/>
      <c r="B545" s="55"/>
      <c r="C545" s="55"/>
      <c r="D545" s="55"/>
      <c r="E545" s="55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96"/>
      <c r="AG545" s="96"/>
      <c r="AH545" s="96"/>
      <c r="AI545" s="96"/>
      <c r="AJ545" s="9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6"/>
      <c r="CU545" s="16"/>
      <c r="CV545" s="16"/>
      <c r="CW545" s="16"/>
      <c r="CX545" s="16"/>
      <c r="CY545" s="16"/>
      <c r="CZ545" s="16"/>
      <c r="DA545" s="16"/>
      <c r="DB545" s="16"/>
      <c r="DC545" s="16"/>
      <c r="DD545" s="16"/>
      <c r="DE545" s="16"/>
      <c r="DF545" s="16"/>
      <c r="DG545" s="16"/>
      <c r="DH545" s="16"/>
      <c r="DI545" s="16"/>
      <c r="DJ545" s="16"/>
      <c r="DK545" s="16"/>
      <c r="DL545" s="16"/>
    </row>
    <row r="546">
      <c r="A546" s="16"/>
      <c r="B546" s="55"/>
      <c r="C546" s="55"/>
      <c r="D546" s="55"/>
      <c r="E546" s="55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96"/>
      <c r="AG546" s="96"/>
      <c r="AH546" s="96"/>
      <c r="AI546" s="96"/>
      <c r="AJ546" s="9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6"/>
      <c r="CU546" s="16"/>
      <c r="CV546" s="16"/>
      <c r="CW546" s="16"/>
      <c r="CX546" s="16"/>
      <c r="CY546" s="16"/>
      <c r="CZ546" s="16"/>
      <c r="DA546" s="16"/>
      <c r="DB546" s="16"/>
      <c r="DC546" s="16"/>
      <c r="DD546" s="16"/>
      <c r="DE546" s="16"/>
      <c r="DF546" s="16"/>
      <c r="DG546" s="16"/>
      <c r="DH546" s="16"/>
      <c r="DI546" s="16"/>
      <c r="DJ546" s="16"/>
      <c r="DK546" s="16"/>
      <c r="DL546" s="16"/>
    </row>
    <row r="547">
      <c r="A547" s="16"/>
      <c r="B547" s="55"/>
      <c r="C547" s="55"/>
      <c r="D547" s="55"/>
      <c r="E547" s="55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96"/>
      <c r="AG547" s="96"/>
      <c r="AH547" s="96"/>
      <c r="AI547" s="96"/>
      <c r="AJ547" s="9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6"/>
      <c r="CU547" s="16"/>
      <c r="CV547" s="16"/>
      <c r="CW547" s="16"/>
      <c r="CX547" s="16"/>
      <c r="CY547" s="16"/>
      <c r="CZ547" s="16"/>
      <c r="DA547" s="16"/>
      <c r="DB547" s="16"/>
      <c r="DC547" s="16"/>
      <c r="DD547" s="16"/>
      <c r="DE547" s="16"/>
      <c r="DF547" s="16"/>
      <c r="DG547" s="16"/>
      <c r="DH547" s="16"/>
      <c r="DI547" s="16"/>
      <c r="DJ547" s="16"/>
      <c r="DK547" s="16"/>
      <c r="DL547" s="16"/>
    </row>
    <row r="548">
      <c r="A548" s="16"/>
      <c r="B548" s="55"/>
      <c r="C548" s="55"/>
      <c r="D548" s="55"/>
      <c r="E548" s="55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96"/>
      <c r="AG548" s="96"/>
      <c r="AH548" s="96"/>
      <c r="AI548" s="96"/>
      <c r="AJ548" s="9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6"/>
      <c r="CU548" s="16"/>
      <c r="CV548" s="16"/>
      <c r="CW548" s="16"/>
      <c r="CX548" s="16"/>
      <c r="CY548" s="16"/>
      <c r="CZ548" s="16"/>
      <c r="DA548" s="16"/>
      <c r="DB548" s="16"/>
      <c r="DC548" s="16"/>
      <c r="DD548" s="16"/>
      <c r="DE548" s="16"/>
      <c r="DF548" s="16"/>
      <c r="DG548" s="16"/>
      <c r="DH548" s="16"/>
      <c r="DI548" s="16"/>
      <c r="DJ548" s="16"/>
      <c r="DK548" s="16"/>
      <c r="DL548" s="16"/>
    </row>
    <row r="549">
      <c r="A549" s="16"/>
      <c r="B549" s="55"/>
      <c r="C549" s="55"/>
      <c r="D549" s="55"/>
      <c r="E549" s="55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96"/>
      <c r="AG549" s="96"/>
      <c r="AH549" s="96"/>
      <c r="AI549" s="96"/>
      <c r="AJ549" s="9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6"/>
      <c r="CU549" s="16"/>
      <c r="CV549" s="16"/>
      <c r="CW549" s="16"/>
      <c r="CX549" s="16"/>
      <c r="CY549" s="16"/>
      <c r="CZ549" s="16"/>
      <c r="DA549" s="16"/>
      <c r="DB549" s="16"/>
      <c r="DC549" s="16"/>
      <c r="DD549" s="16"/>
      <c r="DE549" s="16"/>
      <c r="DF549" s="16"/>
      <c r="DG549" s="16"/>
      <c r="DH549" s="16"/>
      <c r="DI549" s="16"/>
      <c r="DJ549" s="16"/>
      <c r="DK549" s="16"/>
      <c r="DL549" s="16"/>
    </row>
    <row r="550">
      <c r="A550" s="16"/>
      <c r="B550" s="55"/>
      <c r="C550" s="55"/>
      <c r="D550" s="55"/>
      <c r="E550" s="55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96"/>
      <c r="AG550" s="96"/>
      <c r="AH550" s="96"/>
      <c r="AI550" s="96"/>
      <c r="AJ550" s="9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6"/>
      <c r="CU550" s="16"/>
      <c r="CV550" s="16"/>
      <c r="CW550" s="16"/>
      <c r="CX550" s="16"/>
      <c r="CY550" s="16"/>
      <c r="CZ550" s="16"/>
      <c r="DA550" s="16"/>
      <c r="DB550" s="16"/>
      <c r="DC550" s="16"/>
      <c r="DD550" s="16"/>
      <c r="DE550" s="16"/>
      <c r="DF550" s="16"/>
      <c r="DG550" s="16"/>
      <c r="DH550" s="16"/>
      <c r="DI550" s="16"/>
      <c r="DJ550" s="16"/>
      <c r="DK550" s="16"/>
      <c r="DL550" s="16"/>
    </row>
    <row r="551">
      <c r="A551" s="16"/>
      <c r="B551" s="55"/>
      <c r="C551" s="55"/>
      <c r="D551" s="55"/>
      <c r="E551" s="55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96"/>
      <c r="AG551" s="96"/>
      <c r="AH551" s="96"/>
      <c r="AI551" s="96"/>
      <c r="AJ551" s="9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6"/>
      <c r="DI551" s="16"/>
      <c r="DJ551" s="16"/>
      <c r="DK551" s="16"/>
      <c r="DL551" s="16"/>
    </row>
    <row r="552">
      <c r="A552" s="16"/>
      <c r="B552" s="55"/>
      <c r="C552" s="55"/>
      <c r="D552" s="55"/>
      <c r="E552" s="55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96"/>
      <c r="AG552" s="96"/>
      <c r="AH552" s="96"/>
      <c r="AI552" s="96"/>
      <c r="AJ552" s="9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6"/>
      <c r="CU552" s="16"/>
      <c r="CV552" s="16"/>
      <c r="CW552" s="16"/>
      <c r="CX552" s="16"/>
      <c r="CY552" s="16"/>
      <c r="CZ552" s="16"/>
      <c r="DA552" s="16"/>
      <c r="DB552" s="16"/>
      <c r="DC552" s="16"/>
      <c r="DD552" s="16"/>
      <c r="DE552" s="16"/>
      <c r="DF552" s="16"/>
      <c r="DG552" s="16"/>
      <c r="DH552" s="16"/>
      <c r="DI552" s="16"/>
      <c r="DJ552" s="16"/>
      <c r="DK552" s="16"/>
      <c r="DL552" s="16"/>
    </row>
    <row r="553">
      <c r="A553" s="16"/>
      <c r="B553" s="55"/>
      <c r="C553" s="55"/>
      <c r="D553" s="55"/>
      <c r="E553" s="55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96"/>
      <c r="AG553" s="96"/>
      <c r="AH553" s="96"/>
      <c r="AI553" s="96"/>
      <c r="AJ553" s="9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6"/>
      <c r="CU553" s="16"/>
      <c r="CV553" s="16"/>
      <c r="CW553" s="16"/>
      <c r="CX553" s="16"/>
      <c r="CY553" s="16"/>
      <c r="CZ553" s="16"/>
      <c r="DA553" s="16"/>
      <c r="DB553" s="16"/>
      <c r="DC553" s="16"/>
      <c r="DD553" s="16"/>
      <c r="DE553" s="16"/>
      <c r="DF553" s="16"/>
      <c r="DG553" s="16"/>
      <c r="DH553" s="16"/>
      <c r="DI553" s="16"/>
      <c r="DJ553" s="16"/>
      <c r="DK553" s="16"/>
      <c r="DL553" s="16"/>
    </row>
    <row r="554">
      <c r="A554" s="16"/>
      <c r="B554" s="55"/>
      <c r="C554" s="55"/>
      <c r="D554" s="55"/>
      <c r="E554" s="55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96"/>
      <c r="AG554" s="96"/>
      <c r="AH554" s="96"/>
      <c r="AI554" s="96"/>
      <c r="AJ554" s="9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6"/>
      <c r="CU554" s="16"/>
      <c r="CV554" s="16"/>
      <c r="CW554" s="16"/>
      <c r="CX554" s="16"/>
      <c r="CY554" s="16"/>
      <c r="CZ554" s="16"/>
      <c r="DA554" s="16"/>
      <c r="DB554" s="16"/>
      <c r="DC554" s="16"/>
      <c r="DD554" s="16"/>
      <c r="DE554" s="16"/>
      <c r="DF554" s="16"/>
      <c r="DG554" s="16"/>
      <c r="DH554" s="16"/>
      <c r="DI554" s="16"/>
      <c r="DJ554" s="16"/>
      <c r="DK554" s="16"/>
      <c r="DL554" s="16"/>
    </row>
    <row r="555">
      <c r="A555" s="16"/>
      <c r="B555" s="55"/>
      <c r="C555" s="55"/>
      <c r="D555" s="55"/>
      <c r="E555" s="55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96"/>
      <c r="AG555" s="96"/>
      <c r="AH555" s="96"/>
      <c r="AI555" s="96"/>
      <c r="AJ555" s="9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6"/>
      <c r="DI555" s="16"/>
      <c r="DJ555" s="16"/>
      <c r="DK555" s="16"/>
      <c r="DL555" s="16"/>
    </row>
    <row r="556">
      <c r="A556" s="16"/>
      <c r="B556" s="55"/>
      <c r="C556" s="55"/>
      <c r="D556" s="55"/>
      <c r="E556" s="55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96"/>
      <c r="AG556" s="96"/>
      <c r="AH556" s="96"/>
      <c r="AI556" s="96"/>
      <c r="AJ556" s="9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6"/>
      <c r="CU556" s="16"/>
      <c r="CV556" s="16"/>
      <c r="CW556" s="16"/>
      <c r="CX556" s="16"/>
      <c r="CY556" s="16"/>
      <c r="CZ556" s="16"/>
      <c r="DA556" s="16"/>
      <c r="DB556" s="16"/>
      <c r="DC556" s="16"/>
      <c r="DD556" s="16"/>
      <c r="DE556" s="16"/>
      <c r="DF556" s="16"/>
      <c r="DG556" s="16"/>
      <c r="DH556" s="16"/>
      <c r="DI556" s="16"/>
      <c r="DJ556" s="16"/>
      <c r="DK556" s="16"/>
      <c r="DL556" s="16"/>
    </row>
    <row r="557">
      <c r="A557" s="16"/>
      <c r="B557" s="55"/>
      <c r="C557" s="55"/>
      <c r="D557" s="55"/>
      <c r="E557" s="55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96"/>
      <c r="AG557" s="96"/>
      <c r="AH557" s="96"/>
      <c r="AI557" s="96"/>
      <c r="AJ557" s="9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6"/>
      <c r="DI557" s="16"/>
      <c r="DJ557" s="16"/>
      <c r="DK557" s="16"/>
      <c r="DL557" s="16"/>
    </row>
    <row r="558">
      <c r="A558" s="16"/>
      <c r="B558" s="55"/>
      <c r="C558" s="55"/>
      <c r="D558" s="55"/>
      <c r="E558" s="55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96"/>
      <c r="AG558" s="96"/>
      <c r="AH558" s="96"/>
      <c r="AI558" s="96"/>
      <c r="AJ558" s="9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6"/>
      <c r="CU558" s="16"/>
      <c r="CV558" s="16"/>
      <c r="CW558" s="16"/>
      <c r="CX558" s="16"/>
      <c r="CY558" s="16"/>
      <c r="CZ558" s="16"/>
      <c r="DA558" s="16"/>
      <c r="DB558" s="16"/>
      <c r="DC558" s="16"/>
      <c r="DD558" s="16"/>
      <c r="DE558" s="16"/>
      <c r="DF558" s="16"/>
      <c r="DG558" s="16"/>
      <c r="DH558" s="16"/>
      <c r="DI558" s="16"/>
      <c r="DJ558" s="16"/>
      <c r="DK558" s="16"/>
      <c r="DL558" s="16"/>
    </row>
    <row r="559">
      <c r="A559" s="16"/>
      <c r="B559" s="55"/>
      <c r="C559" s="55"/>
      <c r="D559" s="55"/>
      <c r="E559" s="55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96"/>
      <c r="AG559" s="96"/>
      <c r="AH559" s="96"/>
      <c r="AI559" s="96"/>
      <c r="AJ559" s="9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6"/>
      <c r="CU559" s="16"/>
      <c r="CV559" s="16"/>
      <c r="CW559" s="16"/>
      <c r="CX559" s="16"/>
      <c r="CY559" s="16"/>
      <c r="CZ559" s="16"/>
      <c r="DA559" s="16"/>
      <c r="DB559" s="16"/>
      <c r="DC559" s="16"/>
      <c r="DD559" s="16"/>
      <c r="DE559" s="16"/>
      <c r="DF559" s="16"/>
      <c r="DG559" s="16"/>
      <c r="DH559" s="16"/>
      <c r="DI559" s="16"/>
      <c r="DJ559" s="16"/>
      <c r="DK559" s="16"/>
      <c r="DL559" s="16"/>
    </row>
    <row r="560">
      <c r="A560" s="16"/>
      <c r="B560" s="55"/>
      <c r="C560" s="55"/>
      <c r="D560" s="55"/>
      <c r="E560" s="55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96"/>
      <c r="AG560" s="96"/>
      <c r="AH560" s="96"/>
      <c r="AI560" s="96"/>
      <c r="AJ560" s="9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6"/>
      <c r="CU560" s="16"/>
      <c r="CV560" s="16"/>
      <c r="CW560" s="16"/>
      <c r="CX560" s="16"/>
      <c r="CY560" s="16"/>
      <c r="CZ560" s="16"/>
      <c r="DA560" s="16"/>
      <c r="DB560" s="16"/>
      <c r="DC560" s="16"/>
      <c r="DD560" s="16"/>
      <c r="DE560" s="16"/>
      <c r="DF560" s="16"/>
      <c r="DG560" s="16"/>
      <c r="DH560" s="16"/>
      <c r="DI560" s="16"/>
      <c r="DJ560" s="16"/>
      <c r="DK560" s="16"/>
      <c r="DL560" s="16"/>
    </row>
    <row r="561">
      <c r="A561" s="16"/>
      <c r="B561" s="55"/>
      <c r="C561" s="55"/>
      <c r="D561" s="55"/>
      <c r="E561" s="55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96"/>
      <c r="AG561" s="96"/>
      <c r="AH561" s="96"/>
      <c r="AI561" s="96"/>
      <c r="AJ561" s="9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6"/>
      <c r="DI561" s="16"/>
      <c r="DJ561" s="16"/>
      <c r="DK561" s="16"/>
      <c r="DL561" s="16"/>
    </row>
    <row r="562">
      <c r="A562" s="16"/>
      <c r="B562" s="55"/>
      <c r="C562" s="55"/>
      <c r="D562" s="55"/>
      <c r="E562" s="55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96"/>
      <c r="AG562" s="96"/>
      <c r="AH562" s="96"/>
      <c r="AI562" s="96"/>
      <c r="AJ562" s="9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6"/>
      <c r="CU562" s="16"/>
      <c r="CV562" s="16"/>
      <c r="CW562" s="16"/>
      <c r="CX562" s="16"/>
      <c r="CY562" s="16"/>
      <c r="CZ562" s="16"/>
      <c r="DA562" s="16"/>
      <c r="DB562" s="16"/>
      <c r="DC562" s="16"/>
      <c r="DD562" s="16"/>
      <c r="DE562" s="16"/>
      <c r="DF562" s="16"/>
      <c r="DG562" s="16"/>
      <c r="DH562" s="16"/>
      <c r="DI562" s="16"/>
      <c r="DJ562" s="16"/>
      <c r="DK562" s="16"/>
      <c r="DL562" s="16"/>
    </row>
    <row r="563">
      <c r="A563" s="16"/>
      <c r="B563" s="55"/>
      <c r="C563" s="55"/>
      <c r="D563" s="55"/>
      <c r="E563" s="55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96"/>
      <c r="AG563" s="96"/>
      <c r="AH563" s="96"/>
      <c r="AI563" s="96"/>
      <c r="AJ563" s="9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6"/>
      <c r="DI563" s="16"/>
      <c r="DJ563" s="16"/>
      <c r="DK563" s="16"/>
      <c r="DL563" s="16"/>
    </row>
    <row r="564">
      <c r="A564" s="16"/>
      <c r="B564" s="55"/>
      <c r="C564" s="55"/>
      <c r="D564" s="55"/>
      <c r="E564" s="55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96"/>
      <c r="AG564" s="96"/>
      <c r="AH564" s="96"/>
      <c r="AI564" s="96"/>
      <c r="AJ564" s="9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6"/>
      <c r="CU564" s="16"/>
      <c r="CV564" s="16"/>
      <c r="CW564" s="16"/>
      <c r="CX564" s="16"/>
      <c r="CY564" s="16"/>
      <c r="CZ564" s="16"/>
      <c r="DA564" s="16"/>
      <c r="DB564" s="16"/>
      <c r="DC564" s="16"/>
      <c r="DD564" s="16"/>
      <c r="DE564" s="16"/>
      <c r="DF564" s="16"/>
      <c r="DG564" s="16"/>
      <c r="DH564" s="16"/>
      <c r="DI564" s="16"/>
      <c r="DJ564" s="16"/>
      <c r="DK564" s="16"/>
      <c r="DL564" s="16"/>
    </row>
    <row r="565">
      <c r="A565" s="16"/>
      <c r="B565" s="55"/>
      <c r="C565" s="55"/>
      <c r="D565" s="55"/>
      <c r="E565" s="55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96"/>
      <c r="AG565" s="96"/>
      <c r="AH565" s="96"/>
      <c r="AI565" s="96"/>
      <c r="AJ565" s="9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6"/>
      <c r="CU565" s="16"/>
      <c r="CV565" s="16"/>
      <c r="CW565" s="16"/>
      <c r="CX565" s="16"/>
      <c r="CY565" s="16"/>
      <c r="CZ565" s="16"/>
      <c r="DA565" s="16"/>
      <c r="DB565" s="16"/>
      <c r="DC565" s="16"/>
      <c r="DD565" s="16"/>
      <c r="DE565" s="16"/>
      <c r="DF565" s="16"/>
      <c r="DG565" s="16"/>
      <c r="DH565" s="16"/>
      <c r="DI565" s="16"/>
      <c r="DJ565" s="16"/>
      <c r="DK565" s="16"/>
      <c r="DL565" s="16"/>
    </row>
    <row r="566">
      <c r="A566" s="16"/>
      <c r="B566" s="55"/>
      <c r="C566" s="55"/>
      <c r="D566" s="55"/>
      <c r="E566" s="55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96"/>
      <c r="AG566" s="96"/>
      <c r="AH566" s="96"/>
      <c r="AI566" s="96"/>
      <c r="AJ566" s="9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6"/>
      <c r="CU566" s="16"/>
      <c r="CV566" s="16"/>
      <c r="CW566" s="16"/>
      <c r="CX566" s="16"/>
      <c r="CY566" s="16"/>
      <c r="CZ566" s="16"/>
      <c r="DA566" s="16"/>
      <c r="DB566" s="16"/>
      <c r="DC566" s="16"/>
      <c r="DD566" s="16"/>
      <c r="DE566" s="16"/>
      <c r="DF566" s="16"/>
      <c r="DG566" s="16"/>
      <c r="DH566" s="16"/>
      <c r="DI566" s="16"/>
      <c r="DJ566" s="16"/>
      <c r="DK566" s="16"/>
      <c r="DL566" s="16"/>
    </row>
    <row r="567">
      <c r="A567" s="16"/>
      <c r="B567" s="55"/>
      <c r="C567" s="55"/>
      <c r="D567" s="55"/>
      <c r="E567" s="55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96"/>
      <c r="AG567" s="96"/>
      <c r="AH567" s="96"/>
      <c r="AI567" s="96"/>
      <c r="AJ567" s="9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6"/>
      <c r="DI567" s="16"/>
      <c r="DJ567" s="16"/>
      <c r="DK567" s="16"/>
      <c r="DL567" s="16"/>
    </row>
    <row r="568">
      <c r="A568" s="16"/>
      <c r="B568" s="55"/>
      <c r="C568" s="55"/>
      <c r="D568" s="55"/>
      <c r="E568" s="55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96"/>
      <c r="AG568" s="96"/>
      <c r="AH568" s="96"/>
      <c r="AI568" s="96"/>
      <c r="AJ568" s="9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6"/>
      <c r="CU568" s="16"/>
      <c r="CV568" s="16"/>
      <c r="CW568" s="16"/>
      <c r="CX568" s="16"/>
      <c r="CY568" s="16"/>
      <c r="CZ568" s="16"/>
      <c r="DA568" s="16"/>
      <c r="DB568" s="16"/>
      <c r="DC568" s="16"/>
      <c r="DD568" s="16"/>
      <c r="DE568" s="16"/>
      <c r="DF568" s="16"/>
      <c r="DG568" s="16"/>
      <c r="DH568" s="16"/>
      <c r="DI568" s="16"/>
      <c r="DJ568" s="16"/>
      <c r="DK568" s="16"/>
      <c r="DL568" s="16"/>
    </row>
    <row r="569">
      <c r="A569" s="16"/>
      <c r="B569" s="55"/>
      <c r="C569" s="55"/>
      <c r="D569" s="55"/>
      <c r="E569" s="55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96"/>
      <c r="AG569" s="96"/>
      <c r="AH569" s="96"/>
      <c r="AI569" s="96"/>
      <c r="AJ569" s="9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6"/>
      <c r="DI569" s="16"/>
      <c r="DJ569" s="16"/>
      <c r="DK569" s="16"/>
      <c r="DL569" s="16"/>
    </row>
    <row r="570">
      <c r="A570" s="16"/>
      <c r="B570" s="55"/>
      <c r="C570" s="55"/>
      <c r="D570" s="55"/>
      <c r="E570" s="55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96"/>
      <c r="AG570" s="96"/>
      <c r="AH570" s="96"/>
      <c r="AI570" s="96"/>
      <c r="AJ570" s="9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6"/>
      <c r="CU570" s="16"/>
      <c r="CV570" s="16"/>
      <c r="CW570" s="16"/>
      <c r="CX570" s="16"/>
      <c r="CY570" s="16"/>
      <c r="CZ570" s="16"/>
      <c r="DA570" s="16"/>
      <c r="DB570" s="16"/>
      <c r="DC570" s="16"/>
      <c r="DD570" s="16"/>
      <c r="DE570" s="16"/>
      <c r="DF570" s="16"/>
      <c r="DG570" s="16"/>
      <c r="DH570" s="16"/>
      <c r="DI570" s="16"/>
      <c r="DJ570" s="16"/>
      <c r="DK570" s="16"/>
      <c r="DL570" s="16"/>
    </row>
    <row r="571">
      <c r="A571" s="16"/>
      <c r="B571" s="55"/>
      <c r="C571" s="55"/>
      <c r="D571" s="55"/>
      <c r="E571" s="55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96"/>
      <c r="AG571" s="96"/>
      <c r="AH571" s="96"/>
      <c r="AI571" s="96"/>
      <c r="AJ571" s="9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6"/>
      <c r="CU571" s="16"/>
      <c r="CV571" s="16"/>
      <c r="CW571" s="16"/>
      <c r="CX571" s="16"/>
      <c r="CY571" s="16"/>
      <c r="CZ571" s="16"/>
      <c r="DA571" s="16"/>
      <c r="DB571" s="16"/>
      <c r="DC571" s="16"/>
      <c r="DD571" s="16"/>
      <c r="DE571" s="16"/>
      <c r="DF571" s="16"/>
      <c r="DG571" s="16"/>
      <c r="DH571" s="16"/>
      <c r="DI571" s="16"/>
      <c r="DJ571" s="16"/>
      <c r="DK571" s="16"/>
      <c r="DL571" s="16"/>
    </row>
    <row r="572">
      <c r="A572" s="16"/>
      <c r="B572" s="55"/>
      <c r="C572" s="55"/>
      <c r="D572" s="55"/>
      <c r="E572" s="55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96"/>
      <c r="AG572" s="96"/>
      <c r="AH572" s="96"/>
      <c r="AI572" s="96"/>
      <c r="AJ572" s="9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6"/>
      <c r="CU572" s="16"/>
      <c r="CV572" s="16"/>
      <c r="CW572" s="16"/>
      <c r="CX572" s="16"/>
      <c r="CY572" s="16"/>
      <c r="CZ572" s="16"/>
      <c r="DA572" s="16"/>
      <c r="DB572" s="16"/>
      <c r="DC572" s="16"/>
      <c r="DD572" s="16"/>
      <c r="DE572" s="16"/>
      <c r="DF572" s="16"/>
      <c r="DG572" s="16"/>
      <c r="DH572" s="16"/>
      <c r="DI572" s="16"/>
      <c r="DJ572" s="16"/>
      <c r="DK572" s="16"/>
      <c r="DL572" s="16"/>
    </row>
    <row r="573">
      <c r="A573" s="16"/>
      <c r="B573" s="55"/>
      <c r="C573" s="55"/>
      <c r="D573" s="55"/>
      <c r="E573" s="55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96"/>
      <c r="AG573" s="96"/>
      <c r="AH573" s="96"/>
      <c r="AI573" s="96"/>
      <c r="AJ573" s="9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6"/>
      <c r="DI573" s="16"/>
      <c r="DJ573" s="16"/>
      <c r="DK573" s="16"/>
      <c r="DL573" s="16"/>
    </row>
    <row r="574">
      <c r="A574" s="16"/>
      <c r="B574" s="55"/>
      <c r="C574" s="55"/>
      <c r="D574" s="55"/>
      <c r="E574" s="55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96"/>
      <c r="AG574" s="96"/>
      <c r="AH574" s="96"/>
      <c r="AI574" s="96"/>
      <c r="AJ574" s="9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6"/>
      <c r="CU574" s="16"/>
      <c r="CV574" s="16"/>
      <c r="CW574" s="16"/>
      <c r="CX574" s="16"/>
      <c r="CY574" s="16"/>
      <c r="CZ574" s="16"/>
      <c r="DA574" s="16"/>
      <c r="DB574" s="16"/>
      <c r="DC574" s="16"/>
      <c r="DD574" s="16"/>
      <c r="DE574" s="16"/>
      <c r="DF574" s="16"/>
      <c r="DG574" s="16"/>
      <c r="DH574" s="16"/>
      <c r="DI574" s="16"/>
      <c r="DJ574" s="16"/>
      <c r="DK574" s="16"/>
      <c r="DL574" s="16"/>
    </row>
    <row r="575">
      <c r="A575" s="16"/>
      <c r="B575" s="55"/>
      <c r="C575" s="55"/>
      <c r="D575" s="55"/>
      <c r="E575" s="55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96"/>
      <c r="AG575" s="96"/>
      <c r="AH575" s="96"/>
      <c r="AI575" s="96"/>
      <c r="AJ575" s="9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6"/>
      <c r="CU575" s="16"/>
      <c r="CV575" s="16"/>
      <c r="CW575" s="16"/>
      <c r="CX575" s="16"/>
      <c r="CY575" s="16"/>
      <c r="CZ575" s="16"/>
      <c r="DA575" s="16"/>
      <c r="DB575" s="16"/>
      <c r="DC575" s="16"/>
      <c r="DD575" s="16"/>
      <c r="DE575" s="16"/>
      <c r="DF575" s="16"/>
      <c r="DG575" s="16"/>
      <c r="DH575" s="16"/>
      <c r="DI575" s="16"/>
      <c r="DJ575" s="16"/>
      <c r="DK575" s="16"/>
      <c r="DL575" s="16"/>
    </row>
    <row r="576">
      <c r="A576" s="16"/>
      <c r="B576" s="55"/>
      <c r="C576" s="55"/>
      <c r="D576" s="55"/>
      <c r="E576" s="55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96"/>
      <c r="AG576" s="96"/>
      <c r="AH576" s="96"/>
      <c r="AI576" s="96"/>
      <c r="AJ576" s="9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6"/>
      <c r="CU576" s="16"/>
      <c r="CV576" s="16"/>
      <c r="CW576" s="16"/>
      <c r="CX576" s="16"/>
      <c r="CY576" s="16"/>
      <c r="CZ576" s="16"/>
      <c r="DA576" s="16"/>
      <c r="DB576" s="16"/>
      <c r="DC576" s="16"/>
      <c r="DD576" s="16"/>
      <c r="DE576" s="16"/>
      <c r="DF576" s="16"/>
      <c r="DG576" s="16"/>
      <c r="DH576" s="16"/>
      <c r="DI576" s="16"/>
      <c r="DJ576" s="16"/>
      <c r="DK576" s="16"/>
      <c r="DL576" s="16"/>
    </row>
    <row r="577">
      <c r="A577" s="16"/>
      <c r="B577" s="55"/>
      <c r="C577" s="55"/>
      <c r="D577" s="55"/>
      <c r="E577" s="55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96"/>
      <c r="AG577" s="96"/>
      <c r="AH577" s="96"/>
      <c r="AI577" s="96"/>
      <c r="AJ577" s="9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6"/>
      <c r="CU577" s="16"/>
      <c r="CV577" s="16"/>
      <c r="CW577" s="16"/>
      <c r="CX577" s="16"/>
      <c r="CY577" s="16"/>
      <c r="CZ577" s="16"/>
      <c r="DA577" s="16"/>
      <c r="DB577" s="16"/>
      <c r="DC577" s="16"/>
      <c r="DD577" s="16"/>
      <c r="DE577" s="16"/>
      <c r="DF577" s="16"/>
      <c r="DG577" s="16"/>
      <c r="DH577" s="16"/>
      <c r="DI577" s="16"/>
      <c r="DJ577" s="16"/>
      <c r="DK577" s="16"/>
      <c r="DL577" s="16"/>
    </row>
    <row r="578">
      <c r="A578" s="16"/>
      <c r="B578" s="55"/>
      <c r="C578" s="55"/>
      <c r="D578" s="55"/>
      <c r="E578" s="55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96"/>
      <c r="AG578" s="96"/>
      <c r="AH578" s="96"/>
      <c r="AI578" s="96"/>
      <c r="AJ578" s="9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6"/>
      <c r="CU578" s="16"/>
      <c r="CV578" s="16"/>
      <c r="CW578" s="16"/>
      <c r="CX578" s="16"/>
      <c r="CY578" s="16"/>
      <c r="CZ578" s="16"/>
      <c r="DA578" s="16"/>
      <c r="DB578" s="16"/>
      <c r="DC578" s="16"/>
      <c r="DD578" s="16"/>
      <c r="DE578" s="16"/>
      <c r="DF578" s="16"/>
      <c r="DG578" s="16"/>
      <c r="DH578" s="16"/>
      <c r="DI578" s="16"/>
      <c r="DJ578" s="16"/>
      <c r="DK578" s="16"/>
      <c r="DL578" s="16"/>
    </row>
    <row r="579">
      <c r="A579" s="16"/>
      <c r="B579" s="55"/>
      <c r="C579" s="55"/>
      <c r="D579" s="55"/>
      <c r="E579" s="55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96"/>
      <c r="AG579" s="96"/>
      <c r="AH579" s="96"/>
      <c r="AI579" s="96"/>
      <c r="AJ579" s="9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6"/>
      <c r="CU579" s="16"/>
      <c r="CV579" s="16"/>
      <c r="CW579" s="16"/>
      <c r="CX579" s="16"/>
      <c r="CY579" s="16"/>
      <c r="CZ579" s="16"/>
      <c r="DA579" s="16"/>
      <c r="DB579" s="16"/>
      <c r="DC579" s="16"/>
      <c r="DD579" s="16"/>
      <c r="DE579" s="16"/>
      <c r="DF579" s="16"/>
      <c r="DG579" s="16"/>
      <c r="DH579" s="16"/>
      <c r="DI579" s="16"/>
      <c r="DJ579" s="16"/>
      <c r="DK579" s="16"/>
      <c r="DL579" s="16"/>
    </row>
    <row r="580">
      <c r="A580" s="16"/>
      <c r="B580" s="55"/>
      <c r="C580" s="55"/>
      <c r="D580" s="55"/>
      <c r="E580" s="55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96"/>
      <c r="AG580" s="96"/>
      <c r="AH580" s="96"/>
      <c r="AI580" s="96"/>
      <c r="AJ580" s="9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6"/>
      <c r="CU580" s="16"/>
      <c r="CV580" s="16"/>
      <c r="CW580" s="16"/>
      <c r="CX580" s="16"/>
      <c r="CY580" s="16"/>
      <c r="CZ580" s="16"/>
      <c r="DA580" s="16"/>
      <c r="DB580" s="16"/>
      <c r="DC580" s="16"/>
      <c r="DD580" s="16"/>
      <c r="DE580" s="16"/>
      <c r="DF580" s="16"/>
      <c r="DG580" s="16"/>
      <c r="DH580" s="16"/>
      <c r="DI580" s="16"/>
      <c r="DJ580" s="16"/>
      <c r="DK580" s="16"/>
      <c r="DL580" s="16"/>
    </row>
    <row r="581">
      <c r="A581" s="16"/>
      <c r="B581" s="55"/>
      <c r="C581" s="55"/>
      <c r="D581" s="55"/>
      <c r="E581" s="55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96"/>
      <c r="AG581" s="96"/>
      <c r="AH581" s="96"/>
      <c r="AI581" s="96"/>
      <c r="AJ581" s="9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6"/>
      <c r="CU581" s="16"/>
      <c r="CV581" s="16"/>
      <c r="CW581" s="16"/>
      <c r="CX581" s="16"/>
      <c r="CY581" s="16"/>
      <c r="CZ581" s="16"/>
      <c r="DA581" s="16"/>
      <c r="DB581" s="16"/>
      <c r="DC581" s="16"/>
      <c r="DD581" s="16"/>
      <c r="DE581" s="16"/>
      <c r="DF581" s="16"/>
      <c r="DG581" s="16"/>
      <c r="DH581" s="16"/>
      <c r="DI581" s="16"/>
      <c r="DJ581" s="16"/>
      <c r="DK581" s="16"/>
      <c r="DL581" s="16"/>
    </row>
    <row r="582">
      <c r="A582" s="16"/>
      <c r="B582" s="55"/>
      <c r="C582" s="55"/>
      <c r="D582" s="55"/>
      <c r="E582" s="55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96"/>
      <c r="AG582" s="96"/>
      <c r="AH582" s="96"/>
      <c r="AI582" s="96"/>
      <c r="AJ582" s="9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6"/>
      <c r="CU582" s="16"/>
      <c r="CV582" s="16"/>
      <c r="CW582" s="16"/>
      <c r="CX582" s="16"/>
      <c r="CY582" s="16"/>
      <c r="CZ582" s="16"/>
      <c r="DA582" s="16"/>
      <c r="DB582" s="16"/>
      <c r="DC582" s="16"/>
      <c r="DD582" s="16"/>
      <c r="DE582" s="16"/>
      <c r="DF582" s="16"/>
      <c r="DG582" s="16"/>
      <c r="DH582" s="16"/>
      <c r="DI582" s="16"/>
      <c r="DJ582" s="16"/>
      <c r="DK582" s="16"/>
      <c r="DL582" s="16"/>
    </row>
    <row r="583">
      <c r="A583" s="16"/>
      <c r="B583" s="55"/>
      <c r="C583" s="55"/>
      <c r="D583" s="55"/>
      <c r="E583" s="55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96"/>
      <c r="AG583" s="96"/>
      <c r="AH583" s="96"/>
      <c r="AI583" s="96"/>
      <c r="AJ583" s="9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6"/>
      <c r="CU583" s="16"/>
      <c r="CV583" s="16"/>
      <c r="CW583" s="16"/>
      <c r="CX583" s="16"/>
      <c r="CY583" s="16"/>
      <c r="CZ583" s="16"/>
      <c r="DA583" s="16"/>
      <c r="DB583" s="16"/>
      <c r="DC583" s="16"/>
      <c r="DD583" s="16"/>
      <c r="DE583" s="16"/>
      <c r="DF583" s="16"/>
      <c r="DG583" s="16"/>
      <c r="DH583" s="16"/>
      <c r="DI583" s="16"/>
      <c r="DJ583" s="16"/>
      <c r="DK583" s="16"/>
      <c r="DL583" s="16"/>
    </row>
    <row r="584">
      <c r="A584" s="16"/>
      <c r="B584" s="55"/>
      <c r="C584" s="55"/>
      <c r="D584" s="55"/>
      <c r="E584" s="55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96"/>
      <c r="AG584" s="96"/>
      <c r="AH584" s="96"/>
      <c r="AI584" s="96"/>
      <c r="AJ584" s="9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6"/>
      <c r="CU584" s="16"/>
      <c r="CV584" s="16"/>
      <c r="CW584" s="16"/>
      <c r="CX584" s="16"/>
      <c r="CY584" s="16"/>
      <c r="CZ584" s="16"/>
      <c r="DA584" s="16"/>
      <c r="DB584" s="16"/>
      <c r="DC584" s="16"/>
      <c r="DD584" s="16"/>
      <c r="DE584" s="16"/>
      <c r="DF584" s="16"/>
      <c r="DG584" s="16"/>
      <c r="DH584" s="16"/>
      <c r="DI584" s="16"/>
      <c r="DJ584" s="16"/>
      <c r="DK584" s="16"/>
      <c r="DL584" s="16"/>
    </row>
    <row r="585">
      <c r="A585" s="16"/>
      <c r="B585" s="55"/>
      <c r="C585" s="55"/>
      <c r="D585" s="55"/>
      <c r="E585" s="55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96"/>
      <c r="AG585" s="96"/>
      <c r="AH585" s="96"/>
      <c r="AI585" s="96"/>
      <c r="AJ585" s="9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6"/>
      <c r="CU585" s="16"/>
      <c r="CV585" s="16"/>
      <c r="CW585" s="16"/>
      <c r="CX585" s="16"/>
      <c r="CY585" s="16"/>
      <c r="CZ585" s="16"/>
      <c r="DA585" s="16"/>
      <c r="DB585" s="16"/>
      <c r="DC585" s="16"/>
      <c r="DD585" s="16"/>
      <c r="DE585" s="16"/>
      <c r="DF585" s="16"/>
      <c r="DG585" s="16"/>
      <c r="DH585" s="16"/>
      <c r="DI585" s="16"/>
      <c r="DJ585" s="16"/>
      <c r="DK585" s="16"/>
      <c r="DL585" s="16"/>
    </row>
    <row r="586">
      <c r="A586" s="16"/>
      <c r="B586" s="55"/>
      <c r="C586" s="55"/>
      <c r="D586" s="55"/>
      <c r="E586" s="55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96"/>
      <c r="AG586" s="96"/>
      <c r="AH586" s="96"/>
      <c r="AI586" s="96"/>
      <c r="AJ586" s="9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6"/>
      <c r="CU586" s="16"/>
      <c r="CV586" s="16"/>
      <c r="CW586" s="16"/>
      <c r="CX586" s="16"/>
      <c r="CY586" s="16"/>
      <c r="CZ586" s="16"/>
      <c r="DA586" s="16"/>
      <c r="DB586" s="16"/>
      <c r="DC586" s="16"/>
      <c r="DD586" s="16"/>
      <c r="DE586" s="16"/>
      <c r="DF586" s="16"/>
      <c r="DG586" s="16"/>
      <c r="DH586" s="16"/>
      <c r="DI586" s="16"/>
      <c r="DJ586" s="16"/>
      <c r="DK586" s="16"/>
      <c r="DL586" s="16"/>
    </row>
    <row r="587">
      <c r="A587" s="16"/>
      <c r="B587" s="55"/>
      <c r="C587" s="55"/>
      <c r="D587" s="55"/>
      <c r="E587" s="55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96"/>
      <c r="AG587" s="96"/>
      <c r="AH587" s="96"/>
      <c r="AI587" s="96"/>
      <c r="AJ587" s="9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6"/>
      <c r="CU587" s="16"/>
      <c r="CV587" s="16"/>
      <c r="CW587" s="16"/>
      <c r="CX587" s="16"/>
      <c r="CY587" s="16"/>
      <c r="CZ587" s="16"/>
      <c r="DA587" s="16"/>
      <c r="DB587" s="16"/>
      <c r="DC587" s="16"/>
      <c r="DD587" s="16"/>
      <c r="DE587" s="16"/>
      <c r="DF587" s="16"/>
      <c r="DG587" s="16"/>
      <c r="DH587" s="16"/>
      <c r="DI587" s="16"/>
      <c r="DJ587" s="16"/>
      <c r="DK587" s="16"/>
      <c r="DL587" s="16"/>
    </row>
    <row r="588">
      <c r="A588" s="16"/>
      <c r="B588" s="55"/>
      <c r="C588" s="55"/>
      <c r="D588" s="55"/>
      <c r="E588" s="55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96"/>
      <c r="AG588" s="96"/>
      <c r="AH588" s="96"/>
      <c r="AI588" s="96"/>
      <c r="AJ588" s="9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6"/>
      <c r="CU588" s="16"/>
      <c r="CV588" s="16"/>
      <c r="CW588" s="16"/>
      <c r="CX588" s="16"/>
      <c r="CY588" s="16"/>
      <c r="CZ588" s="16"/>
      <c r="DA588" s="16"/>
      <c r="DB588" s="16"/>
      <c r="DC588" s="16"/>
      <c r="DD588" s="16"/>
      <c r="DE588" s="16"/>
      <c r="DF588" s="16"/>
      <c r="DG588" s="16"/>
      <c r="DH588" s="16"/>
      <c r="DI588" s="16"/>
      <c r="DJ588" s="16"/>
      <c r="DK588" s="16"/>
      <c r="DL588" s="16"/>
    </row>
    <row r="589">
      <c r="A589" s="16"/>
      <c r="B589" s="55"/>
      <c r="C589" s="55"/>
      <c r="D589" s="55"/>
      <c r="E589" s="55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96"/>
      <c r="AG589" s="96"/>
      <c r="AH589" s="96"/>
      <c r="AI589" s="96"/>
      <c r="AJ589" s="9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6"/>
      <c r="CU589" s="16"/>
      <c r="CV589" s="16"/>
      <c r="CW589" s="16"/>
      <c r="CX589" s="16"/>
      <c r="CY589" s="16"/>
      <c r="CZ589" s="16"/>
      <c r="DA589" s="16"/>
      <c r="DB589" s="16"/>
      <c r="DC589" s="16"/>
      <c r="DD589" s="16"/>
      <c r="DE589" s="16"/>
      <c r="DF589" s="16"/>
      <c r="DG589" s="16"/>
      <c r="DH589" s="16"/>
      <c r="DI589" s="16"/>
      <c r="DJ589" s="16"/>
      <c r="DK589" s="16"/>
      <c r="DL589" s="16"/>
    </row>
    <row r="590">
      <c r="A590" s="16"/>
      <c r="B590" s="55"/>
      <c r="C590" s="55"/>
      <c r="D590" s="55"/>
      <c r="E590" s="55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96"/>
      <c r="AG590" s="96"/>
      <c r="AH590" s="96"/>
      <c r="AI590" s="96"/>
      <c r="AJ590" s="9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6"/>
      <c r="CU590" s="16"/>
      <c r="CV590" s="16"/>
      <c r="CW590" s="16"/>
      <c r="CX590" s="16"/>
      <c r="CY590" s="16"/>
      <c r="CZ590" s="16"/>
      <c r="DA590" s="16"/>
      <c r="DB590" s="16"/>
      <c r="DC590" s="16"/>
      <c r="DD590" s="16"/>
      <c r="DE590" s="16"/>
      <c r="DF590" s="16"/>
      <c r="DG590" s="16"/>
      <c r="DH590" s="16"/>
      <c r="DI590" s="16"/>
      <c r="DJ590" s="16"/>
      <c r="DK590" s="16"/>
      <c r="DL590" s="16"/>
    </row>
    <row r="591">
      <c r="A591" s="16"/>
      <c r="B591" s="55"/>
      <c r="C591" s="55"/>
      <c r="D591" s="55"/>
      <c r="E591" s="55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96"/>
      <c r="AG591" s="96"/>
      <c r="AH591" s="96"/>
      <c r="AI591" s="96"/>
      <c r="AJ591" s="9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6"/>
      <c r="CU591" s="16"/>
      <c r="CV591" s="16"/>
      <c r="CW591" s="16"/>
      <c r="CX591" s="16"/>
      <c r="CY591" s="16"/>
      <c r="CZ591" s="16"/>
      <c r="DA591" s="16"/>
      <c r="DB591" s="16"/>
      <c r="DC591" s="16"/>
      <c r="DD591" s="16"/>
      <c r="DE591" s="16"/>
      <c r="DF591" s="16"/>
      <c r="DG591" s="16"/>
      <c r="DH591" s="16"/>
      <c r="DI591" s="16"/>
      <c r="DJ591" s="16"/>
      <c r="DK591" s="16"/>
      <c r="DL591" s="16"/>
    </row>
    <row r="592">
      <c r="A592" s="16"/>
      <c r="B592" s="55"/>
      <c r="C592" s="55"/>
      <c r="D592" s="55"/>
      <c r="E592" s="55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96"/>
      <c r="AG592" s="96"/>
      <c r="AH592" s="96"/>
      <c r="AI592" s="96"/>
      <c r="AJ592" s="9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6"/>
      <c r="CU592" s="16"/>
      <c r="CV592" s="16"/>
      <c r="CW592" s="16"/>
      <c r="CX592" s="16"/>
      <c r="CY592" s="16"/>
      <c r="CZ592" s="16"/>
      <c r="DA592" s="16"/>
      <c r="DB592" s="16"/>
      <c r="DC592" s="16"/>
      <c r="DD592" s="16"/>
      <c r="DE592" s="16"/>
      <c r="DF592" s="16"/>
      <c r="DG592" s="16"/>
      <c r="DH592" s="16"/>
      <c r="DI592" s="16"/>
      <c r="DJ592" s="16"/>
      <c r="DK592" s="16"/>
      <c r="DL592" s="16"/>
    </row>
    <row r="593">
      <c r="A593" s="16"/>
      <c r="B593" s="55"/>
      <c r="C593" s="55"/>
      <c r="D593" s="55"/>
      <c r="E593" s="55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96"/>
      <c r="AG593" s="96"/>
      <c r="AH593" s="96"/>
      <c r="AI593" s="96"/>
      <c r="AJ593" s="9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6"/>
      <c r="CU593" s="16"/>
      <c r="CV593" s="16"/>
      <c r="CW593" s="16"/>
      <c r="CX593" s="16"/>
      <c r="CY593" s="16"/>
      <c r="CZ593" s="16"/>
      <c r="DA593" s="16"/>
      <c r="DB593" s="16"/>
      <c r="DC593" s="16"/>
      <c r="DD593" s="16"/>
      <c r="DE593" s="16"/>
      <c r="DF593" s="16"/>
      <c r="DG593" s="16"/>
      <c r="DH593" s="16"/>
      <c r="DI593" s="16"/>
      <c r="DJ593" s="16"/>
      <c r="DK593" s="16"/>
      <c r="DL593" s="16"/>
    </row>
    <row r="594">
      <c r="A594" s="16"/>
      <c r="B594" s="55"/>
      <c r="C594" s="55"/>
      <c r="D594" s="55"/>
      <c r="E594" s="55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96"/>
      <c r="AG594" s="96"/>
      <c r="AH594" s="96"/>
      <c r="AI594" s="96"/>
      <c r="AJ594" s="9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6"/>
      <c r="CU594" s="16"/>
      <c r="CV594" s="16"/>
      <c r="CW594" s="16"/>
      <c r="CX594" s="16"/>
      <c r="CY594" s="16"/>
      <c r="CZ594" s="16"/>
      <c r="DA594" s="16"/>
      <c r="DB594" s="16"/>
      <c r="DC594" s="16"/>
      <c r="DD594" s="16"/>
      <c r="DE594" s="16"/>
      <c r="DF594" s="16"/>
      <c r="DG594" s="16"/>
      <c r="DH594" s="16"/>
      <c r="DI594" s="16"/>
      <c r="DJ594" s="16"/>
      <c r="DK594" s="16"/>
      <c r="DL594" s="16"/>
    </row>
    <row r="595">
      <c r="A595" s="16"/>
      <c r="B595" s="55"/>
      <c r="C595" s="55"/>
      <c r="D595" s="55"/>
      <c r="E595" s="55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96"/>
      <c r="AG595" s="96"/>
      <c r="AH595" s="96"/>
      <c r="AI595" s="96"/>
      <c r="AJ595" s="9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6"/>
      <c r="CU595" s="16"/>
      <c r="CV595" s="16"/>
      <c r="CW595" s="16"/>
      <c r="CX595" s="16"/>
      <c r="CY595" s="16"/>
      <c r="CZ595" s="16"/>
      <c r="DA595" s="16"/>
      <c r="DB595" s="16"/>
      <c r="DC595" s="16"/>
      <c r="DD595" s="16"/>
      <c r="DE595" s="16"/>
      <c r="DF595" s="16"/>
      <c r="DG595" s="16"/>
      <c r="DH595" s="16"/>
      <c r="DI595" s="16"/>
      <c r="DJ595" s="16"/>
      <c r="DK595" s="16"/>
      <c r="DL595" s="16"/>
    </row>
    <row r="596">
      <c r="A596" s="16"/>
      <c r="B596" s="55"/>
      <c r="C596" s="55"/>
      <c r="D596" s="55"/>
      <c r="E596" s="55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96"/>
      <c r="AG596" s="96"/>
      <c r="AH596" s="96"/>
      <c r="AI596" s="96"/>
      <c r="AJ596" s="9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6"/>
      <c r="DI596" s="16"/>
      <c r="DJ596" s="16"/>
      <c r="DK596" s="16"/>
      <c r="DL596" s="16"/>
    </row>
    <row r="597">
      <c r="A597" s="16"/>
      <c r="B597" s="55"/>
      <c r="C597" s="55"/>
      <c r="D597" s="55"/>
      <c r="E597" s="55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96"/>
      <c r="AG597" s="96"/>
      <c r="AH597" s="96"/>
      <c r="AI597" s="96"/>
      <c r="AJ597" s="9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6"/>
      <c r="CU597" s="16"/>
      <c r="CV597" s="16"/>
      <c r="CW597" s="16"/>
      <c r="CX597" s="16"/>
      <c r="CY597" s="16"/>
      <c r="CZ597" s="16"/>
      <c r="DA597" s="16"/>
      <c r="DB597" s="16"/>
      <c r="DC597" s="16"/>
      <c r="DD597" s="16"/>
      <c r="DE597" s="16"/>
      <c r="DF597" s="16"/>
      <c r="DG597" s="16"/>
      <c r="DH597" s="16"/>
      <c r="DI597" s="16"/>
      <c r="DJ597" s="16"/>
      <c r="DK597" s="16"/>
      <c r="DL597" s="16"/>
    </row>
    <row r="598">
      <c r="A598" s="16"/>
      <c r="B598" s="55"/>
      <c r="C598" s="55"/>
      <c r="D598" s="55"/>
      <c r="E598" s="55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96"/>
      <c r="AG598" s="96"/>
      <c r="AH598" s="96"/>
      <c r="AI598" s="96"/>
      <c r="AJ598" s="9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6"/>
      <c r="CU598" s="16"/>
      <c r="CV598" s="16"/>
      <c r="CW598" s="16"/>
      <c r="CX598" s="16"/>
      <c r="CY598" s="16"/>
      <c r="CZ598" s="16"/>
      <c r="DA598" s="16"/>
      <c r="DB598" s="16"/>
      <c r="DC598" s="16"/>
      <c r="DD598" s="16"/>
      <c r="DE598" s="16"/>
      <c r="DF598" s="16"/>
      <c r="DG598" s="16"/>
      <c r="DH598" s="16"/>
      <c r="DI598" s="16"/>
      <c r="DJ598" s="16"/>
      <c r="DK598" s="16"/>
      <c r="DL598" s="16"/>
    </row>
    <row r="599">
      <c r="A599" s="16"/>
      <c r="B599" s="55"/>
      <c r="C599" s="55"/>
      <c r="D599" s="55"/>
      <c r="E599" s="55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96"/>
      <c r="AG599" s="96"/>
      <c r="AH599" s="96"/>
      <c r="AI599" s="96"/>
      <c r="AJ599" s="9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6"/>
      <c r="CU599" s="16"/>
      <c r="CV599" s="16"/>
      <c r="CW599" s="16"/>
      <c r="CX599" s="16"/>
      <c r="CY599" s="16"/>
      <c r="CZ599" s="16"/>
      <c r="DA599" s="16"/>
      <c r="DB599" s="16"/>
      <c r="DC599" s="16"/>
      <c r="DD599" s="16"/>
      <c r="DE599" s="16"/>
      <c r="DF599" s="16"/>
      <c r="DG599" s="16"/>
      <c r="DH599" s="16"/>
      <c r="DI599" s="16"/>
      <c r="DJ599" s="16"/>
      <c r="DK599" s="16"/>
      <c r="DL599" s="16"/>
    </row>
    <row r="600">
      <c r="A600" s="16"/>
      <c r="B600" s="55"/>
      <c r="C600" s="55"/>
      <c r="D600" s="55"/>
      <c r="E600" s="55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96"/>
      <c r="AG600" s="96"/>
      <c r="AH600" s="96"/>
      <c r="AI600" s="96"/>
      <c r="AJ600" s="9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6"/>
      <c r="DI600" s="16"/>
      <c r="DJ600" s="16"/>
      <c r="DK600" s="16"/>
      <c r="DL600" s="16"/>
    </row>
    <row r="601">
      <c r="A601" s="16"/>
      <c r="B601" s="55"/>
      <c r="C601" s="55"/>
      <c r="D601" s="55"/>
      <c r="E601" s="55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96"/>
      <c r="AG601" s="96"/>
      <c r="AH601" s="96"/>
      <c r="AI601" s="96"/>
      <c r="AJ601" s="9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6"/>
      <c r="CU601" s="16"/>
      <c r="CV601" s="16"/>
      <c r="CW601" s="16"/>
      <c r="CX601" s="16"/>
      <c r="CY601" s="16"/>
      <c r="CZ601" s="16"/>
      <c r="DA601" s="16"/>
      <c r="DB601" s="16"/>
      <c r="DC601" s="16"/>
      <c r="DD601" s="16"/>
      <c r="DE601" s="16"/>
      <c r="DF601" s="16"/>
      <c r="DG601" s="16"/>
      <c r="DH601" s="16"/>
      <c r="DI601" s="16"/>
      <c r="DJ601" s="16"/>
      <c r="DK601" s="16"/>
      <c r="DL601" s="16"/>
    </row>
    <row r="602">
      <c r="A602" s="16"/>
      <c r="B602" s="55"/>
      <c r="C602" s="55"/>
      <c r="D602" s="55"/>
      <c r="E602" s="55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96"/>
      <c r="AG602" s="96"/>
      <c r="AH602" s="96"/>
      <c r="AI602" s="96"/>
      <c r="AJ602" s="9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6"/>
      <c r="DI602" s="16"/>
      <c r="DJ602" s="16"/>
      <c r="DK602" s="16"/>
      <c r="DL602" s="16"/>
    </row>
    <row r="603">
      <c r="A603" s="16"/>
      <c r="B603" s="55"/>
      <c r="C603" s="55"/>
      <c r="D603" s="55"/>
      <c r="E603" s="55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96"/>
      <c r="AG603" s="96"/>
      <c r="AH603" s="96"/>
      <c r="AI603" s="96"/>
      <c r="AJ603" s="9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6"/>
      <c r="CU603" s="16"/>
      <c r="CV603" s="16"/>
      <c r="CW603" s="16"/>
      <c r="CX603" s="16"/>
      <c r="CY603" s="16"/>
      <c r="CZ603" s="16"/>
      <c r="DA603" s="16"/>
      <c r="DB603" s="16"/>
      <c r="DC603" s="16"/>
      <c r="DD603" s="16"/>
      <c r="DE603" s="16"/>
      <c r="DF603" s="16"/>
      <c r="DG603" s="16"/>
      <c r="DH603" s="16"/>
      <c r="DI603" s="16"/>
      <c r="DJ603" s="16"/>
      <c r="DK603" s="16"/>
      <c r="DL603" s="16"/>
    </row>
    <row r="604">
      <c r="A604" s="16"/>
      <c r="B604" s="55"/>
      <c r="C604" s="55"/>
      <c r="D604" s="55"/>
      <c r="E604" s="55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96"/>
      <c r="AG604" s="96"/>
      <c r="AH604" s="96"/>
      <c r="AI604" s="96"/>
      <c r="AJ604" s="9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6"/>
      <c r="CU604" s="16"/>
      <c r="CV604" s="16"/>
      <c r="CW604" s="16"/>
      <c r="CX604" s="16"/>
      <c r="CY604" s="16"/>
      <c r="CZ604" s="16"/>
      <c r="DA604" s="16"/>
      <c r="DB604" s="16"/>
      <c r="DC604" s="16"/>
      <c r="DD604" s="16"/>
      <c r="DE604" s="16"/>
      <c r="DF604" s="16"/>
      <c r="DG604" s="16"/>
      <c r="DH604" s="16"/>
      <c r="DI604" s="16"/>
      <c r="DJ604" s="16"/>
      <c r="DK604" s="16"/>
      <c r="DL604" s="16"/>
    </row>
    <row r="605">
      <c r="A605" s="16"/>
      <c r="B605" s="55"/>
      <c r="C605" s="55"/>
      <c r="D605" s="55"/>
      <c r="E605" s="55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96"/>
      <c r="AG605" s="96"/>
      <c r="AH605" s="96"/>
      <c r="AI605" s="96"/>
      <c r="AJ605" s="9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6"/>
      <c r="CU605" s="16"/>
      <c r="CV605" s="16"/>
      <c r="CW605" s="16"/>
      <c r="CX605" s="16"/>
      <c r="CY605" s="16"/>
      <c r="CZ605" s="16"/>
      <c r="DA605" s="16"/>
      <c r="DB605" s="16"/>
      <c r="DC605" s="16"/>
      <c r="DD605" s="16"/>
      <c r="DE605" s="16"/>
      <c r="DF605" s="16"/>
      <c r="DG605" s="16"/>
      <c r="DH605" s="16"/>
      <c r="DI605" s="16"/>
      <c r="DJ605" s="16"/>
      <c r="DK605" s="16"/>
      <c r="DL605" s="16"/>
    </row>
    <row r="606">
      <c r="A606" s="16"/>
      <c r="B606" s="55"/>
      <c r="C606" s="55"/>
      <c r="D606" s="55"/>
      <c r="E606" s="55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96"/>
      <c r="AG606" s="96"/>
      <c r="AH606" s="96"/>
      <c r="AI606" s="96"/>
      <c r="AJ606" s="9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6"/>
      <c r="DI606" s="16"/>
      <c r="DJ606" s="16"/>
      <c r="DK606" s="16"/>
      <c r="DL606" s="16"/>
    </row>
    <row r="607">
      <c r="A607" s="16"/>
      <c r="B607" s="55"/>
      <c r="C607" s="55"/>
      <c r="D607" s="55"/>
      <c r="E607" s="55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96"/>
      <c r="AG607" s="96"/>
      <c r="AH607" s="96"/>
      <c r="AI607" s="96"/>
      <c r="AJ607" s="9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6"/>
      <c r="CU607" s="16"/>
      <c r="CV607" s="16"/>
      <c r="CW607" s="16"/>
      <c r="CX607" s="16"/>
      <c r="CY607" s="16"/>
      <c r="CZ607" s="16"/>
      <c r="DA607" s="16"/>
      <c r="DB607" s="16"/>
      <c r="DC607" s="16"/>
      <c r="DD607" s="16"/>
      <c r="DE607" s="16"/>
      <c r="DF607" s="16"/>
      <c r="DG607" s="16"/>
      <c r="DH607" s="16"/>
      <c r="DI607" s="16"/>
      <c r="DJ607" s="16"/>
      <c r="DK607" s="16"/>
      <c r="DL607" s="16"/>
    </row>
    <row r="608">
      <c r="A608" s="16"/>
      <c r="B608" s="55"/>
      <c r="C608" s="55"/>
      <c r="D608" s="55"/>
      <c r="E608" s="55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96"/>
      <c r="AG608" s="96"/>
      <c r="AH608" s="96"/>
      <c r="AI608" s="96"/>
      <c r="AJ608" s="9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6"/>
      <c r="DI608" s="16"/>
      <c r="DJ608" s="16"/>
      <c r="DK608" s="16"/>
      <c r="DL608" s="16"/>
    </row>
    <row r="609">
      <c r="A609" s="16"/>
      <c r="B609" s="55"/>
      <c r="C609" s="55"/>
      <c r="D609" s="55"/>
      <c r="E609" s="55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96"/>
      <c r="AG609" s="96"/>
      <c r="AH609" s="96"/>
      <c r="AI609" s="96"/>
      <c r="AJ609" s="9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6"/>
      <c r="CU609" s="16"/>
      <c r="CV609" s="16"/>
      <c r="CW609" s="16"/>
      <c r="CX609" s="16"/>
      <c r="CY609" s="16"/>
      <c r="CZ609" s="16"/>
      <c r="DA609" s="16"/>
      <c r="DB609" s="16"/>
      <c r="DC609" s="16"/>
      <c r="DD609" s="16"/>
      <c r="DE609" s="16"/>
      <c r="DF609" s="16"/>
      <c r="DG609" s="16"/>
      <c r="DH609" s="16"/>
      <c r="DI609" s="16"/>
      <c r="DJ609" s="16"/>
      <c r="DK609" s="16"/>
      <c r="DL609" s="16"/>
    </row>
    <row r="610">
      <c r="A610" s="16"/>
      <c r="B610" s="55"/>
      <c r="C610" s="55"/>
      <c r="D610" s="55"/>
      <c r="E610" s="55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96"/>
      <c r="AG610" s="96"/>
      <c r="AH610" s="96"/>
      <c r="AI610" s="96"/>
      <c r="AJ610" s="9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6"/>
      <c r="CU610" s="16"/>
      <c r="CV610" s="16"/>
      <c r="CW610" s="16"/>
      <c r="CX610" s="16"/>
      <c r="CY610" s="16"/>
      <c r="CZ610" s="16"/>
      <c r="DA610" s="16"/>
      <c r="DB610" s="16"/>
      <c r="DC610" s="16"/>
      <c r="DD610" s="16"/>
      <c r="DE610" s="16"/>
      <c r="DF610" s="16"/>
      <c r="DG610" s="16"/>
      <c r="DH610" s="16"/>
      <c r="DI610" s="16"/>
      <c r="DJ610" s="16"/>
      <c r="DK610" s="16"/>
      <c r="DL610" s="16"/>
    </row>
    <row r="611">
      <c r="A611" s="16"/>
      <c r="B611" s="55"/>
      <c r="C611" s="55"/>
      <c r="D611" s="55"/>
      <c r="E611" s="55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96"/>
      <c r="AG611" s="96"/>
      <c r="AH611" s="96"/>
      <c r="AI611" s="96"/>
      <c r="AJ611" s="9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6"/>
      <c r="CU611" s="16"/>
      <c r="CV611" s="16"/>
      <c r="CW611" s="16"/>
      <c r="CX611" s="16"/>
      <c r="CY611" s="16"/>
      <c r="CZ611" s="16"/>
      <c r="DA611" s="16"/>
      <c r="DB611" s="16"/>
      <c r="DC611" s="16"/>
      <c r="DD611" s="16"/>
      <c r="DE611" s="16"/>
      <c r="DF611" s="16"/>
      <c r="DG611" s="16"/>
      <c r="DH611" s="16"/>
      <c r="DI611" s="16"/>
      <c r="DJ611" s="16"/>
      <c r="DK611" s="16"/>
      <c r="DL611" s="16"/>
    </row>
    <row r="612">
      <c r="A612" s="16"/>
      <c r="B612" s="55"/>
      <c r="C612" s="55"/>
      <c r="D612" s="55"/>
      <c r="E612" s="55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96"/>
      <c r="AG612" s="96"/>
      <c r="AH612" s="96"/>
      <c r="AI612" s="96"/>
      <c r="AJ612" s="9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6"/>
      <c r="DI612" s="16"/>
      <c r="DJ612" s="16"/>
      <c r="DK612" s="16"/>
      <c r="DL612" s="16"/>
    </row>
    <row r="613">
      <c r="A613" s="16"/>
      <c r="B613" s="55"/>
      <c r="C613" s="55"/>
      <c r="D613" s="55"/>
      <c r="E613" s="55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96"/>
      <c r="AG613" s="96"/>
      <c r="AH613" s="96"/>
      <c r="AI613" s="96"/>
      <c r="AJ613" s="9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6"/>
      <c r="CU613" s="16"/>
      <c r="CV613" s="16"/>
      <c r="CW613" s="16"/>
      <c r="CX613" s="16"/>
      <c r="CY613" s="16"/>
      <c r="CZ613" s="16"/>
      <c r="DA613" s="16"/>
      <c r="DB613" s="16"/>
      <c r="DC613" s="16"/>
      <c r="DD613" s="16"/>
      <c r="DE613" s="16"/>
      <c r="DF613" s="16"/>
      <c r="DG613" s="16"/>
      <c r="DH613" s="16"/>
      <c r="DI613" s="16"/>
      <c r="DJ613" s="16"/>
      <c r="DK613" s="16"/>
      <c r="DL613" s="16"/>
    </row>
    <row r="614">
      <c r="A614" s="16"/>
      <c r="B614" s="55"/>
      <c r="C614" s="55"/>
      <c r="D614" s="55"/>
      <c r="E614" s="55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96"/>
      <c r="AG614" s="96"/>
      <c r="AH614" s="96"/>
      <c r="AI614" s="96"/>
      <c r="AJ614" s="9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6"/>
      <c r="DI614" s="16"/>
      <c r="DJ614" s="16"/>
      <c r="DK614" s="16"/>
      <c r="DL614" s="16"/>
    </row>
    <row r="615">
      <c r="A615" s="16"/>
      <c r="B615" s="55"/>
      <c r="C615" s="55"/>
      <c r="D615" s="55"/>
      <c r="E615" s="55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96"/>
      <c r="AG615" s="96"/>
      <c r="AH615" s="96"/>
      <c r="AI615" s="96"/>
      <c r="AJ615" s="9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6"/>
      <c r="CU615" s="16"/>
      <c r="CV615" s="16"/>
      <c r="CW615" s="16"/>
      <c r="CX615" s="16"/>
      <c r="CY615" s="16"/>
      <c r="CZ615" s="16"/>
      <c r="DA615" s="16"/>
      <c r="DB615" s="16"/>
      <c r="DC615" s="16"/>
      <c r="DD615" s="16"/>
      <c r="DE615" s="16"/>
      <c r="DF615" s="16"/>
      <c r="DG615" s="16"/>
      <c r="DH615" s="16"/>
      <c r="DI615" s="16"/>
      <c r="DJ615" s="16"/>
      <c r="DK615" s="16"/>
      <c r="DL615" s="16"/>
    </row>
    <row r="616">
      <c r="A616" s="16"/>
      <c r="B616" s="55"/>
      <c r="C616" s="55"/>
      <c r="D616" s="55"/>
      <c r="E616" s="55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96"/>
      <c r="AG616" s="96"/>
      <c r="AH616" s="96"/>
      <c r="AI616" s="96"/>
      <c r="AJ616" s="9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6"/>
      <c r="CU616" s="16"/>
      <c r="CV616" s="16"/>
      <c r="CW616" s="16"/>
      <c r="CX616" s="16"/>
      <c r="CY616" s="16"/>
      <c r="CZ616" s="16"/>
      <c r="DA616" s="16"/>
      <c r="DB616" s="16"/>
      <c r="DC616" s="16"/>
      <c r="DD616" s="16"/>
      <c r="DE616" s="16"/>
      <c r="DF616" s="16"/>
      <c r="DG616" s="16"/>
      <c r="DH616" s="16"/>
      <c r="DI616" s="16"/>
      <c r="DJ616" s="16"/>
      <c r="DK616" s="16"/>
      <c r="DL616" s="16"/>
    </row>
    <row r="617">
      <c r="A617" s="16"/>
      <c r="B617" s="55"/>
      <c r="C617" s="55"/>
      <c r="D617" s="55"/>
      <c r="E617" s="55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96"/>
      <c r="AG617" s="96"/>
      <c r="AH617" s="96"/>
      <c r="AI617" s="96"/>
      <c r="AJ617" s="9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6"/>
      <c r="CU617" s="16"/>
      <c r="CV617" s="16"/>
      <c r="CW617" s="16"/>
      <c r="CX617" s="16"/>
      <c r="CY617" s="16"/>
      <c r="CZ617" s="16"/>
      <c r="DA617" s="16"/>
      <c r="DB617" s="16"/>
      <c r="DC617" s="16"/>
      <c r="DD617" s="16"/>
      <c r="DE617" s="16"/>
      <c r="DF617" s="16"/>
      <c r="DG617" s="16"/>
      <c r="DH617" s="16"/>
      <c r="DI617" s="16"/>
      <c r="DJ617" s="16"/>
      <c r="DK617" s="16"/>
      <c r="DL617" s="16"/>
    </row>
    <row r="618">
      <c r="A618" s="16"/>
      <c r="B618" s="55"/>
      <c r="C618" s="55"/>
      <c r="D618" s="55"/>
      <c r="E618" s="55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96"/>
      <c r="AG618" s="96"/>
      <c r="AH618" s="96"/>
      <c r="AI618" s="96"/>
      <c r="AJ618" s="9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6"/>
      <c r="DI618" s="16"/>
      <c r="DJ618" s="16"/>
      <c r="DK618" s="16"/>
      <c r="DL618" s="16"/>
    </row>
    <row r="619">
      <c r="A619" s="16"/>
      <c r="B619" s="55"/>
      <c r="C619" s="55"/>
      <c r="D619" s="55"/>
      <c r="E619" s="55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96"/>
      <c r="AG619" s="96"/>
      <c r="AH619" s="96"/>
      <c r="AI619" s="96"/>
      <c r="AJ619" s="9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6"/>
      <c r="CU619" s="16"/>
      <c r="CV619" s="16"/>
      <c r="CW619" s="16"/>
      <c r="CX619" s="16"/>
      <c r="CY619" s="16"/>
      <c r="CZ619" s="16"/>
      <c r="DA619" s="16"/>
      <c r="DB619" s="16"/>
      <c r="DC619" s="16"/>
      <c r="DD619" s="16"/>
      <c r="DE619" s="16"/>
      <c r="DF619" s="16"/>
      <c r="DG619" s="16"/>
      <c r="DH619" s="16"/>
      <c r="DI619" s="16"/>
      <c r="DJ619" s="16"/>
      <c r="DK619" s="16"/>
      <c r="DL619" s="16"/>
    </row>
    <row r="620">
      <c r="A620" s="16"/>
      <c r="B620" s="55"/>
      <c r="C620" s="55"/>
      <c r="D620" s="55"/>
      <c r="E620" s="55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96"/>
      <c r="AG620" s="96"/>
      <c r="AH620" s="96"/>
      <c r="AI620" s="96"/>
      <c r="AJ620" s="9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6"/>
      <c r="CU620" s="16"/>
      <c r="CV620" s="16"/>
      <c r="CW620" s="16"/>
      <c r="CX620" s="16"/>
      <c r="CY620" s="16"/>
      <c r="CZ620" s="16"/>
      <c r="DA620" s="16"/>
      <c r="DB620" s="16"/>
      <c r="DC620" s="16"/>
      <c r="DD620" s="16"/>
      <c r="DE620" s="16"/>
      <c r="DF620" s="16"/>
      <c r="DG620" s="16"/>
      <c r="DH620" s="16"/>
      <c r="DI620" s="16"/>
      <c r="DJ620" s="16"/>
      <c r="DK620" s="16"/>
      <c r="DL620" s="16"/>
    </row>
    <row r="621">
      <c r="A621" s="16"/>
      <c r="B621" s="55"/>
      <c r="C621" s="55"/>
      <c r="D621" s="55"/>
      <c r="E621" s="55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96"/>
      <c r="AG621" s="96"/>
      <c r="AH621" s="96"/>
      <c r="AI621" s="96"/>
      <c r="AJ621" s="9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6"/>
      <c r="CU621" s="16"/>
      <c r="CV621" s="16"/>
      <c r="CW621" s="16"/>
      <c r="CX621" s="16"/>
      <c r="CY621" s="16"/>
      <c r="CZ621" s="16"/>
      <c r="DA621" s="16"/>
      <c r="DB621" s="16"/>
      <c r="DC621" s="16"/>
      <c r="DD621" s="16"/>
      <c r="DE621" s="16"/>
      <c r="DF621" s="16"/>
      <c r="DG621" s="16"/>
      <c r="DH621" s="16"/>
      <c r="DI621" s="16"/>
      <c r="DJ621" s="16"/>
      <c r="DK621" s="16"/>
      <c r="DL621" s="16"/>
    </row>
    <row r="622">
      <c r="A622" s="16"/>
      <c r="B622" s="55"/>
      <c r="C622" s="55"/>
      <c r="D622" s="55"/>
      <c r="E622" s="55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96"/>
      <c r="AG622" s="96"/>
      <c r="AH622" s="96"/>
      <c r="AI622" s="96"/>
      <c r="AJ622" s="9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6"/>
      <c r="CU622" s="16"/>
      <c r="CV622" s="16"/>
      <c r="CW622" s="16"/>
      <c r="CX622" s="16"/>
      <c r="CY622" s="16"/>
      <c r="CZ622" s="16"/>
      <c r="DA622" s="16"/>
      <c r="DB622" s="16"/>
      <c r="DC622" s="16"/>
      <c r="DD622" s="16"/>
      <c r="DE622" s="16"/>
      <c r="DF622" s="16"/>
      <c r="DG622" s="16"/>
      <c r="DH622" s="16"/>
      <c r="DI622" s="16"/>
      <c r="DJ622" s="16"/>
      <c r="DK622" s="16"/>
      <c r="DL622" s="16"/>
    </row>
    <row r="623">
      <c r="A623" s="16"/>
      <c r="B623" s="55"/>
      <c r="C623" s="55"/>
      <c r="D623" s="55"/>
      <c r="E623" s="55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96"/>
      <c r="AG623" s="96"/>
      <c r="AH623" s="96"/>
      <c r="AI623" s="96"/>
      <c r="AJ623" s="9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6"/>
      <c r="CU623" s="16"/>
      <c r="CV623" s="16"/>
      <c r="CW623" s="16"/>
      <c r="CX623" s="16"/>
      <c r="CY623" s="16"/>
      <c r="CZ623" s="16"/>
      <c r="DA623" s="16"/>
      <c r="DB623" s="16"/>
      <c r="DC623" s="16"/>
      <c r="DD623" s="16"/>
      <c r="DE623" s="16"/>
      <c r="DF623" s="16"/>
      <c r="DG623" s="16"/>
      <c r="DH623" s="16"/>
      <c r="DI623" s="16"/>
      <c r="DJ623" s="16"/>
      <c r="DK623" s="16"/>
      <c r="DL623" s="16"/>
    </row>
    <row r="624">
      <c r="A624" s="16"/>
      <c r="B624" s="55"/>
      <c r="C624" s="55"/>
      <c r="D624" s="55"/>
      <c r="E624" s="55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96"/>
      <c r="AG624" s="96"/>
      <c r="AH624" s="96"/>
      <c r="AI624" s="96"/>
      <c r="AJ624" s="9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6"/>
      <c r="CU624" s="16"/>
      <c r="CV624" s="16"/>
      <c r="CW624" s="16"/>
      <c r="CX624" s="16"/>
      <c r="CY624" s="16"/>
      <c r="CZ624" s="16"/>
      <c r="DA624" s="16"/>
      <c r="DB624" s="16"/>
      <c r="DC624" s="16"/>
      <c r="DD624" s="16"/>
      <c r="DE624" s="16"/>
      <c r="DF624" s="16"/>
      <c r="DG624" s="16"/>
      <c r="DH624" s="16"/>
      <c r="DI624" s="16"/>
      <c r="DJ624" s="16"/>
      <c r="DK624" s="16"/>
      <c r="DL624" s="16"/>
    </row>
    <row r="625">
      <c r="A625" s="16"/>
      <c r="B625" s="55"/>
      <c r="C625" s="55"/>
      <c r="D625" s="55"/>
      <c r="E625" s="55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96"/>
      <c r="AG625" s="96"/>
      <c r="AH625" s="96"/>
      <c r="AI625" s="96"/>
      <c r="AJ625" s="9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6"/>
      <c r="CU625" s="16"/>
      <c r="CV625" s="16"/>
      <c r="CW625" s="16"/>
      <c r="CX625" s="16"/>
      <c r="CY625" s="16"/>
      <c r="CZ625" s="16"/>
      <c r="DA625" s="16"/>
      <c r="DB625" s="16"/>
      <c r="DC625" s="16"/>
      <c r="DD625" s="16"/>
      <c r="DE625" s="16"/>
      <c r="DF625" s="16"/>
      <c r="DG625" s="16"/>
      <c r="DH625" s="16"/>
      <c r="DI625" s="16"/>
      <c r="DJ625" s="16"/>
      <c r="DK625" s="16"/>
      <c r="DL625" s="16"/>
    </row>
    <row r="626">
      <c r="A626" s="16"/>
      <c r="B626" s="55"/>
      <c r="C626" s="55"/>
      <c r="D626" s="55"/>
      <c r="E626" s="55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96"/>
      <c r="AG626" s="96"/>
      <c r="AH626" s="96"/>
      <c r="AI626" s="96"/>
      <c r="AJ626" s="9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6"/>
      <c r="CU626" s="16"/>
      <c r="CV626" s="16"/>
      <c r="CW626" s="16"/>
      <c r="CX626" s="16"/>
      <c r="CY626" s="16"/>
      <c r="CZ626" s="16"/>
      <c r="DA626" s="16"/>
      <c r="DB626" s="16"/>
      <c r="DC626" s="16"/>
      <c r="DD626" s="16"/>
      <c r="DE626" s="16"/>
      <c r="DF626" s="16"/>
      <c r="DG626" s="16"/>
      <c r="DH626" s="16"/>
      <c r="DI626" s="16"/>
      <c r="DJ626" s="16"/>
      <c r="DK626" s="16"/>
      <c r="DL626" s="16"/>
    </row>
    <row r="627">
      <c r="A627" s="16"/>
      <c r="B627" s="55"/>
      <c r="C627" s="55"/>
      <c r="D627" s="55"/>
      <c r="E627" s="55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96"/>
      <c r="AG627" s="96"/>
      <c r="AH627" s="96"/>
      <c r="AI627" s="96"/>
      <c r="AJ627" s="9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6"/>
      <c r="CU627" s="16"/>
      <c r="CV627" s="16"/>
      <c r="CW627" s="16"/>
      <c r="CX627" s="16"/>
      <c r="CY627" s="16"/>
      <c r="CZ627" s="16"/>
      <c r="DA627" s="16"/>
      <c r="DB627" s="16"/>
      <c r="DC627" s="16"/>
      <c r="DD627" s="16"/>
      <c r="DE627" s="16"/>
      <c r="DF627" s="16"/>
      <c r="DG627" s="16"/>
      <c r="DH627" s="16"/>
      <c r="DI627" s="16"/>
      <c r="DJ627" s="16"/>
      <c r="DK627" s="16"/>
      <c r="DL627" s="16"/>
    </row>
    <row r="628">
      <c r="A628" s="16"/>
      <c r="B628" s="55"/>
      <c r="C628" s="55"/>
      <c r="D628" s="55"/>
      <c r="E628" s="55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96"/>
      <c r="AG628" s="96"/>
      <c r="AH628" s="96"/>
      <c r="AI628" s="96"/>
      <c r="AJ628" s="9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6"/>
      <c r="CU628" s="16"/>
      <c r="CV628" s="16"/>
      <c r="CW628" s="16"/>
      <c r="CX628" s="16"/>
      <c r="CY628" s="16"/>
      <c r="CZ628" s="16"/>
      <c r="DA628" s="16"/>
      <c r="DB628" s="16"/>
      <c r="DC628" s="16"/>
      <c r="DD628" s="16"/>
      <c r="DE628" s="16"/>
      <c r="DF628" s="16"/>
      <c r="DG628" s="16"/>
      <c r="DH628" s="16"/>
      <c r="DI628" s="16"/>
      <c r="DJ628" s="16"/>
      <c r="DK628" s="16"/>
      <c r="DL628" s="16"/>
    </row>
    <row r="629">
      <c r="A629" s="16"/>
      <c r="B629" s="55"/>
      <c r="C629" s="55"/>
      <c r="D629" s="55"/>
      <c r="E629" s="55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96"/>
      <c r="AG629" s="96"/>
      <c r="AH629" s="96"/>
      <c r="AI629" s="96"/>
      <c r="AJ629" s="9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6"/>
      <c r="CU629" s="16"/>
      <c r="CV629" s="16"/>
      <c r="CW629" s="16"/>
      <c r="CX629" s="16"/>
      <c r="CY629" s="16"/>
      <c r="CZ629" s="16"/>
      <c r="DA629" s="16"/>
      <c r="DB629" s="16"/>
      <c r="DC629" s="16"/>
      <c r="DD629" s="16"/>
      <c r="DE629" s="16"/>
      <c r="DF629" s="16"/>
      <c r="DG629" s="16"/>
      <c r="DH629" s="16"/>
      <c r="DI629" s="16"/>
      <c r="DJ629" s="16"/>
      <c r="DK629" s="16"/>
      <c r="DL629" s="16"/>
    </row>
    <row r="630">
      <c r="A630" s="16"/>
      <c r="B630" s="55"/>
      <c r="C630" s="55"/>
      <c r="D630" s="55"/>
      <c r="E630" s="55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96"/>
      <c r="AG630" s="96"/>
      <c r="AH630" s="96"/>
      <c r="AI630" s="96"/>
      <c r="AJ630" s="9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6"/>
      <c r="CU630" s="16"/>
      <c r="CV630" s="16"/>
      <c r="CW630" s="16"/>
      <c r="CX630" s="16"/>
      <c r="CY630" s="16"/>
      <c r="CZ630" s="16"/>
      <c r="DA630" s="16"/>
      <c r="DB630" s="16"/>
      <c r="DC630" s="16"/>
      <c r="DD630" s="16"/>
      <c r="DE630" s="16"/>
      <c r="DF630" s="16"/>
      <c r="DG630" s="16"/>
      <c r="DH630" s="16"/>
      <c r="DI630" s="16"/>
      <c r="DJ630" s="16"/>
      <c r="DK630" s="16"/>
      <c r="DL630" s="16"/>
    </row>
    <row r="631">
      <c r="A631" s="16"/>
      <c r="B631" s="55"/>
      <c r="C631" s="55"/>
      <c r="D631" s="55"/>
      <c r="E631" s="55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96"/>
      <c r="AG631" s="96"/>
      <c r="AH631" s="96"/>
      <c r="AI631" s="96"/>
      <c r="AJ631" s="9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6"/>
      <c r="CU631" s="16"/>
      <c r="CV631" s="16"/>
      <c r="CW631" s="16"/>
      <c r="CX631" s="16"/>
      <c r="CY631" s="16"/>
      <c r="CZ631" s="16"/>
      <c r="DA631" s="16"/>
      <c r="DB631" s="16"/>
      <c r="DC631" s="16"/>
      <c r="DD631" s="16"/>
      <c r="DE631" s="16"/>
      <c r="DF631" s="16"/>
      <c r="DG631" s="16"/>
      <c r="DH631" s="16"/>
      <c r="DI631" s="16"/>
      <c r="DJ631" s="16"/>
      <c r="DK631" s="16"/>
      <c r="DL631" s="16"/>
    </row>
    <row r="632">
      <c r="A632" s="16"/>
      <c r="B632" s="55"/>
      <c r="C632" s="55"/>
      <c r="D632" s="55"/>
      <c r="E632" s="55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96"/>
      <c r="AG632" s="96"/>
      <c r="AH632" s="96"/>
      <c r="AI632" s="96"/>
      <c r="AJ632" s="9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6"/>
      <c r="CU632" s="16"/>
      <c r="CV632" s="16"/>
      <c r="CW632" s="16"/>
      <c r="CX632" s="16"/>
      <c r="CY632" s="16"/>
      <c r="CZ632" s="16"/>
      <c r="DA632" s="16"/>
      <c r="DB632" s="16"/>
      <c r="DC632" s="16"/>
      <c r="DD632" s="16"/>
      <c r="DE632" s="16"/>
      <c r="DF632" s="16"/>
      <c r="DG632" s="16"/>
      <c r="DH632" s="16"/>
      <c r="DI632" s="16"/>
      <c r="DJ632" s="16"/>
      <c r="DK632" s="16"/>
      <c r="DL632" s="16"/>
    </row>
    <row r="633">
      <c r="A633" s="16"/>
      <c r="B633" s="55"/>
      <c r="C633" s="55"/>
      <c r="D633" s="55"/>
      <c r="E633" s="55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96"/>
      <c r="AG633" s="96"/>
      <c r="AH633" s="96"/>
      <c r="AI633" s="96"/>
      <c r="AJ633" s="9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6"/>
      <c r="CU633" s="16"/>
      <c r="CV633" s="16"/>
      <c r="CW633" s="16"/>
      <c r="CX633" s="16"/>
      <c r="CY633" s="16"/>
      <c r="CZ633" s="16"/>
      <c r="DA633" s="16"/>
      <c r="DB633" s="16"/>
      <c r="DC633" s="16"/>
      <c r="DD633" s="16"/>
      <c r="DE633" s="16"/>
      <c r="DF633" s="16"/>
      <c r="DG633" s="16"/>
      <c r="DH633" s="16"/>
      <c r="DI633" s="16"/>
      <c r="DJ633" s="16"/>
      <c r="DK633" s="16"/>
      <c r="DL633" s="16"/>
    </row>
    <row r="634">
      <c r="A634" s="16"/>
      <c r="B634" s="55"/>
      <c r="C634" s="55"/>
      <c r="D634" s="55"/>
      <c r="E634" s="55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96"/>
      <c r="AG634" s="96"/>
      <c r="AH634" s="96"/>
      <c r="AI634" s="96"/>
      <c r="AJ634" s="9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6"/>
      <c r="CU634" s="16"/>
      <c r="CV634" s="16"/>
      <c r="CW634" s="16"/>
      <c r="CX634" s="16"/>
      <c r="CY634" s="16"/>
      <c r="CZ634" s="16"/>
      <c r="DA634" s="16"/>
      <c r="DB634" s="16"/>
      <c r="DC634" s="16"/>
      <c r="DD634" s="16"/>
      <c r="DE634" s="16"/>
      <c r="DF634" s="16"/>
      <c r="DG634" s="16"/>
      <c r="DH634" s="16"/>
      <c r="DI634" s="16"/>
      <c r="DJ634" s="16"/>
      <c r="DK634" s="16"/>
      <c r="DL634" s="16"/>
    </row>
    <row r="635">
      <c r="A635" s="16"/>
      <c r="B635" s="55"/>
      <c r="C635" s="55"/>
      <c r="D635" s="55"/>
      <c r="E635" s="55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96"/>
      <c r="AG635" s="96"/>
      <c r="AH635" s="96"/>
      <c r="AI635" s="96"/>
      <c r="AJ635" s="9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6"/>
      <c r="CU635" s="16"/>
      <c r="CV635" s="16"/>
      <c r="CW635" s="16"/>
      <c r="CX635" s="16"/>
      <c r="CY635" s="16"/>
      <c r="CZ635" s="16"/>
      <c r="DA635" s="16"/>
      <c r="DB635" s="16"/>
      <c r="DC635" s="16"/>
      <c r="DD635" s="16"/>
      <c r="DE635" s="16"/>
      <c r="DF635" s="16"/>
      <c r="DG635" s="16"/>
      <c r="DH635" s="16"/>
      <c r="DI635" s="16"/>
      <c r="DJ635" s="16"/>
      <c r="DK635" s="16"/>
      <c r="DL635" s="16"/>
    </row>
    <row r="636">
      <c r="A636" s="16"/>
      <c r="B636" s="55"/>
      <c r="C636" s="55"/>
      <c r="D636" s="55"/>
      <c r="E636" s="55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96"/>
      <c r="AG636" s="96"/>
      <c r="AH636" s="96"/>
      <c r="AI636" s="96"/>
      <c r="AJ636" s="9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6"/>
      <c r="CU636" s="16"/>
      <c r="CV636" s="16"/>
      <c r="CW636" s="16"/>
      <c r="CX636" s="16"/>
      <c r="CY636" s="16"/>
      <c r="CZ636" s="16"/>
      <c r="DA636" s="16"/>
      <c r="DB636" s="16"/>
      <c r="DC636" s="16"/>
      <c r="DD636" s="16"/>
      <c r="DE636" s="16"/>
      <c r="DF636" s="16"/>
      <c r="DG636" s="16"/>
      <c r="DH636" s="16"/>
      <c r="DI636" s="16"/>
      <c r="DJ636" s="16"/>
      <c r="DK636" s="16"/>
      <c r="DL636" s="16"/>
    </row>
    <row r="637">
      <c r="A637" s="16"/>
      <c r="B637" s="55"/>
      <c r="C637" s="55"/>
      <c r="D637" s="55"/>
      <c r="E637" s="55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96"/>
      <c r="AG637" s="96"/>
      <c r="AH637" s="96"/>
      <c r="AI637" s="96"/>
      <c r="AJ637" s="9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6"/>
      <c r="CU637" s="16"/>
      <c r="CV637" s="16"/>
      <c r="CW637" s="16"/>
      <c r="CX637" s="16"/>
      <c r="CY637" s="16"/>
      <c r="CZ637" s="16"/>
      <c r="DA637" s="16"/>
      <c r="DB637" s="16"/>
      <c r="DC637" s="16"/>
      <c r="DD637" s="16"/>
      <c r="DE637" s="16"/>
      <c r="DF637" s="16"/>
      <c r="DG637" s="16"/>
      <c r="DH637" s="16"/>
      <c r="DI637" s="16"/>
      <c r="DJ637" s="16"/>
      <c r="DK637" s="16"/>
      <c r="DL637" s="16"/>
    </row>
    <row r="638">
      <c r="A638" s="16"/>
      <c r="B638" s="55"/>
      <c r="C638" s="55"/>
      <c r="D638" s="55"/>
      <c r="E638" s="55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96"/>
      <c r="AG638" s="96"/>
      <c r="AH638" s="96"/>
      <c r="AI638" s="96"/>
      <c r="AJ638" s="9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6"/>
      <c r="CU638" s="16"/>
      <c r="CV638" s="16"/>
      <c r="CW638" s="16"/>
      <c r="CX638" s="16"/>
      <c r="CY638" s="16"/>
      <c r="CZ638" s="16"/>
      <c r="DA638" s="16"/>
      <c r="DB638" s="16"/>
      <c r="DC638" s="16"/>
      <c r="DD638" s="16"/>
      <c r="DE638" s="16"/>
      <c r="DF638" s="16"/>
      <c r="DG638" s="16"/>
      <c r="DH638" s="16"/>
      <c r="DI638" s="16"/>
      <c r="DJ638" s="16"/>
      <c r="DK638" s="16"/>
      <c r="DL638" s="16"/>
    </row>
    <row r="639">
      <c r="A639" s="16"/>
      <c r="B639" s="55"/>
      <c r="C639" s="55"/>
      <c r="D639" s="55"/>
      <c r="E639" s="55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96"/>
      <c r="AG639" s="96"/>
      <c r="AH639" s="96"/>
      <c r="AI639" s="96"/>
      <c r="AJ639" s="9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6"/>
      <c r="CU639" s="16"/>
      <c r="CV639" s="16"/>
      <c r="CW639" s="16"/>
      <c r="CX639" s="16"/>
      <c r="CY639" s="16"/>
      <c r="CZ639" s="16"/>
      <c r="DA639" s="16"/>
      <c r="DB639" s="16"/>
      <c r="DC639" s="16"/>
      <c r="DD639" s="16"/>
      <c r="DE639" s="16"/>
      <c r="DF639" s="16"/>
      <c r="DG639" s="16"/>
      <c r="DH639" s="16"/>
      <c r="DI639" s="16"/>
      <c r="DJ639" s="16"/>
      <c r="DK639" s="16"/>
      <c r="DL639" s="16"/>
    </row>
    <row r="640">
      <c r="A640" s="16"/>
      <c r="B640" s="55"/>
      <c r="C640" s="55"/>
      <c r="D640" s="55"/>
      <c r="E640" s="55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96"/>
      <c r="AG640" s="96"/>
      <c r="AH640" s="96"/>
      <c r="AI640" s="96"/>
      <c r="AJ640" s="9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6"/>
      <c r="CU640" s="16"/>
      <c r="CV640" s="16"/>
      <c r="CW640" s="16"/>
      <c r="CX640" s="16"/>
      <c r="CY640" s="16"/>
      <c r="CZ640" s="16"/>
      <c r="DA640" s="16"/>
      <c r="DB640" s="16"/>
      <c r="DC640" s="16"/>
      <c r="DD640" s="16"/>
      <c r="DE640" s="16"/>
      <c r="DF640" s="16"/>
      <c r="DG640" s="16"/>
      <c r="DH640" s="16"/>
      <c r="DI640" s="16"/>
      <c r="DJ640" s="16"/>
      <c r="DK640" s="16"/>
      <c r="DL640" s="16"/>
    </row>
    <row r="641">
      <c r="A641" s="16"/>
      <c r="B641" s="55"/>
      <c r="C641" s="55"/>
      <c r="D641" s="55"/>
      <c r="E641" s="55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96"/>
      <c r="AG641" s="96"/>
      <c r="AH641" s="96"/>
      <c r="AI641" s="96"/>
      <c r="AJ641" s="9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6"/>
      <c r="DI641" s="16"/>
      <c r="DJ641" s="16"/>
      <c r="DK641" s="16"/>
      <c r="DL641" s="16"/>
    </row>
    <row r="642">
      <c r="A642" s="16"/>
      <c r="B642" s="55"/>
      <c r="C642" s="55"/>
      <c r="D642" s="55"/>
      <c r="E642" s="55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96"/>
      <c r="AG642" s="96"/>
      <c r="AH642" s="96"/>
      <c r="AI642" s="96"/>
      <c r="AJ642" s="9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6"/>
      <c r="CU642" s="16"/>
      <c r="CV642" s="16"/>
      <c r="CW642" s="16"/>
      <c r="CX642" s="16"/>
      <c r="CY642" s="16"/>
      <c r="CZ642" s="16"/>
      <c r="DA642" s="16"/>
      <c r="DB642" s="16"/>
      <c r="DC642" s="16"/>
      <c r="DD642" s="16"/>
      <c r="DE642" s="16"/>
      <c r="DF642" s="16"/>
      <c r="DG642" s="16"/>
      <c r="DH642" s="16"/>
      <c r="DI642" s="16"/>
      <c r="DJ642" s="16"/>
      <c r="DK642" s="16"/>
      <c r="DL642" s="16"/>
    </row>
    <row r="643">
      <c r="A643" s="16"/>
      <c r="B643" s="55"/>
      <c r="C643" s="55"/>
      <c r="D643" s="55"/>
      <c r="E643" s="55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96"/>
      <c r="AG643" s="96"/>
      <c r="AH643" s="96"/>
      <c r="AI643" s="96"/>
      <c r="AJ643" s="9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6"/>
      <c r="CU643" s="16"/>
      <c r="CV643" s="16"/>
      <c r="CW643" s="16"/>
      <c r="CX643" s="16"/>
      <c r="CY643" s="16"/>
      <c r="CZ643" s="16"/>
      <c r="DA643" s="16"/>
      <c r="DB643" s="16"/>
      <c r="DC643" s="16"/>
      <c r="DD643" s="16"/>
      <c r="DE643" s="16"/>
      <c r="DF643" s="16"/>
      <c r="DG643" s="16"/>
      <c r="DH643" s="16"/>
      <c r="DI643" s="16"/>
      <c r="DJ643" s="16"/>
      <c r="DK643" s="16"/>
      <c r="DL643" s="16"/>
    </row>
    <row r="644">
      <c r="A644" s="16"/>
      <c r="B644" s="55"/>
      <c r="C644" s="55"/>
      <c r="D644" s="55"/>
      <c r="E644" s="55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96"/>
      <c r="AG644" s="96"/>
      <c r="AH644" s="96"/>
      <c r="AI644" s="96"/>
      <c r="AJ644" s="9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6"/>
      <c r="CU644" s="16"/>
      <c r="CV644" s="16"/>
      <c r="CW644" s="16"/>
      <c r="CX644" s="16"/>
      <c r="CY644" s="16"/>
      <c r="CZ644" s="16"/>
      <c r="DA644" s="16"/>
      <c r="DB644" s="16"/>
      <c r="DC644" s="16"/>
      <c r="DD644" s="16"/>
      <c r="DE644" s="16"/>
      <c r="DF644" s="16"/>
      <c r="DG644" s="16"/>
      <c r="DH644" s="16"/>
      <c r="DI644" s="16"/>
      <c r="DJ644" s="16"/>
      <c r="DK644" s="16"/>
      <c r="DL644" s="16"/>
    </row>
    <row r="645">
      <c r="A645" s="16"/>
      <c r="B645" s="55"/>
      <c r="C645" s="55"/>
      <c r="D645" s="55"/>
      <c r="E645" s="55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96"/>
      <c r="AG645" s="96"/>
      <c r="AH645" s="96"/>
      <c r="AI645" s="96"/>
      <c r="AJ645" s="9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6"/>
      <c r="DI645" s="16"/>
      <c r="DJ645" s="16"/>
      <c r="DK645" s="16"/>
      <c r="DL645" s="16"/>
    </row>
    <row r="646">
      <c r="A646" s="16"/>
      <c r="B646" s="55"/>
      <c r="C646" s="55"/>
      <c r="D646" s="55"/>
      <c r="E646" s="55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96"/>
      <c r="AG646" s="96"/>
      <c r="AH646" s="96"/>
      <c r="AI646" s="96"/>
      <c r="AJ646" s="9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6"/>
      <c r="CU646" s="16"/>
      <c r="CV646" s="16"/>
      <c r="CW646" s="16"/>
      <c r="CX646" s="16"/>
      <c r="CY646" s="16"/>
      <c r="CZ646" s="16"/>
      <c r="DA646" s="16"/>
      <c r="DB646" s="16"/>
      <c r="DC646" s="16"/>
      <c r="DD646" s="16"/>
      <c r="DE646" s="16"/>
      <c r="DF646" s="16"/>
      <c r="DG646" s="16"/>
      <c r="DH646" s="16"/>
      <c r="DI646" s="16"/>
      <c r="DJ646" s="16"/>
      <c r="DK646" s="16"/>
      <c r="DL646" s="16"/>
    </row>
    <row r="647">
      <c r="A647" s="16"/>
      <c r="B647" s="55"/>
      <c r="C647" s="55"/>
      <c r="D647" s="55"/>
      <c r="E647" s="55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96"/>
      <c r="AG647" s="96"/>
      <c r="AH647" s="96"/>
      <c r="AI647" s="96"/>
      <c r="AJ647" s="9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6"/>
      <c r="DI647" s="16"/>
      <c r="DJ647" s="16"/>
      <c r="DK647" s="16"/>
      <c r="DL647" s="16"/>
    </row>
    <row r="648">
      <c r="A648" s="16"/>
      <c r="B648" s="55"/>
      <c r="C648" s="55"/>
      <c r="D648" s="55"/>
      <c r="E648" s="55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96"/>
      <c r="AG648" s="96"/>
      <c r="AH648" s="96"/>
      <c r="AI648" s="96"/>
      <c r="AJ648" s="9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6"/>
      <c r="CU648" s="16"/>
      <c r="CV648" s="16"/>
      <c r="CW648" s="16"/>
      <c r="CX648" s="16"/>
      <c r="CY648" s="16"/>
      <c r="CZ648" s="16"/>
      <c r="DA648" s="16"/>
      <c r="DB648" s="16"/>
      <c r="DC648" s="16"/>
      <c r="DD648" s="16"/>
      <c r="DE648" s="16"/>
      <c r="DF648" s="16"/>
      <c r="DG648" s="16"/>
      <c r="DH648" s="16"/>
      <c r="DI648" s="16"/>
      <c r="DJ648" s="16"/>
      <c r="DK648" s="16"/>
      <c r="DL648" s="16"/>
    </row>
    <row r="649">
      <c r="A649" s="16"/>
      <c r="B649" s="55"/>
      <c r="C649" s="55"/>
      <c r="D649" s="55"/>
      <c r="E649" s="55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96"/>
      <c r="AG649" s="96"/>
      <c r="AH649" s="96"/>
      <c r="AI649" s="96"/>
      <c r="AJ649" s="9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6"/>
      <c r="CU649" s="16"/>
      <c r="CV649" s="16"/>
      <c r="CW649" s="16"/>
      <c r="CX649" s="16"/>
      <c r="CY649" s="16"/>
      <c r="CZ649" s="16"/>
      <c r="DA649" s="16"/>
      <c r="DB649" s="16"/>
      <c r="DC649" s="16"/>
      <c r="DD649" s="16"/>
      <c r="DE649" s="16"/>
      <c r="DF649" s="16"/>
      <c r="DG649" s="16"/>
      <c r="DH649" s="16"/>
      <c r="DI649" s="16"/>
      <c r="DJ649" s="16"/>
      <c r="DK649" s="16"/>
      <c r="DL649" s="16"/>
    </row>
    <row r="650">
      <c r="A650" s="16"/>
      <c r="B650" s="55"/>
      <c r="C650" s="55"/>
      <c r="D650" s="55"/>
      <c r="E650" s="55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96"/>
      <c r="AG650" s="96"/>
      <c r="AH650" s="96"/>
      <c r="AI650" s="96"/>
      <c r="AJ650" s="9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6"/>
      <c r="CU650" s="16"/>
      <c r="CV650" s="16"/>
      <c r="CW650" s="16"/>
      <c r="CX650" s="16"/>
      <c r="CY650" s="16"/>
      <c r="CZ650" s="16"/>
      <c r="DA650" s="16"/>
      <c r="DB650" s="16"/>
      <c r="DC650" s="16"/>
      <c r="DD650" s="16"/>
      <c r="DE650" s="16"/>
      <c r="DF650" s="16"/>
      <c r="DG650" s="16"/>
      <c r="DH650" s="16"/>
      <c r="DI650" s="16"/>
      <c r="DJ650" s="16"/>
      <c r="DK650" s="16"/>
      <c r="DL650" s="16"/>
    </row>
    <row r="651">
      <c r="A651" s="16"/>
      <c r="B651" s="55"/>
      <c r="C651" s="55"/>
      <c r="D651" s="55"/>
      <c r="E651" s="55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96"/>
      <c r="AG651" s="96"/>
      <c r="AH651" s="96"/>
      <c r="AI651" s="96"/>
      <c r="AJ651" s="9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6"/>
      <c r="DI651" s="16"/>
      <c r="DJ651" s="16"/>
      <c r="DK651" s="16"/>
      <c r="DL651" s="16"/>
    </row>
    <row r="652">
      <c r="A652" s="16"/>
      <c r="B652" s="55"/>
      <c r="C652" s="55"/>
      <c r="D652" s="55"/>
      <c r="E652" s="55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96"/>
      <c r="AG652" s="96"/>
      <c r="AH652" s="96"/>
      <c r="AI652" s="96"/>
      <c r="AJ652" s="9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6"/>
      <c r="CU652" s="16"/>
      <c r="CV652" s="16"/>
      <c r="CW652" s="16"/>
      <c r="CX652" s="16"/>
      <c r="CY652" s="16"/>
      <c r="CZ652" s="16"/>
      <c r="DA652" s="16"/>
      <c r="DB652" s="16"/>
      <c r="DC652" s="16"/>
      <c r="DD652" s="16"/>
      <c r="DE652" s="16"/>
      <c r="DF652" s="16"/>
      <c r="DG652" s="16"/>
      <c r="DH652" s="16"/>
      <c r="DI652" s="16"/>
      <c r="DJ652" s="16"/>
      <c r="DK652" s="16"/>
      <c r="DL652" s="16"/>
    </row>
    <row r="653">
      <c r="A653" s="16"/>
      <c r="B653" s="55"/>
      <c r="C653" s="55"/>
      <c r="D653" s="55"/>
      <c r="E653" s="55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96"/>
      <c r="AG653" s="96"/>
      <c r="AH653" s="96"/>
      <c r="AI653" s="96"/>
      <c r="AJ653" s="9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6"/>
      <c r="DI653" s="16"/>
      <c r="DJ653" s="16"/>
      <c r="DK653" s="16"/>
      <c r="DL653" s="16"/>
    </row>
    <row r="654">
      <c r="A654" s="16"/>
      <c r="B654" s="55"/>
      <c r="C654" s="55"/>
      <c r="D654" s="55"/>
      <c r="E654" s="55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96"/>
      <c r="AG654" s="96"/>
      <c r="AH654" s="96"/>
      <c r="AI654" s="96"/>
      <c r="AJ654" s="9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6"/>
      <c r="CU654" s="16"/>
      <c r="CV654" s="16"/>
      <c r="CW654" s="16"/>
      <c r="CX654" s="16"/>
      <c r="CY654" s="16"/>
      <c r="CZ654" s="16"/>
      <c r="DA654" s="16"/>
      <c r="DB654" s="16"/>
      <c r="DC654" s="16"/>
      <c r="DD654" s="16"/>
      <c r="DE654" s="16"/>
      <c r="DF654" s="16"/>
      <c r="DG654" s="16"/>
      <c r="DH654" s="16"/>
      <c r="DI654" s="16"/>
      <c r="DJ654" s="16"/>
      <c r="DK654" s="16"/>
      <c r="DL654" s="16"/>
    </row>
    <row r="655">
      <c r="A655" s="16"/>
      <c r="B655" s="55"/>
      <c r="C655" s="55"/>
      <c r="D655" s="55"/>
      <c r="E655" s="55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96"/>
      <c r="AG655" s="96"/>
      <c r="AH655" s="96"/>
      <c r="AI655" s="96"/>
      <c r="AJ655" s="9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6"/>
      <c r="CU655" s="16"/>
      <c r="CV655" s="16"/>
      <c r="CW655" s="16"/>
      <c r="CX655" s="16"/>
      <c r="CY655" s="16"/>
      <c r="CZ655" s="16"/>
      <c r="DA655" s="16"/>
      <c r="DB655" s="16"/>
      <c r="DC655" s="16"/>
      <c r="DD655" s="16"/>
      <c r="DE655" s="16"/>
      <c r="DF655" s="16"/>
      <c r="DG655" s="16"/>
      <c r="DH655" s="16"/>
      <c r="DI655" s="16"/>
      <c r="DJ655" s="16"/>
      <c r="DK655" s="16"/>
      <c r="DL655" s="16"/>
    </row>
    <row r="656">
      <c r="A656" s="16"/>
      <c r="B656" s="55"/>
      <c r="C656" s="55"/>
      <c r="D656" s="55"/>
      <c r="E656" s="55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96"/>
      <c r="AG656" s="96"/>
      <c r="AH656" s="96"/>
      <c r="AI656" s="96"/>
      <c r="AJ656" s="9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6"/>
      <c r="CU656" s="16"/>
      <c r="CV656" s="16"/>
      <c r="CW656" s="16"/>
      <c r="CX656" s="16"/>
      <c r="CY656" s="16"/>
      <c r="CZ656" s="16"/>
      <c r="DA656" s="16"/>
      <c r="DB656" s="16"/>
      <c r="DC656" s="16"/>
      <c r="DD656" s="16"/>
      <c r="DE656" s="16"/>
      <c r="DF656" s="16"/>
      <c r="DG656" s="16"/>
      <c r="DH656" s="16"/>
      <c r="DI656" s="16"/>
      <c r="DJ656" s="16"/>
      <c r="DK656" s="16"/>
      <c r="DL656" s="16"/>
    </row>
    <row r="657">
      <c r="A657" s="16"/>
      <c r="B657" s="55"/>
      <c r="C657" s="55"/>
      <c r="D657" s="55"/>
      <c r="E657" s="55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96"/>
      <c r="AG657" s="96"/>
      <c r="AH657" s="96"/>
      <c r="AI657" s="96"/>
      <c r="AJ657" s="9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6"/>
      <c r="DI657" s="16"/>
      <c r="DJ657" s="16"/>
      <c r="DK657" s="16"/>
      <c r="DL657" s="16"/>
    </row>
    <row r="658">
      <c r="A658" s="16"/>
      <c r="B658" s="55"/>
      <c r="C658" s="55"/>
      <c r="D658" s="55"/>
      <c r="E658" s="55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96"/>
      <c r="AG658" s="96"/>
      <c r="AH658" s="96"/>
      <c r="AI658" s="96"/>
      <c r="AJ658" s="9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6"/>
      <c r="CU658" s="16"/>
      <c r="CV658" s="16"/>
      <c r="CW658" s="16"/>
      <c r="CX658" s="16"/>
      <c r="CY658" s="16"/>
      <c r="CZ658" s="16"/>
      <c r="DA658" s="16"/>
      <c r="DB658" s="16"/>
      <c r="DC658" s="16"/>
      <c r="DD658" s="16"/>
      <c r="DE658" s="16"/>
      <c r="DF658" s="16"/>
      <c r="DG658" s="16"/>
      <c r="DH658" s="16"/>
      <c r="DI658" s="16"/>
      <c r="DJ658" s="16"/>
      <c r="DK658" s="16"/>
      <c r="DL658" s="16"/>
    </row>
    <row r="659">
      <c r="A659" s="16"/>
      <c r="B659" s="55"/>
      <c r="C659" s="55"/>
      <c r="D659" s="55"/>
      <c r="E659" s="55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96"/>
      <c r="AG659" s="96"/>
      <c r="AH659" s="96"/>
      <c r="AI659" s="96"/>
      <c r="AJ659" s="9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6"/>
      <c r="DI659" s="16"/>
      <c r="DJ659" s="16"/>
      <c r="DK659" s="16"/>
      <c r="DL659" s="16"/>
    </row>
    <row r="660">
      <c r="A660" s="16"/>
      <c r="B660" s="55"/>
      <c r="C660" s="55"/>
      <c r="D660" s="55"/>
      <c r="E660" s="55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96"/>
      <c r="AG660" s="96"/>
      <c r="AH660" s="96"/>
      <c r="AI660" s="96"/>
      <c r="AJ660" s="9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6"/>
      <c r="CU660" s="16"/>
      <c r="CV660" s="16"/>
      <c r="CW660" s="16"/>
      <c r="CX660" s="16"/>
      <c r="CY660" s="16"/>
      <c r="CZ660" s="16"/>
      <c r="DA660" s="16"/>
      <c r="DB660" s="16"/>
      <c r="DC660" s="16"/>
      <c r="DD660" s="16"/>
      <c r="DE660" s="16"/>
      <c r="DF660" s="16"/>
      <c r="DG660" s="16"/>
      <c r="DH660" s="16"/>
      <c r="DI660" s="16"/>
      <c r="DJ660" s="16"/>
      <c r="DK660" s="16"/>
      <c r="DL660" s="16"/>
    </row>
    <row r="661">
      <c r="A661" s="16"/>
      <c r="B661" s="55"/>
      <c r="C661" s="55"/>
      <c r="D661" s="55"/>
      <c r="E661" s="55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96"/>
      <c r="AG661" s="96"/>
      <c r="AH661" s="96"/>
      <c r="AI661" s="96"/>
      <c r="AJ661" s="9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6"/>
      <c r="CU661" s="16"/>
      <c r="CV661" s="16"/>
      <c r="CW661" s="16"/>
      <c r="CX661" s="16"/>
      <c r="CY661" s="16"/>
      <c r="CZ661" s="16"/>
      <c r="DA661" s="16"/>
      <c r="DB661" s="16"/>
      <c r="DC661" s="16"/>
      <c r="DD661" s="16"/>
      <c r="DE661" s="16"/>
      <c r="DF661" s="16"/>
      <c r="DG661" s="16"/>
      <c r="DH661" s="16"/>
      <c r="DI661" s="16"/>
      <c r="DJ661" s="16"/>
      <c r="DK661" s="16"/>
      <c r="DL661" s="16"/>
    </row>
    <row r="662">
      <c r="A662" s="16"/>
      <c r="B662" s="55"/>
      <c r="C662" s="55"/>
      <c r="D662" s="55"/>
      <c r="E662" s="55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96"/>
      <c r="AG662" s="96"/>
      <c r="AH662" s="96"/>
      <c r="AI662" s="96"/>
      <c r="AJ662" s="9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6"/>
      <c r="CU662" s="16"/>
      <c r="CV662" s="16"/>
      <c r="CW662" s="16"/>
      <c r="CX662" s="16"/>
      <c r="CY662" s="16"/>
      <c r="CZ662" s="16"/>
      <c r="DA662" s="16"/>
      <c r="DB662" s="16"/>
      <c r="DC662" s="16"/>
      <c r="DD662" s="16"/>
      <c r="DE662" s="16"/>
      <c r="DF662" s="16"/>
      <c r="DG662" s="16"/>
      <c r="DH662" s="16"/>
      <c r="DI662" s="16"/>
      <c r="DJ662" s="16"/>
      <c r="DK662" s="16"/>
      <c r="DL662" s="16"/>
    </row>
    <row r="663">
      <c r="A663" s="16"/>
      <c r="B663" s="55"/>
      <c r="C663" s="55"/>
      <c r="D663" s="55"/>
      <c r="E663" s="55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96"/>
      <c r="AG663" s="96"/>
      <c r="AH663" s="96"/>
      <c r="AI663" s="96"/>
      <c r="AJ663" s="9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6"/>
      <c r="DI663" s="16"/>
      <c r="DJ663" s="16"/>
      <c r="DK663" s="16"/>
      <c r="DL663" s="16"/>
    </row>
    <row r="664">
      <c r="A664" s="16"/>
      <c r="B664" s="55"/>
      <c r="C664" s="55"/>
      <c r="D664" s="55"/>
      <c r="E664" s="55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96"/>
      <c r="AG664" s="96"/>
      <c r="AH664" s="96"/>
      <c r="AI664" s="96"/>
      <c r="AJ664" s="9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6"/>
      <c r="CU664" s="16"/>
      <c r="CV664" s="16"/>
      <c r="CW664" s="16"/>
      <c r="CX664" s="16"/>
      <c r="CY664" s="16"/>
      <c r="CZ664" s="16"/>
      <c r="DA664" s="16"/>
      <c r="DB664" s="16"/>
      <c r="DC664" s="16"/>
      <c r="DD664" s="16"/>
      <c r="DE664" s="16"/>
      <c r="DF664" s="16"/>
      <c r="DG664" s="16"/>
      <c r="DH664" s="16"/>
      <c r="DI664" s="16"/>
      <c r="DJ664" s="16"/>
      <c r="DK664" s="16"/>
      <c r="DL664" s="16"/>
    </row>
    <row r="665">
      <c r="A665" s="16"/>
      <c r="B665" s="55"/>
      <c r="C665" s="55"/>
      <c r="D665" s="55"/>
      <c r="E665" s="55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96"/>
      <c r="AG665" s="96"/>
      <c r="AH665" s="96"/>
      <c r="AI665" s="96"/>
      <c r="AJ665" s="9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6"/>
      <c r="CU665" s="16"/>
      <c r="CV665" s="16"/>
      <c r="CW665" s="16"/>
      <c r="CX665" s="16"/>
      <c r="CY665" s="16"/>
      <c r="CZ665" s="16"/>
      <c r="DA665" s="16"/>
      <c r="DB665" s="16"/>
      <c r="DC665" s="16"/>
      <c r="DD665" s="16"/>
      <c r="DE665" s="16"/>
      <c r="DF665" s="16"/>
      <c r="DG665" s="16"/>
      <c r="DH665" s="16"/>
      <c r="DI665" s="16"/>
      <c r="DJ665" s="16"/>
      <c r="DK665" s="16"/>
      <c r="DL665" s="16"/>
    </row>
    <row r="666">
      <c r="A666" s="16"/>
      <c r="B666" s="55"/>
      <c r="C666" s="55"/>
      <c r="D666" s="55"/>
      <c r="E666" s="55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96"/>
      <c r="AG666" s="96"/>
      <c r="AH666" s="96"/>
      <c r="AI666" s="96"/>
      <c r="AJ666" s="9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6"/>
      <c r="CU666" s="16"/>
      <c r="CV666" s="16"/>
      <c r="CW666" s="16"/>
      <c r="CX666" s="16"/>
      <c r="CY666" s="16"/>
      <c r="CZ666" s="16"/>
      <c r="DA666" s="16"/>
      <c r="DB666" s="16"/>
      <c r="DC666" s="16"/>
      <c r="DD666" s="16"/>
      <c r="DE666" s="16"/>
      <c r="DF666" s="16"/>
      <c r="DG666" s="16"/>
      <c r="DH666" s="16"/>
      <c r="DI666" s="16"/>
      <c r="DJ666" s="16"/>
      <c r="DK666" s="16"/>
      <c r="DL666" s="16"/>
    </row>
    <row r="667">
      <c r="A667" s="16"/>
      <c r="B667" s="55"/>
      <c r="C667" s="55"/>
      <c r="D667" s="55"/>
      <c r="E667" s="55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96"/>
      <c r="AG667" s="96"/>
      <c r="AH667" s="96"/>
      <c r="AI667" s="96"/>
      <c r="AJ667" s="9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6"/>
      <c r="CU667" s="16"/>
      <c r="CV667" s="16"/>
      <c r="CW667" s="16"/>
      <c r="CX667" s="16"/>
      <c r="CY667" s="16"/>
      <c r="CZ667" s="16"/>
      <c r="DA667" s="16"/>
      <c r="DB667" s="16"/>
      <c r="DC667" s="16"/>
      <c r="DD667" s="16"/>
      <c r="DE667" s="16"/>
      <c r="DF667" s="16"/>
      <c r="DG667" s="16"/>
      <c r="DH667" s="16"/>
      <c r="DI667" s="16"/>
      <c r="DJ667" s="16"/>
      <c r="DK667" s="16"/>
      <c r="DL667" s="16"/>
    </row>
    <row r="668">
      <c r="A668" s="16"/>
      <c r="B668" s="55"/>
      <c r="C668" s="55"/>
      <c r="D668" s="55"/>
      <c r="E668" s="55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96"/>
      <c r="AG668" s="96"/>
      <c r="AH668" s="96"/>
      <c r="AI668" s="96"/>
      <c r="AJ668" s="9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6"/>
      <c r="CU668" s="16"/>
      <c r="CV668" s="16"/>
      <c r="CW668" s="16"/>
      <c r="CX668" s="16"/>
      <c r="CY668" s="16"/>
      <c r="CZ668" s="16"/>
      <c r="DA668" s="16"/>
      <c r="DB668" s="16"/>
      <c r="DC668" s="16"/>
      <c r="DD668" s="16"/>
      <c r="DE668" s="16"/>
      <c r="DF668" s="16"/>
      <c r="DG668" s="16"/>
      <c r="DH668" s="16"/>
      <c r="DI668" s="16"/>
      <c r="DJ668" s="16"/>
      <c r="DK668" s="16"/>
      <c r="DL668" s="16"/>
    </row>
    <row r="669">
      <c r="A669" s="16"/>
      <c r="B669" s="55"/>
      <c r="C669" s="55"/>
      <c r="D669" s="55"/>
      <c r="E669" s="55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96"/>
      <c r="AG669" s="96"/>
      <c r="AH669" s="96"/>
      <c r="AI669" s="96"/>
      <c r="AJ669" s="9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6"/>
      <c r="CU669" s="16"/>
      <c r="CV669" s="16"/>
      <c r="CW669" s="16"/>
      <c r="CX669" s="16"/>
      <c r="CY669" s="16"/>
      <c r="CZ669" s="16"/>
      <c r="DA669" s="16"/>
      <c r="DB669" s="16"/>
      <c r="DC669" s="16"/>
      <c r="DD669" s="16"/>
      <c r="DE669" s="16"/>
      <c r="DF669" s="16"/>
      <c r="DG669" s="16"/>
      <c r="DH669" s="16"/>
      <c r="DI669" s="16"/>
      <c r="DJ669" s="16"/>
      <c r="DK669" s="16"/>
      <c r="DL669" s="16"/>
    </row>
    <row r="670">
      <c r="A670" s="16"/>
      <c r="B670" s="55"/>
      <c r="C670" s="55"/>
      <c r="D670" s="55"/>
      <c r="E670" s="55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96"/>
      <c r="AG670" s="96"/>
      <c r="AH670" s="96"/>
      <c r="AI670" s="96"/>
      <c r="AJ670" s="9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6"/>
      <c r="CU670" s="16"/>
      <c r="CV670" s="16"/>
      <c r="CW670" s="16"/>
      <c r="CX670" s="16"/>
      <c r="CY670" s="16"/>
      <c r="CZ670" s="16"/>
      <c r="DA670" s="16"/>
      <c r="DB670" s="16"/>
      <c r="DC670" s="16"/>
      <c r="DD670" s="16"/>
      <c r="DE670" s="16"/>
      <c r="DF670" s="16"/>
      <c r="DG670" s="16"/>
      <c r="DH670" s="16"/>
      <c r="DI670" s="16"/>
      <c r="DJ670" s="16"/>
      <c r="DK670" s="16"/>
      <c r="DL670" s="16"/>
    </row>
    <row r="671">
      <c r="A671" s="16"/>
      <c r="B671" s="55"/>
      <c r="C671" s="55"/>
      <c r="D671" s="55"/>
      <c r="E671" s="55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96"/>
      <c r="AG671" s="96"/>
      <c r="AH671" s="96"/>
      <c r="AI671" s="96"/>
      <c r="AJ671" s="9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6"/>
      <c r="CU671" s="16"/>
      <c r="CV671" s="16"/>
      <c r="CW671" s="16"/>
      <c r="CX671" s="16"/>
      <c r="CY671" s="16"/>
      <c r="CZ671" s="16"/>
      <c r="DA671" s="16"/>
      <c r="DB671" s="16"/>
      <c r="DC671" s="16"/>
      <c r="DD671" s="16"/>
      <c r="DE671" s="16"/>
      <c r="DF671" s="16"/>
      <c r="DG671" s="16"/>
      <c r="DH671" s="16"/>
      <c r="DI671" s="16"/>
      <c r="DJ671" s="16"/>
      <c r="DK671" s="16"/>
      <c r="DL671" s="16"/>
    </row>
    <row r="672">
      <c r="A672" s="16"/>
      <c r="B672" s="55"/>
      <c r="C672" s="55"/>
      <c r="D672" s="55"/>
      <c r="E672" s="55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96"/>
      <c r="AG672" s="96"/>
      <c r="AH672" s="96"/>
      <c r="AI672" s="96"/>
      <c r="AJ672" s="9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6"/>
      <c r="CU672" s="16"/>
      <c r="CV672" s="16"/>
      <c r="CW672" s="16"/>
      <c r="CX672" s="16"/>
      <c r="CY672" s="16"/>
      <c r="CZ672" s="16"/>
      <c r="DA672" s="16"/>
      <c r="DB672" s="16"/>
      <c r="DC672" s="16"/>
      <c r="DD672" s="16"/>
      <c r="DE672" s="16"/>
      <c r="DF672" s="16"/>
      <c r="DG672" s="16"/>
      <c r="DH672" s="16"/>
      <c r="DI672" s="16"/>
      <c r="DJ672" s="16"/>
      <c r="DK672" s="16"/>
      <c r="DL672" s="16"/>
    </row>
    <row r="673">
      <c r="A673" s="16"/>
      <c r="B673" s="55"/>
      <c r="C673" s="55"/>
      <c r="D673" s="55"/>
      <c r="E673" s="55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96"/>
      <c r="AG673" s="96"/>
      <c r="AH673" s="96"/>
      <c r="AI673" s="96"/>
      <c r="AJ673" s="9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6"/>
      <c r="CU673" s="16"/>
      <c r="CV673" s="16"/>
      <c r="CW673" s="16"/>
      <c r="CX673" s="16"/>
      <c r="CY673" s="16"/>
      <c r="CZ673" s="16"/>
      <c r="DA673" s="16"/>
      <c r="DB673" s="16"/>
      <c r="DC673" s="16"/>
      <c r="DD673" s="16"/>
      <c r="DE673" s="16"/>
      <c r="DF673" s="16"/>
      <c r="DG673" s="16"/>
      <c r="DH673" s="16"/>
      <c r="DI673" s="16"/>
      <c r="DJ673" s="16"/>
      <c r="DK673" s="16"/>
      <c r="DL673" s="16"/>
    </row>
    <row r="674">
      <c r="A674" s="16"/>
      <c r="B674" s="55"/>
      <c r="C674" s="55"/>
      <c r="D674" s="55"/>
      <c r="E674" s="55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96"/>
      <c r="AG674" s="96"/>
      <c r="AH674" s="96"/>
      <c r="AI674" s="96"/>
      <c r="AJ674" s="9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6"/>
      <c r="CU674" s="16"/>
      <c r="CV674" s="16"/>
      <c r="CW674" s="16"/>
      <c r="CX674" s="16"/>
      <c r="CY674" s="16"/>
      <c r="CZ674" s="16"/>
      <c r="DA674" s="16"/>
      <c r="DB674" s="16"/>
      <c r="DC674" s="16"/>
      <c r="DD674" s="16"/>
      <c r="DE674" s="16"/>
      <c r="DF674" s="16"/>
      <c r="DG674" s="16"/>
      <c r="DH674" s="16"/>
      <c r="DI674" s="16"/>
      <c r="DJ674" s="16"/>
      <c r="DK674" s="16"/>
      <c r="DL674" s="16"/>
    </row>
    <row r="675">
      <c r="A675" s="16"/>
      <c r="B675" s="55"/>
      <c r="C675" s="55"/>
      <c r="D675" s="55"/>
      <c r="E675" s="55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96"/>
      <c r="AG675" s="96"/>
      <c r="AH675" s="96"/>
      <c r="AI675" s="96"/>
      <c r="AJ675" s="9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6"/>
      <c r="CU675" s="16"/>
      <c r="CV675" s="16"/>
      <c r="CW675" s="16"/>
      <c r="CX675" s="16"/>
      <c r="CY675" s="16"/>
      <c r="CZ675" s="16"/>
      <c r="DA675" s="16"/>
      <c r="DB675" s="16"/>
      <c r="DC675" s="16"/>
      <c r="DD675" s="16"/>
      <c r="DE675" s="16"/>
      <c r="DF675" s="16"/>
      <c r="DG675" s="16"/>
      <c r="DH675" s="16"/>
      <c r="DI675" s="16"/>
      <c r="DJ675" s="16"/>
      <c r="DK675" s="16"/>
      <c r="DL675" s="16"/>
    </row>
    <row r="676">
      <c r="A676" s="16"/>
      <c r="B676" s="55"/>
      <c r="C676" s="55"/>
      <c r="D676" s="55"/>
      <c r="E676" s="55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96"/>
      <c r="AG676" s="96"/>
      <c r="AH676" s="96"/>
      <c r="AI676" s="96"/>
      <c r="AJ676" s="9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6"/>
      <c r="CU676" s="16"/>
      <c r="CV676" s="16"/>
      <c r="CW676" s="16"/>
      <c r="CX676" s="16"/>
      <c r="CY676" s="16"/>
      <c r="CZ676" s="16"/>
      <c r="DA676" s="16"/>
      <c r="DB676" s="16"/>
      <c r="DC676" s="16"/>
      <c r="DD676" s="16"/>
      <c r="DE676" s="16"/>
      <c r="DF676" s="16"/>
      <c r="DG676" s="16"/>
      <c r="DH676" s="16"/>
      <c r="DI676" s="16"/>
      <c r="DJ676" s="16"/>
      <c r="DK676" s="16"/>
      <c r="DL676" s="16"/>
    </row>
    <row r="677">
      <c r="A677" s="16"/>
      <c r="B677" s="55"/>
      <c r="C677" s="55"/>
      <c r="D677" s="55"/>
      <c r="E677" s="55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96"/>
      <c r="AG677" s="96"/>
      <c r="AH677" s="96"/>
      <c r="AI677" s="96"/>
      <c r="AJ677" s="9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6"/>
      <c r="CU677" s="16"/>
      <c r="CV677" s="16"/>
      <c r="CW677" s="16"/>
      <c r="CX677" s="16"/>
      <c r="CY677" s="16"/>
      <c r="CZ677" s="16"/>
      <c r="DA677" s="16"/>
      <c r="DB677" s="16"/>
      <c r="DC677" s="16"/>
      <c r="DD677" s="16"/>
      <c r="DE677" s="16"/>
      <c r="DF677" s="16"/>
      <c r="DG677" s="16"/>
      <c r="DH677" s="16"/>
      <c r="DI677" s="16"/>
      <c r="DJ677" s="16"/>
      <c r="DK677" s="16"/>
      <c r="DL677" s="16"/>
    </row>
    <row r="678">
      <c r="A678" s="16"/>
      <c r="B678" s="55"/>
      <c r="C678" s="55"/>
      <c r="D678" s="55"/>
      <c r="E678" s="55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96"/>
      <c r="AG678" s="96"/>
      <c r="AH678" s="96"/>
      <c r="AI678" s="96"/>
      <c r="AJ678" s="9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6"/>
      <c r="CU678" s="16"/>
      <c r="CV678" s="16"/>
      <c r="CW678" s="16"/>
      <c r="CX678" s="16"/>
      <c r="CY678" s="16"/>
      <c r="CZ678" s="16"/>
      <c r="DA678" s="16"/>
      <c r="DB678" s="16"/>
      <c r="DC678" s="16"/>
      <c r="DD678" s="16"/>
      <c r="DE678" s="16"/>
      <c r="DF678" s="16"/>
      <c r="DG678" s="16"/>
      <c r="DH678" s="16"/>
      <c r="DI678" s="16"/>
      <c r="DJ678" s="16"/>
      <c r="DK678" s="16"/>
      <c r="DL678" s="16"/>
    </row>
    <row r="679">
      <c r="A679" s="16"/>
      <c r="B679" s="55"/>
      <c r="C679" s="55"/>
      <c r="D679" s="55"/>
      <c r="E679" s="55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96"/>
      <c r="AG679" s="96"/>
      <c r="AH679" s="96"/>
      <c r="AI679" s="96"/>
      <c r="AJ679" s="9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6"/>
      <c r="CU679" s="16"/>
      <c r="CV679" s="16"/>
      <c r="CW679" s="16"/>
      <c r="CX679" s="16"/>
      <c r="CY679" s="16"/>
      <c r="CZ679" s="16"/>
      <c r="DA679" s="16"/>
      <c r="DB679" s="16"/>
      <c r="DC679" s="16"/>
      <c r="DD679" s="16"/>
      <c r="DE679" s="16"/>
      <c r="DF679" s="16"/>
      <c r="DG679" s="16"/>
      <c r="DH679" s="16"/>
      <c r="DI679" s="16"/>
      <c r="DJ679" s="16"/>
      <c r="DK679" s="16"/>
      <c r="DL679" s="16"/>
    </row>
    <row r="680">
      <c r="A680" s="16"/>
      <c r="B680" s="55"/>
      <c r="C680" s="55"/>
      <c r="D680" s="55"/>
      <c r="E680" s="55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96"/>
      <c r="AG680" s="96"/>
      <c r="AH680" s="96"/>
      <c r="AI680" s="96"/>
      <c r="AJ680" s="9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6"/>
      <c r="CU680" s="16"/>
      <c r="CV680" s="16"/>
      <c r="CW680" s="16"/>
      <c r="CX680" s="16"/>
      <c r="CY680" s="16"/>
      <c r="CZ680" s="16"/>
      <c r="DA680" s="16"/>
      <c r="DB680" s="16"/>
      <c r="DC680" s="16"/>
      <c r="DD680" s="16"/>
      <c r="DE680" s="16"/>
      <c r="DF680" s="16"/>
      <c r="DG680" s="16"/>
      <c r="DH680" s="16"/>
      <c r="DI680" s="16"/>
      <c r="DJ680" s="16"/>
      <c r="DK680" s="16"/>
      <c r="DL680" s="16"/>
    </row>
    <row r="681">
      <c r="A681" s="16"/>
      <c r="B681" s="55"/>
      <c r="C681" s="55"/>
      <c r="D681" s="55"/>
      <c r="E681" s="55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96"/>
      <c r="AG681" s="96"/>
      <c r="AH681" s="96"/>
      <c r="AI681" s="96"/>
      <c r="AJ681" s="9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6"/>
      <c r="CU681" s="16"/>
      <c r="CV681" s="16"/>
      <c r="CW681" s="16"/>
      <c r="CX681" s="16"/>
      <c r="CY681" s="16"/>
      <c r="CZ681" s="16"/>
      <c r="DA681" s="16"/>
      <c r="DB681" s="16"/>
      <c r="DC681" s="16"/>
      <c r="DD681" s="16"/>
      <c r="DE681" s="16"/>
      <c r="DF681" s="16"/>
      <c r="DG681" s="16"/>
      <c r="DH681" s="16"/>
      <c r="DI681" s="16"/>
      <c r="DJ681" s="16"/>
      <c r="DK681" s="16"/>
      <c r="DL681" s="16"/>
    </row>
    <row r="682">
      <c r="A682" s="16"/>
      <c r="B682" s="55"/>
      <c r="C682" s="55"/>
      <c r="D682" s="55"/>
      <c r="E682" s="55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96"/>
      <c r="AG682" s="96"/>
      <c r="AH682" s="96"/>
      <c r="AI682" s="96"/>
      <c r="AJ682" s="9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6"/>
      <c r="CU682" s="16"/>
      <c r="CV682" s="16"/>
      <c r="CW682" s="16"/>
      <c r="CX682" s="16"/>
      <c r="CY682" s="16"/>
      <c r="CZ682" s="16"/>
      <c r="DA682" s="16"/>
      <c r="DB682" s="16"/>
      <c r="DC682" s="16"/>
      <c r="DD682" s="16"/>
      <c r="DE682" s="16"/>
      <c r="DF682" s="16"/>
      <c r="DG682" s="16"/>
      <c r="DH682" s="16"/>
      <c r="DI682" s="16"/>
      <c r="DJ682" s="16"/>
      <c r="DK682" s="16"/>
      <c r="DL682" s="16"/>
    </row>
    <row r="683">
      <c r="A683" s="16"/>
      <c r="B683" s="55"/>
      <c r="C683" s="55"/>
      <c r="D683" s="55"/>
      <c r="E683" s="55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96"/>
      <c r="AG683" s="96"/>
      <c r="AH683" s="96"/>
      <c r="AI683" s="96"/>
      <c r="AJ683" s="9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6"/>
      <c r="CU683" s="16"/>
      <c r="CV683" s="16"/>
      <c r="CW683" s="16"/>
      <c r="CX683" s="16"/>
      <c r="CY683" s="16"/>
      <c r="CZ683" s="16"/>
      <c r="DA683" s="16"/>
      <c r="DB683" s="16"/>
      <c r="DC683" s="16"/>
      <c r="DD683" s="16"/>
      <c r="DE683" s="16"/>
      <c r="DF683" s="16"/>
      <c r="DG683" s="16"/>
      <c r="DH683" s="16"/>
      <c r="DI683" s="16"/>
      <c r="DJ683" s="16"/>
      <c r="DK683" s="16"/>
      <c r="DL683" s="16"/>
    </row>
    <row r="684">
      <c r="A684" s="16"/>
      <c r="B684" s="55"/>
      <c r="C684" s="55"/>
      <c r="D684" s="55"/>
      <c r="E684" s="55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96"/>
      <c r="AG684" s="96"/>
      <c r="AH684" s="96"/>
      <c r="AI684" s="96"/>
      <c r="AJ684" s="9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6"/>
      <c r="CU684" s="16"/>
      <c r="CV684" s="16"/>
      <c r="CW684" s="16"/>
      <c r="CX684" s="16"/>
      <c r="CY684" s="16"/>
      <c r="CZ684" s="16"/>
      <c r="DA684" s="16"/>
      <c r="DB684" s="16"/>
      <c r="DC684" s="16"/>
      <c r="DD684" s="16"/>
      <c r="DE684" s="16"/>
      <c r="DF684" s="16"/>
      <c r="DG684" s="16"/>
      <c r="DH684" s="16"/>
      <c r="DI684" s="16"/>
      <c r="DJ684" s="16"/>
      <c r="DK684" s="16"/>
      <c r="DL684" s="16"/>
    </row>
    <row r="685">
      <c r="A685" s="16"/>
      <c r="B685" s="55"/>
      <c r="C685" s="55"/>
      <c r="D685" s="55"/>
      <c r="E685" s="55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96"/>
      <c r="AG685" s="96"/>
      <c r="AH685" s="96"/>
      <c r="AI685" s="96"/>
      <c r="AJ685" s="9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6"/>
      <c r="CU685" s="16"/>
      <c r="CV685" s="16"/>
      <c r="CW685" s="16"/>
      <c r="CX685" s="16"/>
      <c r="CY685" s="16"/>
      <c r="CZ685" s="16"/>
      <c r="DA685" s="16"/>
      <c r="DB685" s="16"/>
      <c r="DC685" s="16"/>
      <c r="DD685" s="16"/>
      <c r="DE685" s="16"/>
      <c r="DF685" s="16"/>
      <c r="DG685" s="16"/>
      <c r="DH685" s="16"/>
      <c r="DI685" s="16"/>
      <c r="DJ685" s="16"/>
      <c r="DK685" s="16"/>
      <c r="DL685" s="16"/>
    </row>
    <row r="686">
      <c r="A686" s="16"/>
      <c r="B686" s="55"/>
      <c r="C686" s="55"/>
      <c r="D686" s="55"/>
      <c r="E686" s="55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96"/>
      <c r="AG686" s="96"/>
      <c r="AH686" s="96"/>
      <c r="AI686" s="96"/>
      <c r="AJ686" s="9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6"/>
      <c r="DI686" s="16"/>
      <c r="DJ686" s="16"/>
      <c r="DK686" s="16"/>
      <c r="DL686" s="16"/>
    </row>
    <row r="687">
      <c r="A687" s="16"/>
      <c r="B687" s="55"/>
      <c r="C687" s="55"/>
      <c r="D687" s="55"/>
      <c r="E687" s="55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96"/>
      <c r="AG687" s="96"/>
      <c r="AH687" s="96"/>
      <c r="AI687" s="96"/>
      <c r="AJ687" s="9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6"/>
      <c r="CU687" s="16"/>
      <c r="CV687" s="16"/>
      <c r="CW687" s="16"/>
      <c r="CX687" s="16"/>
      <c r="CY687" s="16"/>
      <c r="CZ687" s="16"/>
      <c r="DA687" s="16"/>
      <c r="DB687" s="16"/>
      <c r="DC687" s="16"/>
      <c r="DD687" s="16"/>
      <c r="DE687" s="16"/>
      <c r="DF687" s="16"/>
      <c r="DG687" s="16"/>
      <c r="DH687" s="16"/>
      <c r="DI687" s="16"/>
      <c r="DJ687" s="16"/>
      <c r="DK687" s="16"/>
      <c r="DL687" s="16"/>
    </row>
    <row r="688">
      <c r="A688" s="16"/>
      <c r="B688" s="55"/>
      <c r="C688" s="55"/>
      <c r="D688" s="55"/>
      <c r="E688" s="55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96"/>
      <c r="AG688" s="96"/>
      <c r="AH688" s="96"/>
      <c r="AI688" s="96"/>
      <c r="AJ688" s="9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6"/>
      <c r="CU688" s="16"/>
      <c r="CV688" s="16"/>
      <c r="CW688" s="16"/>
      <c r="CX688" s="16"/>
      <c r="CY688" s="16"/>
      <c r="CZ688" s="16"/>
      <c r="DA688" s="16"/>
      <c r="DB688" s="16"/>
      <c r="DC688" s="16"/>
      <c r="DD688" s="16"/>
      <c r="DE688" s="16"/>
      <c r="DF688" s="16"/>
      <c r="DG688" s="16"/>
      <c r="DH688" s="16"/>
      <c r="DI688" s="16"/>
      <c r="DJ688" s="16"/>
      <c r="DK688" s="16"/>
      <c r="DL688" s="16"/>
    </row>
    <row r="689">
      <c r="A689" s="16"/>
      <c r="B689" s="55"/>
      <c r="C689" s="55"/>
      <c r="D689" s="55"/>
      <c r="E689" s="55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96"/>
      <c r="AG689" s="96"/>
      <c r="AH689" s="96"/>
      <c r="AI689" s="96"/>
      <c r="AJ689" s="9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6"/>
      <c r="CU689" s="16"/>
      <c r="CV689" s="16"/>
      <c r="CW689" s="16"/>
      <c r="CX689" s="16"/>
      <c r="CY689" s="16"/>
      <c r="CZ689" s="16"/>
      <c r="DA689" s="16"/>
      <c r="DB689" s="16"/>
      <c r="DC689" s="16"/>
      <c r="DD689" s="16"/>
      <c r="DE689" s="16"/>
      <c r="DF689" s="16"/>
      <c r="DG689" s="16"/>
      <c r="DH689" s="16"/>
      <c r="DI689" s="16"/>
      <c r="DJ689" s="16"/>
      <c r="DK689" s="16"/>
      <c r="DL689" s="16"/>
    </row>
    <row r="690">
      <c r="A690" s="16"/>
      <c r="B690" s="55"/>
      <c r="C690" s="55"/>
      <c r="D690" s="55"/>
      <c r="E690" s="55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96"/>
      <c r="AG690" s="96"/>
      <c r="AH690" s="96"/>
      <c r="AI690" s="96"/>
      <c r="AJ690" s="9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6"/>
      <c r="DI690" s="16"/>
      <c r="DJ690" s="16"/>
      <c r="DK690" s="16"/>
      <c r="DL690" s="16"/>
    </row>
    <row r="691">
      <c r="A691" s="16"/>
      <c r="B691" s="55"/>
      <c r="C691" s="55"/>
      <c r="D691" s="55"/>
      <c r="E691" s="55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96"/>
      <c r="AG691" s="96"/>
      <c r="AH691" s="96"/>
      <c r="AI691" s="96"/>
      <c r="AJ691" s="9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6"/>
      <c r="CU691" s="16"/>
      <c r="CV691" s="16"/>
      <c r="CW691" s="16"/>
      <c r="CX691" s="16"/>
      <c r="CY691" s="16"/>
      <c r="CZ691" s="16"/>
      <c r="DA691" s="16"/>
      <c r="DB691" s="16"/>
      <c r="DC691" s="16"/>
      <c r="DD691" s="16"/>
      <c r="DE691" s="16"/>
      <c r="DF691" s="16"/>
      <c r="DG691" s="16"/>
      <c r="DH691" s="16"/>
      <c r="DI691" s="16"/>
      <c r="DJ691" s="16"/>
      <c r="DK691" s="16"/>
      <c r="DL691" s="16"/>
    </row>
    <row r="692">
      <c r="A692" s="16"/>
      <c r="B692" s="55"/>
      <c r="C692" s="55"/>
      <c r="D692" s="55"/>
      <c r="E692" s="55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96"/>
      <c r="AG692" s="96"/>
      <c r="AH692" s="96"/>
      <c r="AI692" s="96"/>
      <c r="AJ692" s="9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6"/>
      <c r="DI692" s="16"/>
      <c r="DJ692" s="16"/>
      <c r="DK692" s="16"/>
      <c r="DL692" s="16"/>
    </row>
    <row r="693">
      <c r="A693" s="16"/>
      <c r="B693" s="55"/>
      <c r="C693" s="55"/>
      <c r="D693" s="55"/>
      <c r="E693" s="55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96"/>
      <c r="AG693" s="96"/>
      <c r="AH693" s="96"/>
      <c r="AI693" s="96"/>
      <c r="AJ693" s="9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6"/>
      <c r="CU693" s="16"/>
      <c r="CV693" s="16"/>
      <c r="CW693" s="16"/>
      <c r="CX693" s="16"/>
      <c r="CY693" s="16"/>
      <c r="CZ693" s="16"/>
      <c r="DA693" s="16"/>
      <c r="DB693" s="16"/>
      <c r="DC693" s="16"/>
      <c r="DD693" s="16"/>
      <c r="DE693" s="16"/>
      <c r="DF693" s="16"/>
      <c r="DG693" s="16"/>
      <c r="DH693" s="16"/>
      <c r="DI693" s="16"/>
      <c r="DJ693" s="16"/>
      <c r="DK693" s="16"/>
      <c r="DL693" s="16"/>
    </row>
    <row r="694">
      <c r="A694" s="16"/>
      <c r="B694" s="55"/>
      <c r="C694" s="55"/>
      <c r="D694" s="55"/>
      <c r="E694" s="55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96"/>
      <c r="AG694" s="96"/>
      <c r="AH694" s="96"/>
      <c r="AI694" s="96"/>
      <c r="AJ694" s="9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6"/>
      <c r="CU694" s="16"/>
      <c r="CV694" s="16"/>
      <c r="CW694" s="16"/>
      <c r="CX694" s="16"/>
      <c r="CY694" s="16"/>
      <c r="CZ694" s="16"/>
      <c r="DA694" s="16"/>
      <c r="DB694" s="16"/>
      <c r="DC694" s="16"/>
      <c r="DD694" s="16"/>
      <c r="DE694" s="16"/>
      <c r="DF694" s="16"/>
      <c r="DG694" s="16"/>
      <c r="DH694" s="16"/>
      <c r="DI694" s="16"/>
      <c r="DJ694" s="16"/>
      <c r="DK694" s="16"/>
      <c r="DL694" s="16"/>
    </row>
    <row r="695">
      <c r="A695" s="16"/>
      <c r="B695" s="55"/>
      <c r="C695" s="55"/>
      <c r="D695" s="55"/>
      <c r="E695" s="55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96"/>
      <c r="AG695" s="96"/>
      <c r="AH695" s="96"/>
      <c r="AI695" s="96"/>
      <c r="AJ695" s="9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6"/>
      <c r="CU695" s="16"/>
      <c r="CV695" s="16"/>
      <c r="CW695" s="16"/>
      <c r="CX695" s="16"/>
      <c r="CY695" s="16"/>
      <c r="CZ695" s="16"/>
      <c r="DA695" s="16"/>
      <c r="DB695" s="16"/>
      <c r="DC695" s="16"/>
      <c r="DD695" s="16"/>
      <c r="DE695" s="16"/>
      <c r="DF695" s="16"/>
      <c r="DG695" s="16"/>
      <c r="DH695" s="16"/>
      <c r="DI695" s="16"/>
      <c r="DJ695" s="16"/>
      <c r="DK695" s="16"/>
      <c r="DL695" s="16"/>
    </row>
    <row r="696">
      <c r="A696" s="16"/>
      <c r="B696" s="55"/>
      <c r="C696" s="55"/>
      <c r="D696" s="55"/>
      <c r="E696" s="55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96"/>
      <c r="AG696" s="96"/>
      <c r="AH696" s="96"/>
      <c r="AI696" s="96"/>
      <c r="AJ696" s="9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6"/>
      <c r="DI696" s="16"/>
      <c r="DJ696" s="16"/>
      <c r="DK696" s="16"/>
      <c r="DL696" s="16"/>
    </row>
    <row r="697">
      <c r="A697" s="16"/>
      <c r="B697" s="55"/>
      <c r="C697" s="55"/>
      <c r="D697" s="55"/>
      <c r="E697" s="55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96"/>
      <c r="AG697" s="96"/>
      <c r="AH697" s="96"/>
      <c r="AI697" s="96"/>
      <c r="AJ697" s="9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6"/>
      <c r="CU697" s="16"/>
      <c r="CV697" s="16"/>
      <c r="CW697" s="16"/>
      <c r="CX697" s="16"/>
      <c r="CY697" s="16"/>
      <c r="CZ697" s="16"/>
      <c r="DA697" s="16"/>
      <c r="DB697" s="16"/>
      <c r="DC697" s="16"/>
      <c r="DD697" s="16"/>
      <c r="DE697" s="16"/>
      <c r="DF697" s="16"/>
      <c r="DG697" s="16"/>
      <c r="DH697" s="16"/>
      <c r="DI697" s="16"/>
      <c r="DJ697" s="16"/>
      <c r="DK697" s="16"/>
      <c r="DL697" s="16"/>
    </row>
    <row r="698">
      <c r="A698" s="16"/>
      <c r="B698" s="55"/>
      <c r="C698" s="55"/>
      <c r="D698" s="55"/>
      <c r="E698" s="55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96"/>
      <c r="AG698" s="96"/>
      <c r="AH698" s="96"/>
      <c r="AI698" s="96"/>
      <c r="AJ698" s="9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6"/>
      <c r="DI698" s="16"/>
      <c r="DJ698" s="16"/>
      <c r="DK698" s="16"/>
      <c r="DL698" s="16"/>
    </row>
    <row r="699">
      <c r="A699" s="16"/>
      <c r="B699" s="55"/>
      <c r="C699" s="55"/>
      <c r="D699" s="55"/>
      <c r="E699" s="55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96"/>
      <c r="AG699" s="96"/>
      <c r="AH699" s="96"/>
      <c r="AI699" s="96"/>
      <c r="AJ699" s="9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6"/>
      <c r="CU699" s="16"/>
      <c r="CV699" s="16"/>
      <c r="CW699" s="16"/>
      <c r="CX699" s="16"/>
      <c r="CY699" s="16"/>
      <c r="CZ699" s="16"/>
      <c r="DA699" s="16"/>
      <c r="DB699" s="16"/>
      <c r="DC699" s="16"/>
      <c r="DD699" s="16"/>
      <c r="DE699" s="16"/>
      <c r="DF699" s="16"/>
      <c r="DG699" s="16"/>
      <c r="DH699" s="16"/>
      <c r="DI699" s="16"/>
      <c r="DJ699" s="16"/>
      <c r="DK699" s="16"/>
      <c r="DL699" s="16"/>
    </row>
    <row r="700">
      <c r="A700" s="16"/>
      <c r="B700" s="55"/>
      <c r="C700" s="55"/>
      <c r="D700" s="55"/>
      <c r="E700" s="55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96"/>
      <c r="AG700" s="96"/>
      <c r="AH700" s="96"/>
      <c r="AI700" s="96"/>
      <c r="AJ700" s="9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6"/>
      <c r="CU700" s="16"/>
      <c r="CV700" s="16"/>
      <c r="CW700" s="16"/>
      <c r="CX700" s="16"/>
      <c r="CY700" s="16"/>
      <c r="CZ700" s="16"/>
      <c r="DA700" s="16"/>
      <c r="DB700" s="16"/>
      <c r="DC700" s="16"/>
      <c r="DD700" s="16"/>
      <c r="DE700" s="16"/>
      <c r="DF700" s="16"/>
      <c r="DG700" s="16"/>
      <c r="DH700" s="16"/>
      <c r="DI700" s="16"/>
      <c r="DJ700" s="16"/>
      <c r="DK700" s="16"/>
      <c r="DL700" s="16"/>
    </row>
    <row r="701">
      <c r="A701" s="16"/>
      <c r="B701" s="55"/>
      <c r="C701" s="55"/>
      <c r="D701" s="55"/>
      <c r="E701" s="55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96"/>
      <c r="AG701" s="96"/>
      <c r="AH701" s="96"/>
      <c r="AI701" s="96"/>
      <c r="AJ701" s="9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6"/>
      <c r="CU701" s="16"/>
      <c r="CV701" s="16"/>
      <c r="CW701" s="16"/>
      <c r="CX701" s="16"/>
      <c r="CY701" s="16"/>
      <c r="CZ701" s="16"/>
      <c r="DA701" s="16"/>
      <c r="DB701" s="16"/>
      <c r="DC701" s="16"/>
      <c r="DD701" s="16"/>
      <c r="DE701" s="16"/>
      <c r="DF701" s="16"/>
      <c r="DG701" s="16"/>
      <c r="DH701" s="16"/>
      <c r="DI701" s="16"/>
      <c r="DJ701" s="16"/>
      <c r="DK701" s="16"/>
      <c r="DL701" s="16"/>
    </row>
    <row r="702">
      <c r="A702" s="16"/>
      <c r="B702" s="55"/>
      <c r="C702" s="55"/>
      <c r="D702" s="55"/>
      <c r="E702" s="55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96"/>
      <c r="AG702" s="96"/>
      <c r="AH702" s="96"/>
      <c r="AI702" s="96"/>
      <c r="AJ702" s="9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6"/>
      <c r="DI702" s="16"/>
      <c r="DJ702" s="16"/>
      <c r="DK702" s="16"/>
      <c r="DL702" s="16"/>
    </row>
    <row r="703">
      <c r="A703" s="16"/>
      <c r="B703" s="55"/>
      <c r="C703" s="55"/>
      <c r="D703" s="55"/>
      <c r="E703" s="55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96"/>
      <c r="AG703" s="96"/>
      <c r="AH703" s="96"/>
      <c r="AI703" s="96"/>
      <c r="AJ703" s="9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6"/>
      <c r="CU703" s="16"/>
      <c r="CV703" s="16"/>
      <c r="CW703" s="16"/>
      <c r="CX703" s="16"/>
      <c r="CY703" s="16"/>
      <c r="CZ703" s="16"/>
      <c r="DA703" s="16"/>
      <c r="DB703" s="16"/>
      <c r="DC703" s="16"/>
      <c r="DD703" s="16"/>
      <c r="DE703" s="16"/>
      <c r="DF703" s="16"/>
      <c r="DG703" s="16"/>
      <c r="DH703" s="16"/>
      <c r="DI703" s="16"/>
      <c r="DJ703" s="16"/>
      <c r="DK703" s="16"/>
      <c r="DL703" s="16"/>
    </row>
    <row r="704">
      <c r="A704" s="16"/>
      <c r="B704" s="55"/>
      <c r="C704" s="55"/>
      <c r="D704" s="55"/>
      <c r="E704" s="55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96"/>
      <c r="AG704" s="96"/>
      <c r="AH704" s="96"/>
      <c r="AI704" s="96"/>
      <c r="AJ704" s="9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6"/>
      <c r="DI704" s="16"/>
      <c r="DJ704" s="16"/>
      <c r="DK704" s="16"/>
      <c r="DL704" s="16"/>
    </row>
    <row r="705">
      <c r="A705" s="16"/>
      <c r="B705" s="55"/>
      <c r="C705" s="55"/>
      <c r="D705" s="55"/>
      <c r="E705" s="55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96"/>
      <c r="AG705" s="96"/>
      <c r="AH705" s="96"/>
      <c r="AI705" s="96"/>
      <c r="AJ705" s="9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</row>
    <row r="706">
      <c r="A706" s="16"/>
      <c r="B706" s="55"/>
      <c r="C706" s="55"/>
      <c r="D706" s="55"/>
      <c r="E706" s="55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96"/>
      <c r="AG706" s="96"/>
      <c r="AH706" s="96"/>
      <c r="AI706" s="96"/>
      <c r="AJ706" s="9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6"/>
      <c r="CU706" s="16"/>
      <c r="CV706" s="16"/>
      <c r="CW706" s="16"/>
      <c r="CX706" s="16"/>
      <c r="CY706" s="16"/>
      <c r="CZ706" s="16"/>
      <c r="DA706" s="16"/>
      <c r="DB706" s="16"/>
      <c r="DC706" s="16"/>
      <c r="DD706" s="16"/>
      <c r="DE706" s="16"/>
      <c r="DF706" s="16"/>
      <c r="DG706" s="16"/>
      <c r="DH706" s="16"/>
      <c r="DI706" s="16"/>
      <c r="DJ706" s="16"/>
      <c r="DK706" s="16"/>
      <c r="DL706" s="16"/>
    </row>
    <row r="707">
      <c r="A707" s="16"/>
      <c r="B707" s="55"/>
      <c r="C707" s="55"/>
      <c r="D707" s="55"/>
      <c r="E707" s="55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96"/>
      <c r="AG707" s="96"/>
      <c r="AH707" s="96"/>
      <c r="AI707" s="96"/>
      <c r="AJ707" s="9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6"/>
      <c r="CU707" s="16"/>
      <c r="CV707" s="16"/>
      <c r="CW707" s="16"/>
      <c r="CX707" s="16"/>
      <c r="CY707" s="16"/>
      <c r="CZ707" s="16"/>
      <c r="DA707" s="16"/>
      <c r="DB707" s="16"/>
      <c r="DC707" s="16"/>
      <c r="DD707" s="16"/>
      <c r="DE707" s="16"/>
      <c r="DF707" s="16"/>
      <c r="DG707" s="16"/>
      <c r="DH707" s="16"/>
      <c r="DI707" s="16"/>
      <c r="DJ707" s="16"/>
      <c r="DK707" s="16"/>
      <c r="DL707" s="16"/>
    </row>
    <row r="708">
      <c r="A708" s="16"/>
      <c r="B708" s="55"/>
      <c r="C708" s="55"/>
      <c r="D708" s="55"/>
      <c r="E708" s="55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96"/>
      <c r="AG708" s="96"/>
      <c r="AH708" s="96"/>
      <c r="AI708" s="96"/>
      <c r="AJ708" s="9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6"/>
      <c r="DI708" s="16"/>
      <c r="DJ708" s="16"/>
      <c r="DK708" s="16"/>
      <c r="DL708" s="16"/>
    </row>
    <row r="709">
      <c r="A709" s="16"/>
      <c r="B709" s="55"/>
      <c r="C709" s="55"/>
      <c r="D709" s="55"/>
      <c r="E709" s="55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96"/>
      <c r="AG709" s="96"/>
      <c r="AH709" s="96"/>
      <c r="AI709" s="96"/>
      <c r="AJ709" s="9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6"/>
      <c r="CU709" s="16"/>
      <c r="CV709" s="16"/>
      <c r="CW709" s="16"/>
      <c r="CX709" s="16"/>
      <c r="CY709" s="16"/>
      <c r="CZ709" s="16"/>
      <c r="DA709" s="16"/>
      <c r="DB709" s="16"/>
      <c r="DC709" s="16"/>
      <c r="DD709" s="16"/>
      <c r="DE709" s="16"/>
      <c r="DF709" s="16"/>
      <c r="DG709" s="16"/>
      <c r="DH709" s="16"/>
      <c r="DI709" s="16"/>
      <c r="DJ709" s="16"/>
      <c r="DK709" s="16"/>
      <c r="DL709" s="16"/>
    </row>
    <row r="710">
      <c r="A710" s="16"/>
      <c r="B710" s="55"/>
      <c r="C710" s="55"/>
      <c r="D710" s="55"/>
      <c r="E710" s="55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96"/>
      <c r="AG710" s="96"/>
      <c r="AH710" s="96"/>
      <c r="AI710" s="96"/>
      <c r="AJ710" s="9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6"/>
      <c r="CU710" s="16"/>
      <c r="CV710" s="16"/>
      <c r="CW710" s="16"/>
      <c r="CX710" s="16"/>
      <c r="CY710" s="16"/>
      <c r="CZ710" s="16"/>
      <c r="DA710" s="16"/>
      <c r="DB710" s="16"/>
      <c r="DC710" s="16"/>
      <c r="DD710" s="16"/>
      <c r="DE710" s="16"/>
      <c r="DF710" s="16"/>
      <c r="DG710" s="16"/>
      <c r="DH710" s="16"/>
      <c r="DI710" s="16"/>
      <c r="DJ710" s="16"/>
      <c r="DK710" s="16"/>
      <c r="DL710" s="16"/>
    </row>
    <row r="711">
      <c r="A711" s="16"/>
      <c r="B711" s="55"/>
      <c r="C711" s="55"/>
      <c r="D711" s="55"/>
      <c r="E711" s="55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96"/>
      <c r="AG711" s="96"/>
      <c r="AH711" s="96"/>
      <c r="AI711" s="96"/>
      <c r="AJ711" s="9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6"/>
      <c r="CU711" s="16"/>
      <c r="CV711" s="16"/>
      <c r="CW711" s="16"/>
      <c r="CX711" s="16"/>
      <c r="CY711" s="16"/>
      <c r="CZ711" s="16"/>
      <c r="DA711" s="16"/>
      <c r="DB711" s="16"/>
      <c r="DC711" s="16"/>
      <c r="DD711" s="16"/>
      <c r="DE711" s="16"/>
      <c r="DF711" s="16"/>
      <c r="DG711" s="16"/>
      <c r="DH711" s="16"/>
      <c r="DI711" s="16"/>
      <c r="DJ711" s="16"/>
      <c r="DK711" s="16"/>
      <c r="DL711" s="16"/>
    </row>
    <row r="712">
      <c r="A712" s="16"/>
      <c r="B712" s="55"/>
      <c r="C712" s="55"/>
      <c r="D712" s="55"/>
      <c r="E712" s="55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96"/>
      <c r="AG712" s="96"/>
      <c r="AH712" s="96"/>
      <c r="AI712" s="96"/>
      <c r="AJ712" s="9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6"/>
      <c r="CU712" s="16"/>
      <c r="CV712" s="16"/>
      <c r="CW712" s="16"/>
      <c r="CX712" s="16"/>
      <c r="CY712" s="16"/>
      <c r="CZ712" s="16"/>
      <c r="DA712" s="16"/>
      <c r="DB712" s="16"/>
      <c r="DC712" s="16"/>
      <c r="DD712" s="16"/>
      <c r="DE712" s="16"/>
      <c r="DF712" s="16"/>
      <c r="DG712" s="16"/>
      <c r="DH712" s="16"/>
      <c r="DI712" s="16"/>
      <c r="DJ712" s="16"/>
      <c r="DK712" s="16"/>
      <c r="DL712" s="16"/>
    </row>
    <row r="713">
      <c r="A713" s="16"/>
      <c r="B713" s="55"/>
      <c r="C713" s="55"/>
      <c r="D713" s="55"/>
      <c r="E713" s="55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96"/>
      <c r="AG713" s="96"/>
      <c r="AH713" s="96"/>
      <c r="AI713" s="96"/>
      <c r="AJ713" s="9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6"/>
      <c r="CU713" s="16"/>
      <c r="CV713" s="16"/>
      <c r="CW713" s="16"/>
      <c r="CX713" s="16"/>
      <c r="CY713" s="16"/>
      <c r="CZ713" s="16"/>
      <c r="DA713" s="16"/>
      <c r="DB713" s="16"/>
      <c r="DC713" s="16"/>
      <c r="DD713" s="16"/>
      <c r="DE713" s="16"/>
      <c r="DF713" s="16"/>
      <c r="DG713" s="16"/>
      <c r="DH713" s="16"/>
      <c r="DI713" s="16"/>
      <c r="DJ713" s="16"/>
      <c r="DK713" s="16"/>
      <c r="DL713" s="16"/>
    </row>
    <row r="714">
      <c r="A714" s="16"/>
      <c r="B714" s="55"/>
      <c r="C714" s="55"/>
      <c r="D714" s="55"/>
      <c r="E714" s="55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96"/>
      <c r="AG714" s="96"/>
      <c r="AH714" s="96"/>
      <c r="AI714" s="96"/>
      <c r="AJ714" s="9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6"/>
      <c r="CU714" s="16"/>
      <c r="CV714" s="16"/>
      <c r="CW714" s="16"/>
      <c r="CX714" s="16"/>
      <c r="CY714" s="16"/>
      <c r="CZ714" s="16"/>
      <c r="DA714" s="16"/>
      <c r="DB714" s="16"/>
      <c r="DC714" s="16"/>
      <c r="DD714" s="16"/>
      <c r="DE714" s="16"/>
      <c r="DF714" s="16"/>
      <c r="DG714" s="16"/>
      <c r="DH714" s="16"/>
      <c r="DI714" s="16"/>
      <c r="DJ714" s="16"/>
      <c r="DK714" s="16"/>
      <c r="DL714" s="16"/>
    </row>
    <row r="715">
      <c r="A715" s="16"/>
      <c r="B715" s="55"/>
      <c r="C715" s="55"/>
      <c r="D715" s="55"/>
      <c r="E715" s="55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96"/>
      <c r="AG715" s="96"/>
      <c r="AH715" s="96"/>
      <c r="AI715" s="96"/>
      <c r="AJ715" s="9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6"/>
      <c r="CU715" s="16"/>
      <c r="CV715" s="16"/>
      <c r="CW715" s="16"/>
      <c r="CX715" s="16"/>
      <c r="CY715" s="16"/>
      <c r="CZ715" s="16"/>
      <c r="DA715" s="16"/>
      <c r="DB715" s="16"/>
      <c r="DC715" s="16"/>
      <c r="DD715" s="16"/>
      <c r="DE715" s="16"/>
      <c r="DF715" s="16"/>
      <c r="DG715" s="16"/>
      <c r="DH715" s="16"/>
      <c r="DI715" s="16"/>
      <c r="DJ715" s="16"/>
      <c r="DK715" s="16"/>
      <c r="DL715" s="16"/>
    </row>
    <row r="716">
      <c r="A716" s="16"/>
      <c r="B716" s="55"/>
      <c r="C716" s="55"/>
      <c r="D716" s="55"/>
      <c r="E716" s="55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96"/>
      <c r="AG716" s="96"/>
      <c r="AH716" s="96"/>
      <c r="AI716" s="96"/>
      <c r="AJ716" s="9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6"/>
      <c r="CU716" s="16"/>
      <c r="CV716" s="16"/>
      <c r="CW716" s="16"/>
      <c r="CX716" s="16"/>
      <c r="CY716" s="16"/>
      <c r="CZ716" s="16"/>
      <c r="DA716" s="16"/>
      <c r="DB716" s="16"/>
      <c r="DC716" s="16"/>
      <c r="DD716" s="16"/>
      <c r="DE716" s="16"/>
      <c r="DF716" s="16"/>
      <c r="DG716" s="16"/>
      <c r="DH716" s="16"/>
      <c r="DI716" s="16"/>
      <c r="DJ716" s="16"/>
      <c r="DK716" s="16"/>
      <c r="DL716" s="16"/>
    </row>
    <row r="717">
      <c r="A717" s="16"/>
      <c r="B717" s="55"/>
      <c r="C717" s="55"/>
      <c r="D717" s="55"/>
      <c r="E717" s="55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96"/>
      <c r="AG717" s="96"/>
      <c r="AH717" s="96"/>
      <c r="AI717" s="96"/>
      <c r="AJ717" s="9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6"/>
      <c r="CU717" s="16"/>
      <c r="CV717" s="16"/>
      <c r="CW717" s="16"/>
      <c r="CX717" s="16"/>
      <c r="CY717" s="16"/>
      <c r="CZ717" s="16"/>
      <c r="DA717" s="16"/>
      <c r="DB717" s="16"/>
      <c r="DC717" s="16"/>
      <c r="DD717" s="16"/>
      <c r="DE717" s="16"/>
      <c r="DF717" s="16"/>
      <c r="DG717" s="16"/>
      <c r="DH717" s="16"/>
      <c r="DI717" s="16"/>
      <c r="DJ717" s="16"/>
      <c r="DK717" s="16"/>
      <c r="DL717" s="16"/>
    </row>
    <row r="718">
      <c r="A718" s="16"/>
      <c r="B718" s="55"/>
      <c r="C718" s="55"/>
      <c r="D718" s="55"/>
      <c r="E718" s="55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96"/>
      <c r="AG718" s="96"/>
      <c r="AH718" s="96"/>
      <c r="AI718" s="96"/>
      <c r="AJ718" s="9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6"/>
      <c r="CU718" s="16"/>
      <c r="CV718" s="16"/>
      <c r="CW718" s="16"/>
      <c r="CX718" s="16"/>
      <c r="CY718" s="16"/>
      <c r="CZ718" s="16"/>
      <c r="DA718" s="16"/>
      <c r="DB718" s="16"/>
      <c r="DC718" s="16"/>
      <c r="DD718" s="16"/>
      <c r="DE718" s="16"/>
      <c r="DF718" s="16"/>
      <c r="DG718" s="16"/>
      <c r="DH718" s="16"/>
      <c r="DI718" s="16"/>
      <c r="DJ718" s="16"/>
      <c r="DK718" s="16"/>
      <c r="DL718" s="16"/>
    </row>
    <row r="719">
      <c r="A719" s="16"/>
      <c r="B719" s="55"/>
      <c r="C719" s="55"/>
      <c r="D719" s="55"/>
      <c r="E719" s="55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96"/>
      <c r="AG719" s="96"/>
      <c r="AH719" s="96"/>
      <c r="AI719" s="96"/>
      <c r="AJ719" s="9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6"/>
      <c r="CU719" s="16"/>
      <c r="CV719" s="16"/>
      <c r="CW719" s="16"/>
      <c r="CX719" s="16"/>
      <c r="CY719" s="16"/>
      <c r="CZ719" s="16"/>
      <c r="DA719" s="16"/>
      <c r="DB719" s="16"/>
      <c r="DC719" s="16"/>
      <c r="DD719" s="16"/>
      <c r="DE719" s="16"/>
      <c r="DF719" s="16"/>
      <c r="DG719" s="16"/>
      <c r="DH719" s="16"/>
      <c r="DI719" s="16"/>
      <c r="DJ719" s="16"/>
      <c r="DK719" s="16"/>
      <c r="DL719" s="16"/>
    </row>
    <row r="720">
      <c r="A720" s="16"/>
      <c r="B720" s="55"/>
      <c r="C720" s="55"/>
      <c r="D720" s="55"/>
      <c r="E720" s="55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96"/>
      <c r="AG720" s="96"/>
      <c r="AH720" s="96"/>
      <c r="AI720" s="96"/>
      <c r="AJ720" s="9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6"/>
      <c r="CU720" s="16"/>
      <c r="CV720" s="16"/>
      <c r="CW720" s="16"/>
      <c r="CX720" s="16"/>
      <c r="CY720" s="16"/>
      <c r="CZ720" s="16"/>
      <c r="DA720" s="16"/>
      <c r="DB720" s="16"/>
      <c r="DC720" s="16"/>
      <c r="DD720" s="16"/>
      <c r="DE720" s="16"/>
      <c r="DF720" s="16"/>
      <c r="DG720" s="16"/>
      <c r="DH720" s="16"/>
      <c r="DI720" s="16"/>
      <c r="DJ720" s="16"/>
      <c r="DK720" s="16"/>
      <c r="DL720" s="16"/>
    </row>
    <row r="721">
      <c r="A721" s="16"/>
      <c r="B721" s="55"/>
      <c r="C721" s="55"/>
      <c r="D721" s="55"/>
      <c r="E721" s="55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96"/>
      <c r="AG721" s="96"/>
      <c r="AH721" s="96"/>
      <c r="AI721" s="96"/>
      <c r="AJ721" s="9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6"/>
      <c r="CU721" s="16"/>
      <c r="CV721" s="16"/>
      <c r="CW721" s="16"/>
      <c r="CX721" s="16"/>
      <c r="CY721" s="16"/>
      <c r="CZ721" s="16"/>
      <c r="DA721" s="16"/>
      <c r="DB721" s="16"/>
      <c r="DC721" s="16"/>
      <c r="DD721" s="16"/>
      <c r="DE721" s="16"/>
      <c r="DF721" s="16"/>
      <c r="DG721" s="16"/>
      <c r="DH721" s="16"/>
      <c r="DI721" s="16"/>
      <c r="DJ721" s="16"/>
      <c r="DK721" s="16"/>
      <c r="DL721" s="16"/>
    </row>
    <row r="722">
      <c r="A722" s="16"/>
      <c r="B722" s="55"/>
      <c r="C722" s="55"/>
      <c r="D722" s="55"/>
      <c r="E722" s="55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96"/>
      <c r="AG722" s="96"/>
      <c r="AH722" s="96"/>
      <c r="AI722" s="96"/>
      <c r="AJ722" s="9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6"/>
      <c r="CU722" s="16"/>
      <c r="CV722" s="16"/>
      <c r="CW722" s="16"/>
      <c r="CX722" s="16"/>
      <c r="CY722" s="16"/>
      <c r="CZ722" s="16"/>
      <c r="DA722" s="16"/>
      <c r="DB722" s="16"/>
      <c r="DC722" s="16"/>
      <c r="DD722" s="16"/>
      <c r="DE722" s="16"/>
      <c r="DF722" s="16"/>
      <c r="DG722" s="16"/>
      <c r="DH722" s="16"/>
      <c r="DI722" s="16"/>
      <c r="DJ722" s="16"/>
      <c r="DK722" s="16"/>
      <c r="DL722" s="16"/>
    </row>
    <row r="723">
      <c r="A723" s="16"/>
      <c r="B723" s="55"/>
      <c r="C723" s="55"/>
      <c r="D723" s="55"/>
      <c r="E723" s="55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96"/>
      <c r="AG723" s="96"/>
      <c r="AH723" s="96"/>
      <c r="AI723" s="96"/>
      <c r="AJ723" s="9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6"/>
      <c r="CU723" s="16"/>
      <c r="CV723" s="16"/>
      <c r="CW723" s="16"/>
      <c r="CX723" s="16"/>
      <c r="CY723" s="16"/>
      <c r="CZ723" s="16"/>
      <c r="DA723" s="16"/>
      <c r="DB723" s="16"/>
      <c r="DC723" s="16"/>
      <c r="DD723" s="16"/>
      <c r="DE723" s="16"/>
      <c r="DF723" s="16"/>
      <c r="DG723" s="16"/>
      <c r="DH723" s="16"/>
      <c r="DI723" s="16"/>
      <c r="DJ723" s="16"/>
      <c r="DK723" s="16"/>
      <c r="DL723" s="16"/>
    </row>
    <row r="724">
      <c r="A724" s="16"/>
      <c r="B724" s="55"/>
      <c r="C724" s="55"/>
      <c r="D724" s="55"/>
      <c r="E724" s="55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96"/>
      <c r="AG724" s="96"/>
      <c r="AH724" s="96"/>
      <c r="AI724" s="96"/>
      <c r="AJ724" s="9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6"/>
      <c r="CU724" s="16"/>
      <c r="CV724" s="16"/>
      <c r="CW724" s="16"/>
      <c r="CX724" s="16"/>
      <c r="CY724" s="16"/>
      <c r="CZ724" s="16"/>
      <c r="DA724" s="16"/>
      <c r="DB724" s="16"/>
      <c r="DC724" s="16"/>
      <c r="DD724" s="16"/>
      <c r="DE724" s="16"/>
      <c r="DF724" s="16"/>
      <c r="DG724" s="16"/>
      <c r="DH724" s="16"/>
      <c r="DI724" s="16"/>
      <c r="DJ724" s="16"/>
      <c r="DK724" s="16"/>
      <c r="DL724" s="16"/>
    </row>
    <row r="725">
      <c r="A725" s="16"/>
      <c r="B725" s="55"/>
      <c r="C725" s="55"/>
      <c r="D725" s="55"/>
      <c r="E725" s="55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96"/>
      <c r="AG725" s="96"/>
      <c r="AH725" s="96"/>
      <c r="AI725" s="96"/>
      <c r="AJ725" s="9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6"/>
      <c r="CU725" s="16"/>
      <c r="CV725" s="16"/>
      <c r="CW725" s="16"/>
      <c r="CX725" s="16"/>
      <c r="CY725" s="16"/>
      <c r="CZ725" s="16"/>
      <c r="DA725" s="16"/>
      <c r="DB725" s="16"/>
      <c r="DC725" s="16"/>
      <c r="DD725" s="16"/>
      <c r="DE725" s="16"/>
      <c r="DF725" s="16"/>
      <c r="DG725" s="16"/>
      <c r="DH725" s="16"/>
      <c r="DI725" s="16"/>
      <c r="DJ725" s="16"/>
      <c r="DK725" s="16"/>
      <c r="DL725" s="16"/>
    </row>
    <row r="726">
      <c r="A726" s="16"/>
      <c r="B726" s="55"/>
      <c r="C726" s="55"/>
      <c r="D726" s="55"/>
      <c r="E726" s="55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96"/>
      <c r="AG726" s="96"/>
      <c r="AH726" s="96"/>
      <c r="AI726" s="96"/>
      <c r="AJ726" s="9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6"/>
      <c r="CU726" s="16"/>
      <c r="CV726" s="16"/>
      <c r="CW726" s="16"/>
      <c r="CX726" s="16"/>
      <c r="CY726" s="16"/>
      <c r="CZ726" s="16"/>
      <c r="DA726" s="16"/>
      <c r="DB726" s="16"/>
      <c r="DC726" s="16"/>
      <c r="DD726" s="16"/>
      <c r="DE726" s="16"/>
      <c r="DF726" s="16"/>
      <c r="DG726" s="16"/>
      <c r="DH726" s="16"/>
      <c r="DI726" s="16"/>
      <c r="DJ726" s="16"/>
      <c r="DK726" s="16"/>
      <c r="DL726" s="16"/>
    </row>
    <row r="727">
      <c r="A727" s="16"/>
      <c r="B727" s="55"/>
      <c r="C727" s="55"/>
      <c r="D727" s="55"/>
      <c r="E727" s="55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96"/>
      <c r="AG727" s="96"/>
      <c r="AH727" s="96"/>
      <c r="AI727" s="96"/>
      <c r="AJ727" s="9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6"/>
      <c r="CU727" s="16"/>
      <c r="CV727" s="16"/>
      <c r="CW727" s="16"/>
      <c r="CX727" s="16"/>
      <c r="CY727" s="16"/>
      <c r="CZ727" s="16"/>
      <c r="DA727" s="16"/>
      <c r="DB727" s="16"/>
      <c r="DC727" s="16"/>
      <c r="DD727" s="16"/>
      <c r="DE727" s="16"/>
      <c r="DF727" s="16"/>
      <c r="DG727" s="16"/>
      <c r="DH727" s="16"/>
      <c r="DI727" s="16"/>
      <c r="DJ727" s="16"/>
      <c r="DK727" s="16"/>
      <c r="DL727" s="16"/>
    </row>
    <row r="728">
      <c r="A728" s="16"/>
      <c r="B728" s="55"/>
      <c r="C728" s="55"/>
      <c r="D728" s="55"/>
      <c r="E728" s="55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96"/>
      <c r="AG728" s="96"/>
      <c r="AH728" s="96"/>
      <c r="AI728" s="96"/>
      <c r="AJ728" s="9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6"/>
      <c r="CU728" s="16"/>
      <c r="CV728" s="16"/>
      <c r="CW728" s="16"/>
      <c r="CX728" s="16"/>
      <c r="CY728" s="16"/>
      <c r="CZ728" s="16"/>
      <c r="DA728" s="16"/>
      <c r="DB728" s="16"/>
      <c r="DC728" s="16"/>
      <c r="DD728" s="16"/>
      <c r="DE728" s="16"/>
      <c r="DF728" s="16"/>
      <c r="DG728" s="16"/>
      <c r="DH728" s="16"/>
      <c r="DI728" s="16"/>
      <c r="DJ728" s="16"/>
      <c r="DK728" s="16"/>
      <c r="DL728" s="16"/>
    </row>
    <row r="729">
      <c r="A729" s="16"/>
      <c r="B729" s="55"/>
      <c r="C729" s="55"/>
      <c r="D729" s="55"/>
      <c r="E729" s="55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96"/>
      <c r="AG729" s="96"/>
      <c r="AH729" s="96"/>
      <c r="AI729" s="96"/>
      <c r="AJ729" s="9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6"/>
      <c r="CU729" s="16"/>
      <c r="CV729" s="16"/>
      <c r="CW729" s="16"/>
      <c r="CX729" s="16"/>
      <c r="CY729" s="16"/>
      <c r="CZ729" s="16"/>
      <c r="DA729" s="16"/>
      <c r="DB729" s="16"/>
      <c r="DC729" s="16"/>
      <c r="DD729" s="16"/>
      <c r="DE729" s="16"/>
      <c r="DF729" s="16"/>
      <c r="DG729" s="16"/>
      <c r="DH729" s="16"/>
      <c r="DI729" s="16"/>
      <c r="DJ729" s="16"/>
      <c r="DK729" s="16"/>
      <c r="DL729" s="16"/>
    </row>
    <row r="730">
      <c r="A730" s="16"/>
      <c r="B730" s="55"/>
      <c r="C730" s="55"/>
      <c r="D730" s="55"/>
      <c r="E730" s="55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96"/>
      <c r="AG730" s="96"/>
      <c r="AH730" s="96"/>
      <c r="AI730" s="96"/>
      <c r="AJ730" s="9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6"/>
      <c r="CU730" s="16"/>
      <c r="CV730" s="16"/>
      <c r="CW730" s="16"/>
      <c r="CX730" s="16"/>
      <c r="CY730" s="16"/>
      <c r="CZ730" s="16"/>
      <c r="DA730" s="16"/>
      <c r="DB730" s="16"/>
      <c r="DC730" s="16"/>
      <c r="DD730" s="16"/>
      <c r="DE730" s="16"/>
      <c r="DF730" s="16"/>
      <c r="DG730" s="16"/>
      <c r="DH730" s="16"/>
      <c r="DI730" s="16"/>
      <c r="DJ730" s="16"/>
      <c r="DK730" s="16"/>
      <c r="DL730" s="16"/>
    </row>
    <row r="731">
      <c r="A731" s="16"/>
      <c r="B731" s="55"/>
      <c r="C731" s="55"/>
      <c r="D731" s="55"/>
      <c r="E731" s="55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96"/>
      <c r="AG731" s="96"/>
      <c r="AH731" s="96"/>
      <c r="AI731" s="96"/>
      <c r="AJ731" s="9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6"/>
      <c r="DI731" s="16"/>
      <c r="DJ731" s="16"/>
      <c r="DK731" s="16"/>
      <c r="DL731" s="16"/>
    </row>
    <row r="732">
      <c r="A732" s="16"/>
      <c r="B732" s="55"/>
      <c r="C732" s="55"/>
      <c r="D732" s="55"/>
      <c r="E732" s="55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96"/>
      <c r="AG732" s="96"/>
      <c r="AH732" s="96"/>
      <c r="AI732" s="96"/>
      <c r="AJ732" s="9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6"/>
      <c r="CU732" s="16"/>
      <c r="CV732" s="16"/>
      <c r="CW732" s="16"/>
      <c r="CX732" s="16"/>
      <c r="CY732" s="16"/>
      <c r="CZ732" s="16"/>
      <c r="DA732" s="16"/>
      <c r="DB732" s="16"/>
      <c r="DC732" s="16"/>
      <c r="DD732" s="16"/>
      <c r="DE732" s="16"/>
      <c r="DF732" s="16"/>
      <c r="DG732" s="16"/>
      <c r="DH732" s="16"/>
      <c r="DI732" s="16"/>
      <c r="DJ732" s="16"/>
      <c r="DK732" s="16"/>
      <c r="DL732" s="16"/>
    </row>
    <row r="733">
      <c r="A733" s="16"/>
      <c r="B733" s="55"/>
      <c r="C733" s="55"/>
      <c r="D733" s="55"/>
      <c r="E733" s="55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96"/>
      <c r="AG733" s="96"/>
      <c r="AH733" s="96"/>
      <c r="AI733" s="96"/>
      <c r="AJ733" s="9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6"/>
      <c r="CU733" s="16"/>
      <c r="CV733" s="16"/>
      <c r="CW733" s="16"/>
      <c r="CX733" s="16"/>
      <c r="CY733" s="16"/>
      <c r="CZ733" s="16"/>
      <c r="DA733" s="16"/>
      <c r="DB733" s="16"/>
      <c r="DC733" s="16"/>
      <c r="DD733" s="16"/>
      <c r="DE733" s="16"/>
      <c r="DF733" s="16"/>
      <c r="DG733" s="16"/>
      <c r="DH733" s="16"/>
      <c r="DI733" s="16"/>
      <c r="DJ733" s="16"/>
      <c r="DK733" s="16"/>
      <c r="DL733" s="16"/>
    </row>
    <row r="734">
      <c r="A734" s="16"/>
      <c r="B734" s="55"/>
      <c r="C734" s="55"/>
      <c r="D734" s="55"/>
      <c r="E734" s="55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96"/>
      <c r="AG734" s="96"/>
      <c r="AH734" s="96"/>
      <c r="AI734" s="96"/>
      <c r="AJ734" s="9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6"/>
      <c r="CU734" s="16"/>
      <c r="CV734" s="16"/>
      <c r="CW734" s="16"/>
      <c r="CX734" s="16"/>
      <c r="CY734" s="16"/>
      <c r="CZ734" s="16"/>
      <c r="DA734" s="16"/>
      <c r="DB734" s="16"/>
      <c r="DC734" s="16"/>
      <c r="DD734" s="16"/>
      <c r="DE734" s="16"/>
      <c r="DF734" s="16"/>
      <c r="DG734" s="16"/>
      <c r="DH734" s="16"/>
      <c r="DI734" s="16"/>
      <c r="DJ734" s="16"/>
      <c r="DK734" s="16"/>
      <c r="DL734" s="16"/>
    </row>
    <row r="735">
      <c r="A735" s="16"/>
      <c r="B735" s="55"/>
      <c r="C735" s="55"/>
      <c r="D735" s="55"/>
      <c r="E735" s="55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96"/>
      <c r="AG735" s="96"/>
      <c r="AH735" s="96"/>
      <c r="AI735" s="96"/>
      <c r="AJ735" s="9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6"/>
      <c r="DI735" s="16"/>
      <c r="DJ735" s="16"/>
      <c r="DK735" s="16"/>
      <c r="DL735" s="16"/>
    </row>
    <row r="736">
      <c r="A736" s="16"/>
      <c r="B736" s="55"/>
      <c r="C736" s="55"/>
      <c r="D736" s="55"/>
      <c r="E736" s="55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96"/>
      <c r="AG736" s="96"/>
      <c r="AH736" s="96"/>
      <c r="AI736" s="96"/>
      <c r="AJ736" s="9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6"/>
      <c r="CU736" s="16"/>
      <c r="CV736" s="16"/>
      <c r="CW736" s="16"/>
      <c r="CX736" s="16"/>
      <c r="CY736" s="16"/>
      <c r="CZ736" s="16"/>
      <c r="DA736" s="16"/>
      <c r="DB736" s="16"/>
      <c r="DC736" s="16"/>
      <c r="DD736" s="16"/>
      <c r="DE736" s="16"/>
      <c r="DF736" s="16"/>
      <c r="DG736" s="16"/>
      <c r="DH736" s="16"/>
      <c r="DI736" s="16"/>
      <c r="DJ736" s="16"/>
      <c r="DK736" s="16"/>
      <c r="DL736" s="16"/>
    </row>
    <row r="737">
      <c r="A737" s="16"/>
      <c r="B737" s="55"/>
      <c r="C737" s="55"/>
      <c r="D737" s="55"/>
      <c r="E737" s="55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96"/>
      <c r="AG737" s="96"/>
      <c r="AH737" s="96"/>
      <c r="AI737" s="96"/>
      <c r="AJ737" s="9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6"/>
      <c r="DI737" s="16"/>
      <c r="DJ737" s="16"/>
      <c r="DK737" s="16"/>
      <c r="DL737" s="16"/>
    </row>
    <row r="738">
      <c r="A738" s="16"/>
      <c r="B738" s="55"/>
      <c r="C738" s="55"/>
      <c r="D738" s="55"/>
      <c r="E738" s="55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96"/>
      <c r="AG738" s="96"/>
      <c r="AH738" s="96"/>
      <c r="AI738" s="96"/>
      <c r="AJ738" s="9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6"/>
      <c r="CU738" s="16"/>
      <c r="CV738" s="16"/>
      <c r="CW738" s="16"/>
      <c r="CX738" s="16"/>
      <c r="CY738" s="16"/>
      <c r="CZ738" s="16"/>
      <c r="DA738" s="16"/>
      <c r="DB738" s="16"/>
      <c r="DC738" s="16"/>
      <c r="DD738" s="16"/>
      <c r="DE738" s="16"/>
      <c r="DF738" s="16"/>
      <c r="DG738" s="16"/>
      <c r="DH738" s="16"/>
      <c r="DI738" s="16"/>
      <c r="DJ738" s="16"/>
      <c r="DK738" s="16"/>
      <c r="DL738" s="16"/>
    </row>
    <row r="739">
      <c r="A739" s="16"/>
      <c r="B739" s="55"/>
      <c r="C739" s="55"/>
      <c r="D739" s="55"/>
      <c r="E739" s="55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96"/>
      <c r="AG739" s="96"/>
      <c r="AH739" s="96"/>
      <c r="AI739" s="96"/>
      <c r="AJ739" s="9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6"/>
      <c r="CU739" s="16"/>
      <c r="CV739" s="16"/>
      <c r="CW739" s="16"/>
      <c r="CX739" s="16"/>
      <c r="CY739" s="16"/>
      <c r="CZ739" s="16"/>
      <c r="DA739" s="16"/>
      <c r="DB739" s="16"/>
      <c r="DC739" s="16"/>
      <c r="DD739" s="16"/>
      <c r="DE739" s="16"/>
      <c r="DF739" s="16"/>
      <c r="DG739" s="16"/>
      <c r="DH739" s="16"/>
      <c r="DI739" s="16"/>
      <c r="DJ739" s="16"/>
      <c r="DK739" s="16"/>
      <c r="DL739" s="16"/>
    </row>
    <row r="740">
      <c r="A740" s="16"/>
      <c r="B740" s="55"/>
      <c r="C740" s="55"/>
      <c r="D740" s="55"/>
      <c r="E740" s="55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96"/>
      <c r="AG740" s="96"/>
      <c r="AH740" s="96"/>
      <c r="AI740" s="96"/>
      <c r="AJ740" s="9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6"/>
      <c r="CU740" s="16"/>
      <c r="CV740" s="16"/>
      <c r="CW740" s="16"/>
      <c r="CX740" s="16"/>
      <c r="CY740" s="16"/>
      <c r="CZ740" s="16"/>
      <c r="DA740" s="16"/>
      <c r="DB740" s="16"/>
      <c r="DC740" s="16"/>
      <c r="DD740" s="16"/>
      <c r="DE740" s="16"/>
      <c r="DF740" s="16"/>
      <c r="DG740" s="16"/>
      <c r="DH740" s="16"/>
      <c r="DI740" s="16"/>
      <c r="DJ740" s="16"/>
      <c r="DK740" s="16"/>
      <c r="DL740" s="16"/>
    </row>
    <row r="741">
      <c r="A741" s="16"/>
      <c r="B741" s="55"/>
      <c r="C741" s="55"/>
      <c r="D741" s="55"/>
      <c r="E741" s="55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96"/>
      <c r="AG741" s="96"/>
      <c r="AH741" s="96"/>
      <c r="AI741" s="96"/>
      <c r="AJ741" s="9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6"/>
      <c r="DI741" s="16"/>
      <c r="DJ741" s="16"/>
      <c r="DK741" s="16"/>
      <c r="DL741" s="16"/>
    </row>
    <row r="742">
      <c r="A742" s="16"/>
      <c r="B742" s="55"/>
      <c r="C742" s="55"/>
      <c r="D742" s="55"/>
      <c r="E742" s="55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96"/>
      <c r="AG742" s="96"/>
      <c r="AH742" s="96"/>
      <c r="AI742" s="96"/>
      <c r="AJ742" s="9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6"/>
      <c r="CU742" s="16"/>
      <c r="CV742" s="16"/>
      <c r="CW742" s="16"/>
      <c r="CX742" s="16"/>
      <c r="CY742" s="16"/>
      <c r="CZ742" s="16"/>
      <c r="DA742" s="16"/>
      <c r="DB742" s="16"/>
      <c r="DC742" s="16"/>
      <c r="DD742" s="16"/>
      <c r="DE742" s="16"/>
      <c r="DF742" s="16"/>
      <c r="DG742" s="16"/>
      <c r="DH742" s="16"/>
      <c r="DI742" s="16"/>
      <c r="DJ742" s="16"/>
      <c r="DK742" s="16"/>
      <c r="DL742" s="16"/>
    </row>
    <row r="743">
      <c r="A743" s="16"/>
      <c r="B743" s="55"/>
      <c r="C743" s="55"/>
      <c r="D743" s="55"/>
      <c r="E743" s="55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96"/>
      <c r="AG743" s="96"/>
      <c r="AH743" s="96"/>
      <c r="AI743" s="96"/>
      <c r="AJ743" s="9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6"/>
      <c r="DI743" s="16"/>
      <c r="DJ743" s="16"/>
      <c r="DK743" s="16"/>
      <c r="DL743" s="16"/>
    </row>
    <row r="744">
      <c r="A744" s="16"/>
      <c r="B744" s="55"/>
      <c r="C744" s="55"/>
      <c r="D744" s="55"/>
      <c r="E744" s="55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96"/>
      <c r="AG744" s="96"/>
      <c r="AH744" s="96"/>
      <c r="AI744" s="96"/>
      <c r="AJ744" s="9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6"/>
      <c r="CU744" s="16"/>
      <c r="CV744" s="16"/>
      <c r="CW744" s="16"/>
      <c r="CX744" s="16"/>
      <c r="CY744" s="16"/>
      <c r="CZ744" s="16"/>
      <c r="DA744" s="16"/>
      <c r="DB744" s="16"/>
      <c r="DC744" s="16"/>
      <c r="DD744" s="16"/>
      <c r="DE744" s="16"/>
      <c r="DF744" s="16"/>
      <c r="DG744" s="16"/>
      <c r="DH744" s="16"/>
      <c r="DI744" s="16"/>
      <c r="DJ744" s="16"/>
      <c r="DK744" s="16"/>
      <c r="DL744" s="16"/>
    </row>
    <row r="745">
      <c r="A745" s="16"/>
      <c r="B745" s="55"/>
      <c r="C745" s="55"/>
      <c r="D745" s="55"/>
      <c r="E745" s="55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96"/>
      <c r="AG745" s="96"/>
      <c r="AH745" s="96"/>
      <c r="AI745" s="96"/>
      <c r="AJ745" s="9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6"/>
      <c r="CU745" s="16"/>
      <c r="CV745" s="16"/>
      <c r="CW745" s="16"/>
      <c r="CX745" s="16"/>
      <c r="CY745" s="16"/>
      <c r="CZ745" s="16"/>
      <c r="DA745" s="16"/>
      <c r="DB745" s="16"/>
      <c r="DC745" s="16"/>
      <c r="DD745" s="16"/>
      <c r="DE745" s="16"/>
      <c r="DF745" s="16"/>
      <c r="DG745" s="16"/>
      <c r="DH745" s="16"/>
      <c r="DI745" s="16"/>
      <c r="DJ745" s="16"/>
      <c r="DK745" s="16"/>
      <c r="DL745" s="16"/>
    </row>
    <row r="746">
      <c r="A746" s="16"/>
      <c r="B746" s="55"/>
      <c r="C746" s="55"/>
      <c r="D746" s="55"/>
      <c r="E746" s="55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96"/>
      <c r="AG746" s="96"/>
      <c r="AH746" s="96"/>
      <c r="AI746" s="96"/>
      <c r="AJ746" s="9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6"/>
      <c r="CU746" s="16"/>
      <c r="CV746" s="16"/>
      <c r="CW746" s="16"/>
      <c r="CX746" s="16"/>
      <c r="CY746" s="16"/>
      <c r="CZ746" s="16"/>
      <c r="DA746" s="16"/>
      <c r="DB746" s="16"/>
      <c r="DC746" s="16"/>
      <c r="DD746" s="16"/>
      <c r="DE746" s="16"/>
      <c r="DF746" s="16"/>
      <c r="DG746" s="16"/>
      <c r="DH746" s="16"/>
      <c r="DI746" s="16"/>
      <c r="DJ746" s="16"/>
      <c r="DK746" s="16"/>
      <c r="DL746" s="16"/>
    </row>
    <row r="747">
      <c r="A747" s="16"/>
      <c r="B747" s="55"/>
      <c r="C747" s="55"/>
      <c r="D747" s="55"/>
      <c r="E747" s="55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96"/>
      <c r="AG747" s="96"/>
      <c r="AH747" s="96"/>
      <c r="AI747" s="96"/>
      <c r="AJ747" s="9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6"/>
      <c r="DI747" s="16"/>
      <c r="DJ747" s="16"/>
      <c r="DK747" s="16"/>
      <c r="DL747" s="16"/>
    </row>
    <row r="748">
      <c r="A748" s="16"/>
      <c r="B748" s="55"/>
      <c r="C748" s="55"/>
      <c r="D748" s="55"/>
      <c r="E748" s="55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96"/>
      <c r="AG748" s="96"/>
      <c r="AH748" s="96"/>
      <c r="AI748" s="96"/>
      <c r="AJ748" s="9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6"/>
      <c r="CU748" s="16"/>
      <c r="CV748" s="16"/>
      <c r="CW748" s="16"/>
      <c r="CX748" s="16"/>
      <c r="CY748" s="16"/>
      <c r="CZ748" s="16"/>
      <c r="DA748" s="16"/>
      <c r="DB748" s="16"/>
      <c r="DC748" s="16"/>
      <c r="DD748" s="16"/>
      <c r="DE748" s="16"/>
      <c r="DF748" s="16"/>
      <c r="DG748" s="16"/>
      <c r="DH748" s="16"/>
      <c r="DI748" s="16"/>
      <c r="DJ748" s="16"/>
      <c r="DK748" s="16"/>
      <c r="DL748" s="16"/>
    </row>
    <row r="749">
      <c r="A749" s="16"/>
      <c r="B749" s="55"/>
      <c r="C749" s="55"/>
      <c r="D749" s="55"/>
      <c r="E749" s="55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96"/>
      <c r="AG749" s="96"/>
      <c r="AH749" s="96"/>
      <c r="AI749" s="96"/>
      <c r="AJ749" s="9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6"/>
      <c r="DI749" s="16"/>
      <c r="DJ749" s="16"/>
      <c r="DK749" s="16"/>
      <c r="DL749" s="16"/>
    </row>
    <row r="750">
      <c r="A750" s="16"/>
      <c r="B750" s="55"/>
      <c r="C750" s="55"/>
      <c r="D750" s="55"/>
      <c r="E750" s="55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96"/>
      <c r="AG750" s="96"/>
      <c r="AH750" s="96"/>
      <c r="AI750" s="96"/>
      <c r="AJ750" s="9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6"/>
      <c r="CU750" s="16"/>
      <c r="CV750" s="16"/>
      <c r="CW750" s="16"/>
      <c r="CX750" s="16"/>
      <c r="CY750" s="16"/>
      <c r="CZ750" s="16"/>
      <c r="DA750" s="16"/>
      <c r="DB750" s="16"/>
      <c r="DC750" s="16"/>
      <c r="DD750" s="16"/>
      <c r="DE750" s="16"/>
      <c r="DF750" s="16"/>
      <c r="DG750" s="16"/>
      <c r="DH750" s="16"/>
      <c r="DI750" s="16"/>
      <c r="DJ750" s="16"/>
      <c r="DK750" s="16"/>
      <c r="DL750" s="16"/>
    </row>
    <row r="751">
      <c r="A751" s="16"/>
      <c r="B751" s="55"/>
      <c r="C751" s="55"/>
      <c r="D751" s="55"/>
      <c r="E751" s="55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96"/>
      <c r="AG751" s="96"/>
      <c r="AH751" s="96"/>
      <c r="AI751" s="96"/>
      <c r="AJ751" s="9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6"/>
      <c r="CU751" s="16"/>
      <c r="CV751" s="16"/>
      <c r="CW751" s="16"/>
      <c r="CX751" s="16"/>
      <c r="CY751" s="16"/>
      <c r="CZ751" s="16"/>
      <c r="DA751" s="16"/>
      <c r="DB751" s="16"/>
      <c r="DC751" s="16"/>
      <c r="DD751" s="16"/>
      <c r="DE751" s="16"/>
      <c r="DF751" s="16"/>
      <c r="DG751" s="16"/>
      <c r="DH751" s="16"/>
      <c r="DI751" s="16"/>
      <c r="DJ751" s="16"/>
      <c r="DK751" s="16"/>
      <c r="DL751" s="16"/>
    </row>
    <row r="752">
      <c r="A752" s="16"/>
      <c r="B752" s="55"/>
      <c r="C752" s="55"/>
      <c r="D752" s="55"/>
      <c r="E752" s="55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96"/>
      <c r="AG752" s="96"/>
      <c r="AH752" s="96"/>
      <c r="AI752" s="96"/>
      <c r="AJ752" s="9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6"/>
      <c r="CU752" s="16"/>
      <c r="CV752" s="16"/>
      <c r="CW752" s="16"/>
      <c r="CX752" s="16"/>
      <c r="CY752" s="16"/>
      <c r="CZ752" s="16"/>
      <c r="DA752" s="16"/>
      <c r="DB752" s="16"/>
      <c r="DC752" s="16"/>
      <c r="DD752" s="16"/>
      <c r="DE752" s="16"/>
      <c r="DF752" s="16"/>
      <c r="DG752" s="16"/>
      <c r="DH752" s="16"/>
      <c r="DI752" s="16"/>
      <c r="DJ752" s="16"/>
      <c r="DK752" s="16"/>
      <c r="DL752" s="16"/>
    </row>
    <row r="753">
      <c r="A753" s="16"/>
      <c r="B753" s="55"/>
      <c r="C753" s="55"/>
      <c r="D753" s="55"/>
      <c r="E753" s="55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96"/>
      <c r="AG753" s="96"/>
      <c r="AH753" s="96"/>
      <c r="AI753" s="96"/>
      <c r="AJ753" s="9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6"/>
      <c r="DI753" s="16"/>
      <c r="DJ753" s="16"/>
      <c r="DK753" s="16"/>
      <c r="DL753" s="16"/>
    </row>
    <row r="754">
      <c r="A754" s="16"/>
      <c r="B754" s="55"/>
      <c r="C754" s="55"/>
      <c r="D754" s="55"/>
      <c r="E754" s="55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96"/>
      <c r="AG754" s="96"/>
      <c r="AH754" s="96"/>
      <c r="AI754" s="96"/>
      <c r="AJ754" s="9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6"/>
      <c r="CU754" s="16"/>
      <c r="CV754" s="16"/>
      <c r="CW754" s="16"/>
      <c r="CX754" s="16"/>
      <c r="CY754" s="16"/>
      <c r="CZ754" s="16"/>
      <c r="DA754" s="16"/>
      <c r="DB754" s="16"/>
      <c r="DC754" s="16"/>
      <c r="DD754" s="16"/>
      <c r="DE754" s="16"/>
      <c r="DF754" s="16"/>
      <c r="DG754" s="16"/>
      <c r="DH754" s="16"/>
      <c r="DI754" s="16"/>
      <c r="DJ754" s="16"/>
      <c r="DK754" s="16"/>
      <c r="DL754" s="16"/>
    </row>
    <row r="755">
      <c r="A755" s="16"/>
      <c r="B755" s="55"/>
      <c r="C755" s="55"/>
      <c r="D755" s="55"/>
      <c r="E755" s="55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96"/>
      <c r="AG755" s="96"/>
      <c r="AH755" s="96"/>
      <c r="AI755" s="96"/>
      <c r="AJ755" s="9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6"/>
      <c r="CU755" s="16"/>
      <c r="CV755" s="16"/>
      <c r="CW755" s="16"/>
      <c r="CX755" s="16"/>
      <c r="CY755" s="16"/>
      <c r="CZ755" s="16"/>
      <c r="DA755" s="16"/>
      <c r="DB755" s="16"/>
      <c r="DC755" s="16"/>
      <c r="DD755" s="16"/>
      <c r="DE755" s="16"/>
      <c r="DF755" s="16"/>
      <c r="DG755" s="16"/>
      <c r="DH755" s="16"/>
      <c r="DI755" s="16"/>
      <c r="DJ755" s="16"/>
      <c r="DK755" s="16"/>
      <c r="DL755" s="16"/>
    </row>
    <row r="756">
      <c r="A756" s="16"/>
      <c r="B756" s="55"/>
      <c r="C756" s="55"/>
      <c r="D756" s="55"/>
      <c r="E756" s="55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96"/>
      <c r="AG756" s="96"/>
      <c r="AH756" s="96"/>
      <c r="AI756" s="96"/>
      <c r="AJ756" s="9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6"/>
      <c r="CU756" s="16"/>
      <c r="CV756" s="16"/>
      <c r="CW756" s="16"/>
      <c r="CX756" s="16"/>
      <c r="CY756" s="16"/>
      <c r="CZ756" s="16"/>
      <c r="DA756" s="16"/>
      <c r="DB756" s="16"/>
      <c r="DC756" s="16"/>
      <c r="DD756" s="16"/>
      <c r="DE756" s="16"/>
      <c r="DF756" s="16"/>
      <c r="DG756" s="16"/>
      <c r="DH756" s="16"/>
      <c r="DI756" s="16"/>
      <c r="DJ756" s="16"/>
      <c r="DK756" s="16"/>
      <c r="DL756" s="16"/>
    </row>
    <row r="757">
      <c r="A757" s="16"/>
      <c r="B757" s="55"/>
      <c r="C757" s="55"/>
      <c r="D757" s="55"/>
      <c r="E757" s="55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96"/>
      <c r="AG757" s="96"/>
      <c r="AH757" s="96"/>
      <c r="AI757" s="96"/>
      <c r="AJ757" s="9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6"/>
      <c r="CU757" s="16"/>
      <c r="CV757" s="16"/>
      <c r="CW757" s="16"/>
      <c r="CX757" s="16"/>
      <c r="CY757" s="16"/>
      <c r="CZ757" s="16"/>
      <c r="DA757" s="16"/>
      <c r="DB757" s="16"/>
      <c r="DC757" s="16"/>
      <c r="DD757" s="16"/>
      <c r="DE757" s="16"/>
      <c r="DF757" s="16"/>
      <c r="DG757" s="16"/>
      <c r="DH757" s="16"/>
      <c r="DI757" s="16"/>
      <c r="DJ757" s="16"/>
      <c r="DK757" s="16"/>
      <c r="DL757" s="16"/>
    </row>
    <row r="758">
      <c r="A758" s="16"/>
      <c r="B758" s="55"/>
      <c r="C758" s="55"/>
      <c r="D758" s="55"/>
      <c r="E758" s="55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96"/>
      <c r="AG758" s="96"/>
      <c r="AH758" s="96"/>
      <c r="AI758" s="96"/>
      <c r="AJ758" s="9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6"/>
      <c r="CU758" s="16"/>
      <c r="CV758" s="16"/>
      <c r="CW758" s="16"/>
      <c r="CX758" s="16"/>
      <c r="CY758" s="16"/>
      <c r="CZ758" s="16"/>
      <c r="DA758" s="16"/>
      <c r="DB758" s="16"/>
      <c r="DC758" s="16"/>
      <c r="DD758" s="16"/>
      <c r="DE758" s="16"/>
      <c r="DF758" s="16"/>
      <c r="DG758" s="16"/>
      <c r="DH758" s="16"/>
      <c r="DI758" s="16"/>
      <c r="DJ758" s="16"/>
      <c r="DK758" s="16"/>
      <c r="DL758" s="16"/>
    </row>
    <row r="759">
      <c r="A759" s="16"/>
      <c r="B759" s="55"/>
      <c r="C759" s="55"/>
      <c r="D759" s="55"/>
      <c r="E759" s="55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96"/>
      <c r="AG759" s="96"/>
      <c r="AH759" s="96"/>
      <c r="AI759" s="96"/>
      <c r="AJ759" s="9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6"/>
      <c r="CU759" s="16"/>
      <c r="CV759" s="16"/>
      <c r="CW759" s="16"/>
      <c r="CX759" s="16"/>
      <c r="CY759" s="16"/>
      <c r="CZ759" s="16"/>
      <c r="DA759" s="16"/>
      <c r="DB759" s="16"/>
      <c r="DC759" s="16"/>
      <c r="DD759" s="16"/>
      <c r="DE759" s="16"/>
      <c r="DF759" s="16"/>
      <c r="DG759" s="16"/>
      <c r="DH759" s="16"/>
      <c r="DI759" s="16"/>
      <c r="DJ759" s="16"/>
      <c r="DK759" s="16"/>
      <c r="DL759" s="16"/>
    </row>
    <row r="760">
      <c r="A760" s="16"/>
      <c r="B760" s="55"/>
      <c r="C760" s="55"/>
      <c r="D760" s="55"/>
      <c r="E760" s="55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96"/>
      <c r="AG760" s="96"/>
      <c r="AH760" s="96"/>
      <c r="AI760" s="96"/>
      <c r="AJ760" s="9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6"/>
      <c r="CU760" s="16"/>
      <c r="CV760" s="16"/>
      <c r="CW760" s="16"/>
      <c r="CX760" s="16"/>
      <c r="CY760" s="16"/>
      <c r="CZ760" s="16"/>
      <c r="DA760" s="16"/>
      <c r="DB760" s="16"/>
      <c r="DC760" s="16"/>
      <c r="DD760" s="16"/>
      <c r="DE760" s="16"/>
      <c r="DF760" s="16"/>
      <c r="DG760" s="16"/>
      <c r="DH760" s="16"/>
      <c r="DI760" s="16"/>
      <c r="DJ760" s="16"/>
      <c r="DK760" s="16"/>
      <c r="DL760" s="16"/>
    </row>
    <row r="761">
      <c r="A761" s="16"/>
      <c r="B761" s="55"/>
      <c r="C761" s="55"/>
      <c r="D761" s="55"/>
      <c r="E761" s="55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96"/>
      <c r="AG761" s="96"/>
      <c r="AH761" s="96"/>
      <c r="AI761" s="96"/>
      <c r="AJ761" s="9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6"/>
      <c r="CU761" s="16"/>
      <c r="CV761" s="16"/>
      <c r="CW761" s="16"/>
      <c r="CX761" s="16"/>
      <c r="CY761" s="16"/>
      <c r="CZ761" s="16"/>
      <c r="DA761" s="16"/>
      <c r="DB761" s="16"/>
      <c r="DC761" s="16"/>
      <c r="DD761" s="16"/>
      <c r="DE761" s="16"/>
      <c r="DF761" s="16"/>
      <c r="DG761" s="16"/>
      <c r="DH761" s="16"/>
      <c r="DI761" s="16"/>
      <c r="DJ761" s="16"/>
      <c r="DK761" s="16"/>
      <c r="DL761" s="16"/>
    </row>
    <row r="762">
      <c r="A762" s="16"/>
      <c r="B762" s="55"/>
      <c r="C762" s="55"/>
      <c r="D762" s="55"/>
      <c r="E762" s="55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96"/>
      <c r="AG762" s="96"/>
      <c r="AH762" s="96"/>
      <c r="AI762" s="96"/>
      <c r="AJ762" s="9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6"/>
      <c r="CU762" s="16"/>
      <c r="CV762" s="16"/>
      <c r="CW762" s="16"/>
      <c r="CX762" s="16"/>
      <c r="CY762" s="16"/>
      <c r="CZ762" s="16"/>
      <c r="DA762" s="16"/>
      <c r="DB762" s="16"/>
      <c r="DC762" s="16"/>
      <c r="DD762" s="16"/>
      <c r="DE762" s="16"/>
      <c r="DF762" s="16"/>
      <c r="DG762" s="16"/>
      <c r="DH762" s="16"/>
      <c r="DI762" s="16"/>
      <c r="DJ762" s="16"/>
      <c r="DK762" s="16"/>
      <c r="DL762" s="16"/>
    </row>
    <row r="763">
      <c r="A763" s="16"/>
      <c r="B763" s="55"/>
      <c r="C763" s="55"/>
      <c r="D763" s="55"/>
      <c r="E763" s="55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96"/>
      <c r="AG763" s="96"/>
      <c r="AH763" s="96"/>
      <c r="AI763" s="96"/>
      <c r="AJ763" s="9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6"/>
      <c r="CU763" s="16"/>
      <c r="CV763" s="16"/>
      <c r="CW763" s="16"/>
      <c r="CX763" s="16"/>
      <c r="CY763" s="16"/>
      <c r="CZ763" s="16"/>
      <c r="DA763" s="16"/>
      <c r="DB763" s="16"/>
      <c r="DC763" s="16"/>
      <c r="DD763" s="16"/>
      <c r="DE763" s="16"/>
      <c r="DF763" s="16"/>
      <c r="DG763" s="16"/>
      <c r="DH763" s="16"/>
      <c r="DI763" s="16"/>
      <c r="DJ763" s="16"/>
      <c r="DK763" s="16"/>
      <c r="DL763" s="16"/>
    </row>
    <row r="764">
      <c r="A764" s="16"/>
      <c r="B764" s="55"/>
      <c r="C764" s="55"/>
      <c r="D764" s="55"/>
      <c r="E764" s="55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96"/>
      <c r="AG764" s="96"/>
      <c r="AH764" s="96"/>
      <c r="AI764" s="96"/>
      <c r="AJ764" s="9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6"/>
      <c r="CU764" s="16"/>
      <c r="CV764" s="16"/>
      <c r="CW764" s="16"/>
      <c r="CX764" s="16"/>
      <c r="CY764" s="16"/>
      <c r="CZ764" s="16"/>
      <c r="DA764" s="16"/>
      <c r="DB764" s="16"/>
      <c r="DC764" s="16"/>
      <c r="DD764" s="16"/>
      <c r="DE764" s="16"/>
      <c r="DF764" s="16"/>
      <c r="DG764" s="16"/>
      <c r="DH764" s="16"/>
      <c r="DI764" s="16"/>
      <c r="DJ764" s="16"/>
      <c r="DK764" s="16"/>
      <c r="DL764" s="16"/>
    </row>
    <row r="765">
      <c r="A765" s="16"/>
      <c r="B765" s="55"/>
      <c r="C765" s="55"/>
      <c r="D765" s="55"/>
      <c r="E765" s="55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96"/>
      <c r="AG765" s="96"/>
      <c r="AH765" s="96"/>
      <c r="AI765" s="96"/>
      <c r="AJ765" s="9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6"/>
      <c r="CU765" s="16"/>
      <c r="CV765" s="16"/>
      <c r="CW765" s="16"/>
      <c r="CX765" s="16"/>
      <c r="CY765" s="16"/>
      <c r="CZ765" s="16"/>
      <c r="DA765" s="16"/>
      <c r="DB765" s="16"/>
      <c r="DC765" s="16"/>
      <c r="DD765" s="16"/>
      <c r="DE765" s="16"/>
      <c r="DF765" s="16"/>
      <c r="DG765" s="16"/>
      <c r="DH765" s="16"/>
      <c r="DI765" s="16"/>
      <c r="DJ765" s="16"/>
      <c r="DK765" s="16"/>
      <c r="DL765" s="16"/>
    </row>
    <row r="766">
      <c r="A766" s="16"/>
      <c r="B766" s="55"/>
      <c r="C766" s="55"/>
      <c r="D766" s="55"/>
      <c r="E766" s="55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96"/>
      <c r="AG766" s="96"/>
      <c r="AH766" s="96"/>
      <c r="AI766" s="96"/>
      <c r="AJ766" s="9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6"/>
      <c r="CU766" s="16"/>
      <c r="CV766" s="16"/>
      <c r="CW766" s="16"/>
      <c r="CX766" s="16"/>
      <c r="CY766" s="16"/>
      <c r="CZ766" s="16"/>
      <c r="DA766" s="16"/>
      <c r="DB766" s="16"/>
      <c r="DC766" s="16"/>
      <c r="DD766" s="16"/>
      <c r="DE766" s="16"/>
      <c r="DF766" s="16"/>
      <c r="DG766" s="16"/>
      <c r="DH766" s="16"/>
      <c r="DI766" s="16"/>
      <c r="DJ766" s="16"/>
      <c r="DK766" s="16"/>
      <c r="DL766" s="16"/>
    </row>
    <row r="767">
      <c r="A767" s="16"/>
      <c r="B767" s="55"/>
      <c r="C767" s="55"/>
      <c r="D767" s="55"/>
      <c r="E767" s="55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96"/>
      <c r="AG767" s="96"/>
      <c r="AH767" s="96"/>
      <c r="AI767" s="96"/>
      <c r="AJ767" s="9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6"/>
      <c r="CU767" s="16"/>
      <c r="CV767" s="16"/>
      <c r="CW767" s="16"/>
      <c r="CX767" s="16"/>
      <c r="CY767" s="16"/>
      <c r="CZ767" s="16"/>
      <c r="DA767" s="16"/>
      <c r="DB767" s="16"/>
      <c r="DC767" s="16"/>
      <c r="DD767" s="16"/>
      <c r="DE767" s="16"/>
      <c r="DF767" s="16"/>
      <c r="DG767" s="16"/>
      <c r="DH767" s="16"/>
      <c r="DI767" s="16"/>
      <c r="DJ767" s="16"/>
      <c r="DK767" s="16"/>
      <c r="DL767" s="16"/>
    </row>
    <row r="768">
      <c r="A768" s="16"/>
      <c r="B768" s="55"/>
      <c r="C768" s="55"/>
      <c r="D768" s="55"/>
      <c r="E768" s="55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96"/>
      <c r="AG768" s="96"/>
      <c r="AH768" s="96"/>
      <c r="AI768" s="96"/>
      <c r="AJ768" s="9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6"/>
      <c r="CU768" s="16"/>
      <c r="CV768" s="16"/>
      <c r="CW768" s="16"/>
      <c r="CX768" s="16"/>
      <c r="CY768" s="16"/>
      <c r="CZ768" s="16"/>
      <c r="DA768" s="16"/>
      <c r="DB768" s="16"/>
      <c r="DC768" s="16"/>
      <c r="DD768" s="16"/>
      <c r="DE768" s="16"/>
      <c r="DF768" s="16"/>
      <c r="DG768" s="16"/>
      <c r="DH768" s="16"/>
      <c r="DI768" s="16"/>
      <c r="DJ768" s="16"/>
      <c r="DK768" s="16"/>
      <c r="DL768" s="16"/>
    </row>
    <row r="769">
      <c r="A769" s="16"/>
      <c r="B769" s="55"/>
      <c r="C769" s="55"/>
      <c r="D769" s="55"/>
      <c r="E769" s="55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96"/>
      <c r="AG769" s="96"/>
      <c r="AH769" s="96"/>
      <c r="AI769" s="96"/>
      <c r="AJ769" s="9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6"/>
      <c r="CU769" s="16"/>
      <c r="CV769" s="16"/>
      <c r="CW769" s="16"/>
      <c r="CX769" s="16"/>
      <c r="CY769" s="16"/>
      <c r="CZ769" s="16"/>
      <c r="DA769" s="16"/>
      <c r="DB769" s="16"/>
      <c r="DC769" s="16"/>
      <c r="DD769" s="16"/>
      <c r="DE769" s="16"/>
      <c r="DF769" s="16"/>
      <c r="DG769" s="16"/>
      <c r="DH769" s="16"/>
      <c r="DI769" s="16"/>
      <c r="DJ769" s="16"/>
      <c r="DK769" s="16"/>
      <c r="DL769" s="16"/>
    </row>
    <row r="770">
      <c r="A770" s="16"/>
      <c r="B770" s="55"/>
      <c r="C770" s="55"/>
      <c r="D770" s="55"/>
      <c r="E770" s="55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96"/>
      <c r="AG770" s="96"/>
      <c r="AH770" s="96"/>
      <c r="AI770" s="96"/>
      <c r="AJ770" s="9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6"/>
      <c r="CU770" s="16"/>
      <c r="CV770" s="16"/>
      <c r="CW770" s="16"/>
      <c r="CX770" s="16"/>
      <c r="CY770" s="16"/>
      <c r="CZ770" s="16"/>
      <c r="DA770" s="16"/>
      <c r="DB770" s="16"/>
      <c r="DC770" s="16"/>
      <c r="DD770" s="16"/>
      <c r="DE770" s="16"/>
      <c r="DF770" s="16"/>
      <c r="DG770" s="16"/>
      <c r="DH770" s="16"/>
      <c r="DI770" s="16"/>
      <c r="DJ770" s="16"/>
      <c r="DK770" s="16"/>
      <c r="DL770" s="16"/>
    </row>
    <row r="771">
      <c r="A771" s="16"/>
      <c r="B771" s="55"/>
      <c r="C771" s="55"/>
      <c r="D771" s="55"/>
      <c r="E771" s="55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96"/>
      <c r="AG771" s="96"/>
      <c r="AH771" s="96"/>
      <c r="AI771" s="96"/>
      <c r="AJ771" s="9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6"/>
      <c r="CU771" s="16"/>
      <c r="CV771" s="16"/>
      <c r="CW771" s="16"/>
      <c r="CX771" s="16"/>
      <c r="CY771" s="16"/>
      <c r="CZ771" s="16"/>
      <c r="DA771" s="16"/>
      <c r="DB771" s="16"/>
      <c r="DC771" s="16"/>
      <c r="DD771" s="16"/>
      <c r="DE771" s="16"/>
      <c r="DF771" s="16"/>
      <c r="DG771" s="16"/>
      <c r="DH771" s="16"/>
      <c r="DI771" s="16"/>
      <c r="DJ771" s="16"/>
      <c r="DK771" s="16"/>
      <c r="DL771" s="16"/>
    </row>
    <row r="772">
      <c r="A772" s="16"/>
      <c r="B772" s="55"/>
      <c r="C772" s="55"/>
      <c r="D772" s="55"/>
      <c r="E772" s="55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96"/>
      <c r="AG772" s="96"/>
      <c r="AH772" s="96"/>
      <c r="AI772" s="96"/>
      <c r="AJ772" s="9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6"/>
      <c r="CU772" s="16"/>
      <c r="CV772" s="16"/>
      <c r="CW772" s="16"/>
      <c r="CX772" s="16"/>
      <c r="CY772" s="16"/>
      <c r="CZ772" s="16"/>
      <c r="DA772" s="16"/>
      <c r="DB772" s="16"/>
      <c r="DC772" s="16"/>
      <c r="DD772" s="16"/>
      <c r="DE772" s="16"/>
      <c r="DF772" s="16"/>
      <c r="DG772" s="16"/>
      <c r="DH772" s="16"/>
      <c r="DI772" s="16"/>
      <c r="DJ772" s="16"/>
      <c r="DK772" s="16"/>
      <c r="DL772" s="16"/>
    </row>
    <row r="773">
      <c r="A773" s="16"/>
      <c r="B773" s="55"/>
      <c r="C773" s="55"/>
      <c r="D773" s="55"/>
      <c r="E773" s="55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96"/>
      <c r="AG773" s="96"/>
      <c r="AH773" s="96"/>
      <c r="AI773" s="96"/>
      <c r="AJ773" s="9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6"/>
      <c r="CU773" s="16"/>
      <c r="CV773" s="16"/>
      <c r="CW773" s="16"/>
      <c r="CX773" s="16"/>
      <c r="CY773" s="16"/>
      <c r="CZ773" s="16"/>
      <c r="DA773" s="16"/>
      <c r="DB773" s="16"/>
      <c r="DC773" s="16"/>
      <c r="DD773" s="16"/>
      <c r="DE773" s="16"/>
      <c r="DF773" s="16"/>
      <c r="DG773" s="16"/>
      <c r="DH773" s="16"/>
      <c r="DI773" s="16"/>
      <c r="DJ773" s="16"/>
      <c r="DK773" s="16"/>
      <c r="DL773" s="16"/>
    </row>
    <row r="774">
      <c r="A774" s="16"/>
      <c r="B774" s="55"/>
      <c r="C774" s="55"/>
      <c r="D774" s="55"/>
      <c r="E774" s="55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96"/>
      <c r="AG774" s="96"/>
      <c r="AH774" s="96"/>
      <c r="AI774" s="96"/>
      <c r="AJ774" s="9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6"/>
      <c r="CU774" s="16"/>
      <c r="CV774" s="16"/>
      <c r="CW774" s="16"/>
      <c r="CX774" s="16"/>
      <c r="CY774" s="16"/>
      <c r="CZ774" s="16"/>
      <c r="DA774" s="16"/>
      <c r="DB774" s="16"/>
      <c r="DC774" s="16"/>
      <c r="DD774" s="16"/>
      <c r="DE774" s="16"/>
      <c r="DF774" s="16"/>
      <c r="DG774" s="16"/>
      <c r="DH774" s="16"/>
      <c r="DI774" s="16"/>
      <c r="DJ774" s="16"/>
      <c r="DK774" s="16"/>
      <c r="DL774" s="16"/>
    </row>
    <row r="775">
      <c r="A775" s="16"/>
      <c r="B775" s="55"/>
      <c r="C775" s="55"/>
      <c r="D775" s="55"/>
      <c r="E775" s="55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96"/>
      <c r="AG775" s="96"/>
      <c r="AH775" s="96"/>
      <c r="AI775" s="96"/>
      <c r="AJ775" s="9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6"/>
      <c r="CU775" s="16"/>
      <c r="CV775" s="16"/>
      <c r="CW775" s="16"/>
      <c r="CX775" s="16"/>
      <c r="CY775" s="16"/>
      <c r="CZ775" s="16"/>
      <c r="DA775" s="16"/>
      <c r="DB775" s="16"/>
      <c r="DC775" s="16"/>
      <c r="DD775" s="16"/>
      <c r="DE775" s="16"/>
      <c r="DF775" s="16"/>
      <c r="DG775" s="16"/>
      <c r="DH775" s="16"/>
      <c r="DI775" s="16"/>
      <c r="DJ775" s="16"/>
      <c r="DK775" s="16"/>
      <c r="DL775" s="16"/>
    </row>
    <row r="776">
      <c r="A776" s="16"/>
      <c r="B776" s="55"/>
      <c r="C776" s="55"/>
      <c r="D776" s="55"/>
      <c r="E776" s="55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96"/>
      <c r="AG776" s="96"/>
      <c r="AH776" s="96"/>
      <c r="AI776" s="96"/>
      <c r="AJ776" s="9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6"/>
      <c r="CU776" s="16"/>
      <c r="CV776" s="16"/>
      <c r="CW776" s="16"/>
      <c r="CX776" s="16"/>
      <c r="CY776" s="16"/>
      <c r="CZ776" s="16"/>
      <c r="DA776" s="16"/>
      <c r="DB776" s="16"/>
      <c r="DC776" s="16"/>
      <c r="DD776" s="16"/>
      <c r="DE776" s="16"/>
      <c r="DF776" s="16"/>
      <c r="DG776" s="16"/>
      <c r="DH776" s="16"/>
      <c r="DI776" s="16"/>
      <c r="DJ776" s="16"/>
      <c r="DK776" s="16"/>
      <c r="DL776" s="16"/>
    </row>
    <row r="777">
      <c r="A777" s="16"/>
      <c r="B777" s="55"/>
      <c r="C777" s="55"/>
      <c r="D777" s="55"/>
      <c r="E777" s="55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96"/>
      <c r="AG777" s="96"/>
      <c r="AH777" s="96"/>
      <c r="AI777" s="96"/>
      <c r="AJ777" s="9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6"/>
      <c r="CU777" s="16"/>
      <c r="CV777" s="16"/>
      <c r="CW777" s="16"/>
      <c r="CX777" s="16"/>
      <c r="CY777" s="16"/>
      <c r="CZ777" s="16"/>
      <c r="DA777" s="16"/>
      <c r="DB777" s="16"/>
      <c r="DC777" s="16"/>
      <c r="DD777" s="16"/>
      <c r="DE777" s="16"/>
      <c r="DF777" s="16"/>
      <c r="DG777" s="16"/>
      <c r="DH777" s="16"/>
      <c r="DI777" s="16"/>
      <c r="DJ777" s="16"/>
      <c r="DK777" s="16"/>
      <c r="DL777" s="16"/>
    </row>
    <row r="778">
      <c r="A778" s="16"/>
      <c r="B778" s="55"/>
      <c r="C778" s="55"/>
      <c r="D778" s="55"/>
      <c r="E778" s="55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96"/>
      <c r="AG778" s="96"/>
      <c r="AH778" s="96"/>
      <c r="AI778" s="96"/>
      <c r="AJ778" s="9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6"/>
      <c r="CU778" s="16"/>
      <c r="CV778" s="16"/>
      <c r="CW778" s="16"/>
      <c r="CX778" s="16"/>
      <c r="CY778" s="16"/>
      <c r="CZ778" s="16"/>
      <c r="DA778" s="16"/>
      <c r="DB778" s="16"/>
      <c r="DC778" s="16"/>
      <c r="DD778" s="16"/>
      <c r="DE778" s="16"/>
      <c r="DF778" s="16"/>
      <c r="DG778" s="16"/>
      <c r="DH778" s="16"/>
      <c r="DI778" s="16"/>
      <c r="DJ778" s="16"/>
      <c r="DK778" s="16"/>
      <c r="DL778" s="16"/>
    </row>
    <row r="779">
      <c r="A779" s="16"/>
      <c r="B779" s="55"/>
      <c r="C779" s="55"/>
      <c r="D779" s="55"/>
      <c r="E779" s="55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96"/>
      <c r="AG779" s="96"/>
      <c r="AH779" s="96"/>
      <c r="AI779" s="96"/>
      <c r="AJ779" s="9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6"/>
      <c r="CU779" s="16"/>
      <c r="CV779" s="16"/>
      <c r="CW779" s="16"/>
      <c r="CX779" s="16"/>
      <c r="CY779" s="16"/>
      <c r="CZ779" s="16"/>
      <c r="DA779" s="16"/>
      <c r="DB779" s="16"/>
      <c r="DC779" s="16"/>
      <c r="DD779" s="16"/>
      <c r="DE779" s="16"/>
      <c r="DF779" s="16"/>
      <c r="DG779" s="16"/>
      <c r="DH779" s="16"/>
      <c r="DI779" s="16"/>
      <c r="DJ779" s="16"/>
      <c r="DK779" s="16"/>
      <c r="DL779" s="16"/>
    </row>
    <row r="780">
      <c r="A780" s="16"/>
      <c r="B780" s="55"/>
      <c r="C780" s="55"/>
      <c r="D780" s="55"/>
      <c r="E780" s="55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96"/>
      <c r="AG780" s="96"/>
      <c r="AH780" s="96"/>
      <c r="AI780" s="96"/>
      <c r="AJ780" s="9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6"/>
      <c r="CU780" s="16"/>
      <c r="CV780" s="16"/>
      <c r="CW780" s="16"/>
      <c r="CX780" s="16"/>
      <c r="CY780" s="16"/>
      <c r="CZ780" s="16"/>
      <c r="DA780" s="16"/>
      <c r="DB780" s="16"/>
      <c r="DC780" s="16"/>
      <c r="DD780" s="16"/>
      <c r="DE780" s="16"/>
      <c r="DF780" s="16"/>
      <c r="DG780" s="16"/>
      <c r="DH780" s="16"/>
      <c r="DI780" s="16"/>
      <c r="DJ780" s="16"/>
      <c r="DK780" s="16"/>
      <c r="DL780" s="16"/>
    </row>
    <row r="781">
      <c r="A781" s="16"/>
      <c r="B781" s="55"/>
      <c r="C781" s="55"/>
      <c r="D781" s="55"/>
      <c r="E781" s="55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96"/>
      <c r="AG781" s="96"/>
      <c r="AH781" s="96"/>
      <c r="AI781" s="96"/>
      <c r="AJ781" s="9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6"/>
      <c r="CU781" s="16"/>
      <c r="CV781" s="16"/>
      <c r="CW781" s="16"/>
      <c r="CX781" s="16"/>
      <c r="CY781" s="16"/>
      <c r="CZ781" s="16"/>
      <c r="DA781" s="16"/>
      <c r="DB781" s="16"/>
      <c r="DC781" s="16"/>
      <c r="DD781" s="16"/>
      <c r="DE781" s="16"/>
      <c r="DF781" s="16"/>
      <c r="DG781" s="16"/>
      <c r="DH781" s="16"/>
      <c r="DI781" s="16"/>
      <c r="DJ781" s="16"/>
      <c r="DK781" s="16"/>
      <c r="DL781" s="16"/>
    </row>
    <row r="782">
      <c r="A782" s="16"/>
      <c r="B782" s="55"/>
      <c r="C782" s="55"/>
      <c r="D782" s="55"/>
      <c r="E782" s="55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96"/>
      <c r="AG782" s="96"/>
      <c r="AH782" s="96"/>
      <c r="AI782" s="96"/>
      <c r="AJ782" s="9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6"/>
      <c r="CU782" s="16"/>
      <c r="CV782" s="16"/>
      <c r="CW782" s="16"/>
      <c r="CX782" s="16"/>
      <c r="CY782" s="16"/>
      <c r="CZ782" s="16"/>
      <c r="DA782" s="16"/>
      <c r="DB782" s="16"/>
      <c r="DC782" s="16"/>
      <c r="DD782" s="16"/>
      <c r="DE782" s="16"/>
      <c r="DF782" s="16"/>
      <c r="DG782" s="16"/>
      <c r="DH782" s="16"/>
      <c r="DI782" s="16"/>
      <c r="DJ782" s="16"/>
      <c r="DK782" s="16"/>
      <c r="DL782" s="16"/>
    </row>
    <row r="783">
      <c r="A783" s="16"/>
      <c r="B783" s="55"/>
      <c r="C783" s="55"/>
      <c r="D783" s="55"/>
      <c r="E783" s="55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96"/>
      <c r="AG783" s="96"/>
      <c r="AH783" s="96"/>
      <c r="AI783" s="96"/>
      <c r="AJ783" s="9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6"/>
      <c r="CU783" s="16"/>
      <c r="CV783" s="16"/>
      <c r="CW783" s="16"/>
      <c r="CX783" s="16"/>
      <c r="CY783" s="16"/>
      <c r="CZ783" s="16"/>
      <c r="DA783" s="16"/>
      <c r="DB783" s="16"/>
      <c r="DC783" s="16"/>
      <c r="DD783" s="16"/>
      <c r="DE783" s="16"/>
      <c r="DF783" s="16"/>
      <c r="DG783" s="16"/>
      <c r="DH783" s="16"/>
      <c r="DI783" s="16"/>
      <c r="DJ783" s="16"/>
      <c r="DK783" s="16"/>
      <c r="DL783" s="16"/>
    </row>
    <row r="784">
      <c r="A784" s="16"/>
      <c r="B784" s="55"/>
      <c r="C784" s="55"/>
      <c r="D784" s="55"/>
      <c r="E784" s="55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96"/>
      <c r="AG784" s="96"/>
      <c r="AH784" s="96"/>
      <c r="AI784" s="96"/>
      <c r="AJ784" s="9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6"/>
      <c r="CU784" s="16"/>
      <c r="CV784" s="16"/>
      <c r="CW784" s="16"/>
      <c r="CX784" s="16"/>
      <c r="CY784" s="16"/>
      <c r="CZ784" s="16"/>
      <c r="DA784" s="16"/>
      <c r="DB784" s="16"/>
      <c r="DC784" s="16"/>
      <c r="DD784" s="16"/>
      <c r="DE784" s="16"/>
      <c r="DF784" s="16"/>
      <c r="DG784" s="16"/>
      <c r="DH784" s="16"/>
      <c r="DI784" s="16"/>
      <c r="DJ784" s="16"/>
      <c r="DK784" s="16"/>
      <c r="DL784" s="16"/>
    </row>
    <row r="785">
      <c r="A785" s="16"/>
      <c r="B785" s="55"/>
      <c r="C785" s="55"/>
      <c r="D785" s="55"/>
      <c r="E785" s="55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96"/>
      <c r="AG785" s="96"/>
      <c r="AH785" s="96"/>
      <c r="AI785" s="96"/>
      <c r="AJ785" s="9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6"/>
      <c r="CU785" s="16"/>
      <c r="CV785" s="16"/>
      <c r="CW785" s="16"/>
      <c r="CX785" s="16"/>
      <c r="CY785" s="16"/>
      <c r="CZ785" s="16"/>
      <c r="DA785" s="16"/>
      <c r="DB785" s="16"/>
      <c r="DC785" s="16"/>
      <c r="DD785" s="16"/>
      <c r="DE785" s="16"/>
      <c r="DF785" s="16"/>
      <c r="DG785" s="16"/>
      <c r="DH785" s="16"/>
      <c r="DI785" s="16"/>
      <c r="DJ785" s="16"/>
      <c r="DK785" s="16"/>
      <c r="DL785" s="16"/>
    </row>
    <row r="786">
      <c r="A786" s="16"/>
      <c r="B786" s="55"/>
      <c r="C786" s="55"/>
      <c r="D786" s="55"/>
      <c r="E786" s="55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96"/>
      <c r="AG786" s="96"/>
      <c r="AH786" s="96"/>
      <c r="AI786" s="96"/>
      <c r="AJ786" s="9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6"/>
      <c r="CU786" s="16"/>
      <c r="CV786" s="16"/>
      <c r="CW786" s="16"/>
      <c r="CX786" s="16"/>
      <c r="CY786" s="16"/>
      <c r="CZ786" s="16"/>
      <c r="DA786" s="16"/>
      <c r="DB786" s="16"/>
      <c r="DC786" s="16"/>
      <c r="DD786" s="16"/>
      <c r="DE786" s="16"/>
      <c r="DF786" s="16"/>
      <c r="DG786" s="16"/>
      <c r="DH786" s="16"/>
      <c r="DI786" s="16"/>
      <c r="DJ786" s="16"/>
      <c r="DK786" s="16"/>
      <c r="DL786" s="16"/>
    </row>
    <row r="787">
      <c r="A787" s="16"/>
      <c r="B787" s="55"/>
      <c r="C787" s="55"/>
      <c r="D787" s="55"/>
      <c r="E787" s="55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96"/>
      <c r="AG787" s="96"/>
      <c r="AH787" s="96"/>
      <c r="AI787" s="96"/>
      <c r="AJ787" s="9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6"/>
      <c r="CU787" s="16"/>
      <c r="CV787" s="16"/>
      <c r="CW787" s="16"/>
      <c r="CX787" s="16"/>
      <c r="CY787" s="16"/>
      <c r="CZ787" s="16"/>
      <c r="DA787" s="16"/>
      <c r="DB787" s="16"/>
      <c r="DC787" s="16"/>
      <c r="DD787" s="16"/>
      <c r="DE787" s="16"/>
      <c r="DF787" s="16"/>
      <c r="DG787" s="16"/>
      <c r="DH787" s="16"/>
      <c r="DI787" s="16"/>
      <c r="DJ787" s="16"/>
      <c r="DK787" s="16"/>
      <c r="DL787" s="16"/>
    </row>
    <row r="788">
      <c r="A788" s="16"/>
      <c r="B788" s="55"/>
      <c r="C788" s="55"/>
      <c r="D788" s="55"/>
      <c r="E788" s="55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96"/>
      <c r="AG788" s="96"/>
      <c r="AH788" s="96"/>
      <c r="AI788" s="96"/>
      <c r="AJ788" s="9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6"/>
      <c r="CU788" s="16"/>
      <c r="CV788" s="16"/>
      <c r="CW788" s="16"/>
      <c r="CX788" s="16"/>
      <c r="CY788" s="16"/>
      <c r="CZ788" s="16"/>
      <c r="DA788" s="16"/>
      <c r="DB788" s="16"/>
      <c r="DC788" s="16"/>
      <c r="DD788" s="16"/>
      <c r="DE788" s="16"/>
      <c r="DF788" s="16"/>
      <c r="DG788" s="16"/>
      <c r="DH788" s="16"/>
      <c r="DI788" s="16"/>
      <c r="DJ788" s="16"/>
      <c r="DK788" s="16"/>
      <c r="DL788" s="16"/>
    </row>
    <row r="789">
      <c r="A789" s="16"/>
      <c r="B789" s="55"/>
      <c r="C789" s="55"/>
      <c r="D789" s="55"/>
      <c r="E789" s="55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96"/>
      <c r="AG789" s="96"/>
      <c r="AH789" s="96"/>
      <c r="AI789" s="96"/>
      <c r="AJ789" s="9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6"/>
      <c r="CU789" s="16"/>
      <c r="CV789" s="16"/>
      <c r="CW789" s="16"/>
      <c r="CX789" s="16"/>
      <c r="CY789" s="16"/>
      <c r="CZ789" s="16"/>
      <c r="DA789" s="16"/>
      <c r="DB789" s="16"/>
      <c r="DC789" s="16"/>
      <c r="DD789" s="16"/>
      <c r="DE789" s="16"/>
      <c r="DF789" s="16"/>
      <c r="DG789" s="16"/>
      <c r="DH789" s="16"/>
      <c r="DI789" s="16"/>
      <c r="DJ789" s="16"/>
      <c r="DK789" s="16"/>
      <c r="DL789" s="16"/>
    </row>
    <row r="790">
      <c r="A790" s="16"/>
      <c r="B790" s="55"/>
      <c r="C790" s="55"/>
      <c r="D790" s="55"/>
      <c r="E790" s="55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96"/>
      <c r="AG790" s="96"/>
      <c r="AH790" s="96"/>
      <c r="AI790" s="96"/>
      <c r="AJ790" s="9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6"/>
      <c r="CU790" s="16"/>
      <c r="CV790" s="16"/>
      <c r="CW790" s="16"/>
      <c r="CX790" s="16"/>
      <c r="CY790" s="16"/>
      <c r="CZ790" s="16"/>
      <c r="DA790" s="16"/>
      <c r="DB790" s="16"/>
      <c r="DC790" s="16"/>
      <c r="DD790" s="16"/>
      <c r="DE790" s="16"/>
      <c r="DF790" s="16"/>
      <c r="DG790" s="16"/>
      <c r="DH790" s="16"/>
      <c r="DI790" s="16"/>
      <c r="DJ790" s="16"/>
      <c r="DK790" s="16"/>
      <c r="DL790" s="16"/>
    </row>
    <row r="791">
      <c r="A791" s="16"/>
      <c r="B791" s="55"/>
      <c r="C791" s="55"/>
      <c r="D791" s="55"/>
      <c r="E791" s="55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96"/>
      <c r="AG791" s="96"/>
      <c r="AH791" s="96"/>
      <c r="AI791" s="96"/>
      <c r="AJ791" s="9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6"/>
      <c r="CU791" s="16"/>
      <c r="CV791" s="16"/>
      <c r="CW791" s="16"/>
      <c r="CX791" s="16"/>
      <c r="CY791" s="16"/>
      <c r="CZ791" s="16"/>
      <c r="DA791" s="16"/>
      <c r="DB791" s="16"/>
      <c r="DC791" s="16"/>
      <c r="DD791" s="16"/>
      <c r="DE791" s="16"/>
      <c r="DF791" s="16"/>
      <c r="DG791" s="16"/>
      <c r="DH791" s="16"/>
      <c r="DI791" s="16"/>
      <c r="DJ791" s="16"/>
      <c r="DK791" s="16"/>
      <c r="DL791" s="16"/>
    </row>
    <row r="792">
      <c r="A792" s="16"/>
      <c r="B792" s="55"/>
      <c r="C792" s="55"/>
      <c r="D792" s="55"/>
      <c r="E792" s="55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96"/>
      <c r="AG792" s="96"/>
      <c r="AH792" s="96"/>
      <c r="AI792" s="96"/>
      <c r="AJ792" s="9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6"/>
      <c r="CU792" s="16"/>
      <c r="CV792" s="16"/>
      <c r="CW792" s="16"/>
      <c r="CX792" s="16"/>
      <c r="CY792" s="16"/>
      <c r="CZ792" s="16"/>
      <c r="DA792" s="16"/>
      <c r="DB792" s="16"/>
      <c r="DC792" s="16"/>
      <c r="DD792" s="16"/>
      <c r="DE792" s="16"/>
      <c r="DF792" s="16"/>
      <c r="DG792" s="16"/>
      <c r="DH792" s="16"/>
      <c r="DI792" s="16"/>
      <c r="DJ792" s="16"/>
      <c r="DK792" s="16"/>
      <c r="DL792" s="16"/>
    </row>
    <row r="793">
      <c r="A793" s="16"/>
      <c r="B793" s="55"/>
      <c r="C793" s="55"/>
      <c r="D793" s="55"/>
      <c r="E793" s="55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96"/>
      <c r="AG793" s="96"/>
      <c r="AH793" s="96"/>
      <c r="AI793" s="96"/>
      <c r="AJ793" s="9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6"/>
      <c r="CU793" s="16"/>
      <c r="CV793" s="16"/>
      <c r="CW793" s="16"/>
      <c r="CX793" s="16"/>
      <c r="CY793" s="16"/>
      <c r="CZ793" s="16"/>
      <c r="DA793" s="16"/>
      <c r="DB793" s="16"/>
      <c r="DC793" s="16"/>
      <c r="DD793" s="16"/>
      <c r="DE793" s="16"/>
      <c r="DF793" s="16"/>
      <c r="DG793" s="16"/>
      <c r="DH793" s="16"/>
      <c r="DI793" s="16"/>
      <c r="DJ793" s="16"/>
      <c r="DK793" s="16"/>
      <c r="DL793" s="16"/>
    </row>
    <row r="794">
      <c r="A794" s="16"/>
      <c r="B794" s="55"/>
      <c r="C794" s="55"/>
      <c r="D794" s="55"/>
      <c r="E794" s="55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96"/>
      <c r="AG794" s="96"/>
      <c r="AH794" s="96"/>
      <c r="AI794" s="96"/>
      <c r="AJ794" s="9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6"/>
      <c r="CU794" s="16"/>
      <c r="CV794" s="16"/>
      <c r="CW794" s="16"/>
      <c r="CX794" s="16"/>
      <c r="CY794" s="16"/>
      <c r="CZ794" s="16"/>
      <c r="DA794" s="16"/>
      <c r="DB794" s="16"/>
      <c r="DC794" s="16"/>
      <c r="DD794" s="16"/>
      <c r="DE794" s="16"/>
      <c r="DF794" s="16"/>
      <c r="DG794" s="16"/>
      <c r="DH794" s="16"/>
      <c r="DI794" s="16"/>
      <c r="DJ794" s="16"/>
      <c r="DK794" s="16"/>
      <c r="DL794" s="16"/>
    </row>
    <row r="795">
      <c r="A795" s="16"/>
      <c r="B795" s="55"/>
      <c r="C795" s="55"/>
      <c r="D795" s="55"/>
      <c r="E795" s="55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96"/>
      <c r="AG795" s="96"/>
      <c r="AH795" s="96"/>
      <c r="AI795" s="96"/>
      <c r="AJ795" s="9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6"/>
      <c r="CU795" s="16"/>
      <c r="CV795" s="16"/>
      <c r="CW795" s="16"/>
      <c r="CX795" s="16"/>
      <c r="CY795" s="16"/>
      <c r="CZ795" s="16"/>
      <c r="DA795" s="16"/>
      <c r="DB795" s="16"/>
      <c r="DC795" s="16"/>
      <c r="DD795" s="16"/>
      <c r="DE795" s="16"/>
      <c r="DF795" s="16"/>
      <c r="DG795" s="16"/>
      <c r="DH795" s="16"/>
      <c r="DI795" s="16"/>
      <c r="DJ795" s="16"/>
      <c r="DK795" s="16"/>
      <c r="DL795" s="16"/>
    </row>
    <row r="796">
      <c r="A796" s="16"/>
      <c r="B796" s="55"/>
      <c r="C796" s="55"/>
      <c r="D796" s="55"/>
      <c r="E796" s="55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96"/>
      <c r="AG796" s="96"/>
      <c r="AH796" s="96"/>
      <c r="AI796" s="96"/>
      <c r="AJ796" s="9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6"/>
      <c r="CU796" s="16"/>
      <c r="CV796" s="16"/>
      <c r="CW796" s="16"/>
      <c r="CX796" s="16"/>
      <c r="CY796" s="16"/>
      <c r="CZ796" s="16"/>
      <c r="DA796" s="16"/>
      <c r="DB796" s="16"/>
      <c r="DC796" s="16"/>
      <c r="DD796" s="16"/>
      <c r="DE796" s="16"/>
      <c r="DF796" s="16"/>
      <c r="DG796" s="16"/>
      <c r="DH796" s="16"/>
      <c r="DI796" s="16"/>
      <c r="DJ796" s="16"/>
      <c r="DK796" s="16"/>
      <c r="DL796" s="16"/>
    </row>
    <row r="797">
      <c r="A797" s="16"/>
      <c r="B797" s="55"/>
      <c r="C797" s="55"/>
      <c r="D797" s="55"/>
      <c r="E797" s="55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96"/>
      <c r="AG797" s="96"/>
      <c r="AH797" s="96"/>
      <c r="AI797" s="96"/>
      <c r="AJ797" s="9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6"/>
      <c r="CU797" s="16"/>
      <c r="CV797" s="16"/>
      <c r="CW797" s="16"/>
      <c r="CX797" s="16"/>
      <c r="CY797" s="16"/>
      <c r="CZ797" s="16"/>
      <c r="DA797" s="16"/>
      <c r="DB797" s="16"/>
      <c r="DC797" s="16"/>
      <c r="DD797" s="16"/>
      <c r="DE797" s="16"/>
      <c r="DF797" s="16"/>
      <c r="DG797" s="16"/>
      <c r="DH797" s="16"/>
      <c r="DI797" s="16"/>
      <c r="DJ797" s="16"/>
      <c r="DK797" s="16"/>
      <c r="DL797" s="16"/>
    </row>
    <row r="798">
      <c r="A798" s="16"/>
      <c r="B798" s="55"/>
      <c r="C798" s="55"/>
      <c r="D798" s="55"/>
      <c r="E798" s="55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96"/>
      <c r="AG798" s="96"/>
      <c r="AH798" s="96"/>
      <c r="AI798" s="96"/>
      <c r="AJ798" s="9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6"/>
      <c r="CU798" s="16"/>
      <c r="CV798" s="16"/>
      <c r="CW798" s="16"/>
      <c r="CX798" s="16"/>
      <c r="CY798" s="16"/>
      <c r="CZ798" s="16"/>
      <c r="DA798" s="16"/>
      <c r="DB798" s="16"/>
      <c r="DC798" s="16"/>
      <c r="DD798" s="16"/>
      <c r="DE798" s="16"/>
      <c r="DF798" s="16"/>
      <c r="DG798" s="16"/>
      <c r="DH798" s="16"/>
      <c r="DI798" s="16"/>
      <c r="DJ798" s="16"/>
      <c r="DK798" s="16"/>
      <c r="DL798" s="16"/>
    </row>
    <row r="799">
      <c r="A799" s="16"/>
      <c r="B799" s="55"/>
      <c r="C799" s="55"/>
      <c r="D799" s="55"/>
      <c r="E799" s="55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96"/>
      <c r="AG799" s="96"/>
      <c r="AH799" s="96"/>
      <c r="AI799" s="96"/>
      <c r="AJ799" s="9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  <c r="CP799" s="16"/>
      <c r="CQ799" s="16"/>
      <c r="CR799" s="16"/>
      <c r="CS799" s="16"/>
      <c r="CT799" s="16"/>
      <c r="CU799" s="16"/>
      <c r="CV799" s="16"/>
      <c r="CW799" s="16"/>
      <c r="CX799" s="16"/>
      <c r="CY799" s="16"/>
      <c r="CZ799" s="16"/>
      <c r="DA799" s="16"/>
      <c r="DB799" s="16"/>
      <c r="DC799" s="16"/>
      <c r="DD799" s="16"/>
      <c r="DE799" s="16"/>
      <c r="DF799" s="16"/>
      <c r="DG799" s="16"/>
      <c r="DH799" s="16"/>
      <c r="DI799" s="16"/>
      <c r="DJ799" s="16"/>
      <c r="DK799" s="16"/>
      <c r="DL799" s="16"/>
    </row>
    <row r="800">
      <c r="A800" s="16"/>
      <c r="B800" s="55"/>
      <c r="C800" s="55"/>
      <c r="D800" s="55"/>
      <c r="E800" s="55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96"/>
      <c r="AG800" s="96"/>
      <c r="AH800" s="96"/>
      <c r="AI800" s="96"/>
      <c r="AJ800" s="9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  <c r="CP800" s="16"/>
      <c r="CQ800" s="16"/>
      <c r="CR800" s="16"/>
      <c r="CS800" s="16"/>
      <c r="CT800" s="16"/>
      <c r="CU800" s="16"/>
      <c r="CV800" s="16"/>
      <c r="CW800" s="16"/>
      <c r="CX800" s="16"/>
      <c r="CY800" s="16"/>
      <c r="CZ800" s="16"/>
      <c r="DA800" s="16"/>
      <c r="DB800" s="16"/>
      <c r="DC800" s="16"/>
      <c r="DD800" s="16"/>
      <c r="DE800" s="16"/>
      <c r="DF800" s="16"/>
      <c r="DG800" s="16"/>
      <c r="DH800" s="16"/>
      <c r="DI800" s="16"/>
      <c r="DJ800" s="16"/>
      <c r="DK800" s="16"/>
      <c r="DL800" s="16"/>
    </row>
    <row r="801">
      <c r="A801" s="16"/>
      <c r="B801" s="55"/>
      <c r="C801" s="55"/>
      <c r="D801" s="55"/>
      <c r="E801" s="55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96"/>
      <c r="AG801" s="96"/>
      <c r="AH801" s="96"/>
      <c r="AI801" s="96"/>
      <c r="AJ801" s="9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  <c r="CP801" s="16"/>
      <c r="CQ801" s="16"/>
      <c r="CR801" s="16"/>
      <c r="CS801" s="16"/>
      <c r="CT801" s="16"/>
      <c r="CU801" s="16"/>
      <c r="CV801" s="16"/>
      <c r="CW801" s="16"/>
      <c r="CX801" s="16"/>
      <c r="CY801" s="16"/>
      <c r="CZ801" s="16"/>
      <c r="DA801" s="16"/>
      <c r="DB801" s="16"/>
      <c r="DC801" s="16"/>
      <c r="DD801" s="16"/>
      <c r="DE801" s="16"/>
      <c r="DF801" s="16"/>
      <c r="DG801" s="16"/>
      <c r="DH801" s="16"/>
      <c r="DI801" s="16"/>
      <c r="DJ801" s="16"/>
      <c r="DK801" s="16"/>
      <c r="DL801" s="16"/>
    </row>
    <row r="802">
      <c r="A802" s="16"/>
      <c r="B802" s="55"/>
      <c r="C802" s="55"/>
      <c r="D802" s="55"/>
      <c r="E802" s="55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96"/>
      <c r="AG802" s="96"/>
      <c r="AH802" s="96"/>
      <c r="AI802" s="96"/>
      <c r="AJ802" s="9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  <c r="CP802" s="16"/>
      <c r="CQ802" s="16"/>
      <c r="CR802" s="16"/>
      <c r="CS802" s="16"/>
      <c r="CT802" s="16"/>
      <c r="CU802" s="16"/>
      <c r="CV802" s="16"/>
      <c r="CW802" s="16"/>
      <c r="CX802" s="16"/>
      <c r="CY802" s="16"/>
      <c r="CZ802" s="16"/>
      <c r="DA802" s="16"/>
      <c r="DB802" s="16"/>
      <c r="DC802" s="16"/>
      <c r="DD802" s="16"/>
      <c r="DE802" s="16"/>
      <c r="DF802" s="16"/>
      <c r="DG802" s="16"/>
      <c r="DH802" s="16"/>
      <c r="DI802" s="16"/>
      <c r="DJ802" s="16"/>
      <c r="DK802" s="16"/>
      <c r="DL802" s="16"/>
    </row>
    <row r="803">
      <c r="A803" s="16"/>
      <c r="B803" s="55"/>
      <c r="C803" s="55"/>
      <c r="D803" s="55"/>
      <c r="E803" s="55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96"/>
      <c r="AG803" s="96"/>
      <c r="AH803" s="96"/>
      <c r="AI803" s="96"/>
      <c r="AJ803" s="9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  <c r="CP803" s="16"/>
      <c r="CQ803" s="16"/>
      <c r="CR803" s="16"/>
      <c r="CS803" s="16"/>
      <c r="CT803" s="16"/>
      <c r="CU803" s="16"/>
      <c r="CV803" s="16"/>
      <c r="CW803" s="16"/>
      <c r="CX803" s="16"/>
      <c r="CY803" s="16"/>
      <c r="CZ803" s="16"/>
      <c r="DA803" s="16"/>
      <c r="DB803" s="16"/>
      <c r="DC803" s="16"/>
      <c r="DD803" s="16"/>
      <c r="DE803" s="16"/>
      <c r="DF803" s="16"/>
      <c r="DG803" s="16"/>
      <c r="DH803" s="16"/>
      <c r="DI803" s="16"/>
      <c r="DJ803" s="16"/>
      <c r="DK803" s="16"/>
      <c r="DL803" s="16"/>
    </row>
    <row r="804">
      <c r="A804" s="16"/>
      <c r="B804" s="55"/>
      <c r="C804" s="55"/>
      <c r="D804" s="55"/>
      <c r="E804" s="55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96"/>
      <c r="AG804" s="96"/>
      <c r="AH804" s="96"/>
      <c r="AI804" s="96"/>
      <c r="AJ804" s="9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  <c r="CP804" s="16"/>
      <c r="CQ804" s="16"/>
      <c r="CR804" s="16"/>
      <c r="CS804" s="16"/>
      <c r="CT804" s="16"/>
      <c r="CU804" s="16"/>
      <c r="CV804" s="16"/>
      <c r="CW804" s="16"/>
      <c r="CX804" s="16"/>
      <c r="CY804" s="16"/>
      <c r="CZ804" s="16"/>
      <c r="DA804" s="16"/>
      <c r="DB804" s="16"/>
      <c r="DC804" s="16"/>
      <c r="DD804" s="16"/>
      <c r="DE804" s="16"/>
      <c r="DF804" s="16"/>
      <c r="DG804" s="16"/>
      <c r="DH804" s="16"/>
      <c r="DI804" s="16"/>
      <c r="DJ804" s="16"/>
      <c r="DK804" s="16"/>
      <c r="DL804" s="16"/>
    </row>
    <row r="805">
      <c r="A805" s="16"/>
      <c r="B805" s="55"/>
      <c r="C805" s="55"/>
      <c r="D805" s="55"/>
      <c r="E805" s="55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96"/>
      <c r="AG805" s="96"/>
      <c r="AH805" s="96"/>
      <c r="AI805" s="96"/>
      <c r="AJ805" s="9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  <c r="CP805" s="16"/>
      <c r="CQ805" s="16"/>
      <c r="CR805" s="16"/>
      <c r="CS805" s="16"/>
      <c r="CT805" s="16"/>
      <c r="CU805" s="16"/>
      <c r="CV805" s="16"/>
      <c r="CW805" s="16"/>
      <c r="CX805" s="16"/>
      <c r="CY805" s="16"/>
      <c r="CZ805" s="16"/>
      <c r="DA805" s="16"/>
      <c r="DB805" s="16"/>
      <c r="DC805" s="16"/>
      <c r="DD805" s="16"/>
      <c r="DE805" s="16"/>
      <c r="DF805" s="16"/>
      <c r="DG805" s="16"/>
      <c r="DH805" s="16"/>
      <c r="DI805" s="16"/>
      <c r="DJ805" s="16"/>
      <c r="DK805" s="16"/>
      <c r="DL805" s="16"/>
    </row>
    <row r="806">
      <c r="A806" s="16"/>
      <c r="B806" s="55"/>
      <c r="C806" s="55"/>
      <c r="D806" s="55"/>
      <c r="E806" s="55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96"/>
      <c r="AG806" s="96"/>
      <c r="AH806" s="96"/>
      <c r="AI806" s="96"/>
      <c r="AJ806" s="9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  <c r="CP806" s="16"/>
      <c r="CQ806" s="16"/>
      <c r="CR806" s="16"/>
      <c r="CS806" s="16"/>
      <c r="CT806" s="16"/>
      <c r="CU806" s="16"/>
      <c r="CV806" s="16"/>
      <c r="CW806" s="16"/>
      <c r="CX806" s="16"/>
      <c r="CY806" s="16"/>
      <c r="CZ806" s="16"/>
      <c r="DA806" s="16"/>
      <c r="DB806" s="16"/>
      <c r="DC806" s="16"/>
      <c r="DD806" s="16"/>
      <c r="DE806" s="16"/>
      <c r="DF806" s="16"/>
      <c r="DG806" s="16"/>
      <c r="DH806" s="16"/>
      <c r="DI806" s="16"/>
      <c r="DJ806" s="16"/>
      <c r="DK806" s="16"/>
      <c r="DL806" s="16"/>
    </row>
    <row r="807">
      <c r="A807" s="16"/>
      <c r="B807" s="55"/>
      <c r="C807" s="55"/>
      <c r="D807" s="55"/>
      <c r="E807" s="55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96"/>
      <c r="AG807" s="96"/>
      <c r="AH807" s="96"/>
      <c r="AI807" s="96"/>
      <c r="AJ807" s="9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  <c r="CP807" s="16"/>
      <c r="CQ807" s="16"/>
      <c r="CR807" s="16"/>
      <c r="CS807" s="16"/>
      <c r="CT807" s="16"/>
      <c r="CU807" s="16"/>
      <c r="CV807" s="16"/>
      <c r="CW807" s="16"/>
      <c r="CX807" s="16"/>
      <c r="CY807" s="16"/>
      <c r="CZ807" s="16"/>
      <c r="DA807" s="16"/>
      <c r="DB807" s="16"/>
      <c r="DC807" s="16"/>
      <c r="DD807" s="16"/>
      <c r="DE807" s="16"/>
      <c r="DF807" s="16"/>
      <c r="DG807" s="16"/>
      <c r="DH807" s="16"/>
      <c r="DI807" s="16"/>
      <c r="DJ807" s="16"/>
      <c r="DK807" s="16"/>
      <c r="DL807" s="16"/>
    </row>
    <row r="808">
      <c r="A808" s="16"/>
      <c r="B808" s="55"/>
      <c r="C808" s="55"/>
      <c r="D808" s="55"/>
      <c r="E808" s="55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96"/>
      <c r="AG808" s="96"/>
      <c r="AH808" s="96"/>
      <c r="AI808" s="96"/>
      <c r="AJ808" s="9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  <c r="CP808" s="16"/>
      <c r="CQ808" s="16"/>
      <c r="CR808" s="16"/>
      <c r="CS808" s="16"/>
      <c r="CT808" s="16"/>
      <c r="CU808" s="16"/>
      <c r="CV808" s="16"/>
      <c r="CW808" s="16"/>
      <c r="CX808" s="16"/>
      <c r="CY808" s="16"/>
      <c r="CZ808" s="16"/>
      <c r="DA808" s="16"/>
      <c r="DB808" s="16"/>
      <c r="DC808" s="16"/>
      <c r="DD808" s="16"/>
      <c r="DE808" s="16"/>
      <c r="DF808" s="16"/>
      <c r="DG808" s="16"/>
      <c r="DH808" s="16"/>
      <c r="DI808" s="16"/>
      <c r="DJ808" s="16"/>
      <c r="DK808" s="16"/>
      <c r="DL808" s="16"/>
    </row>
    <row r="809">
      <c r="A809" s="16"/>
      <c r="B809" s="55"/>
      <c r="C809" s="55"/>
      <c r="D809" s="55"/>
      <c r="E809" s="55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96"/>
      <c r="AG809" s="96"/>
      <c r="AH809" s="96"/>
      <c r="AI809" s="96"/>
      <c r="AJ809" s="9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  <c r="CP809" s="16"/>
      <c r="CQ809" s="16"/>
      <c r="CR809" s="16"/>
      <c r="CS809" s="16"/>
      <c r="CT809" s="16"/>
      <c r="CU809" s="16"/>
      <c r="CV809" s="16"/>
      <c r="CW809" s="16"/>
      <c r="CX809" s="16"/>
      <c r="CY809" s="16"/>
      <c r="CZ809" s="16"/>
      <c r="DA809" s="16"/>
      <c r="DB809" s="16"/>
      <c r="DC809" s="16"/>
      <c r="DD809" s="16"/>
      <c r="DE809" s="16"/>
      <c r="DF809" s="16"/>
      <c r="DG809" s="16"/>
      <c r="DH809" s="16"/>
      <c r="DI809" s="16"/>
      <c r="DJ809" s="16"/>
      <c r="DK809" s="16"/>
      <c r="DL809" s="16"/>
    </row>
    <row r="810">
      <c r="A810" s="16"/>
      <c r="B810" s="55"/>
      <c r="C810" s="55"/>
      <c r="D810" s="55"/>
      <c r="E810" s="55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96"/>
      <c r="AG810" s="96"/>
      <c r="AH810" s="96"/>
      <c r="AI810" s="96"/>
      <c r="AJ810" s="9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  <c r="CP810" s="16"/>
      <c r="CQ810" s="16"/>
      <c r="CR810" s="16"/>
      <c r="CS810" s="16"/>
      <c r="CT810" s="16"/>
      <c r="CU810" s="16"/>
      <c r="CV810" s="16"/>
      <c r="CW810" s="16"/>
      <c r="CX810" s="16"/>
      <c r="CY810" s="16"/>
      <c r="CZ810" s="16"/>
      <c r="DA810" s="16"/>
      <c r="DB810" s="16"/>
      <c r="DC810" s="16"/>
      <c r="DD810" s="16"/>
      <c r="DE810" s="16"/>
      <c r="DF810" s="16"/>
      <c r="DG810" s="16"/>
      <c r="DH810" s="16"/>
      <c r="DI810" s="16"/>
      <c r="DJ810" s="16"/>
      <c r="DK810" s="16"/>
      <c r="DL810" s="16"/>
    </row>
    <row r="811">
      <c r="A811" s="16"/>
      <c r="B811" s="55"/>
      <c r="C811" s="55"/>
      <c r="D811" s="55"/>
      <c r="E811" s="55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96"/>
      <c r="AG811" s="96"/>
      <c r="AH811" s="96"/>
      <c r="AI811" s="96"/>
      <c r="AJ811" s="9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  <c r="CP811" s="16"/>
      <c r="CQ811" s="16"/>
      <c r="CR811" s="16"/>
      <c r="CS811" s="16"/>
      <c r="CT811" s="16"/>
      <c r="CU811" s="16"/>
      <c r="CV811" s="16"/>
      <c r="CW811" s="16"/>
      <c r="CX811" s="16"/>
      <c r="CY811" s="16"/>
      <c r="CZ811" s="16"/>
      <c r="DA811" s="16"/>
      <c r="DB811" s="16"/>
      <c r="DC811" s="16"/>
      <c r="DD811" s="16"/>
      <c r="DE811" s="16"/>
      <c r="DF811" s="16"/>
      <c r="DG811" s="16"/>
      <c r="DH811" s="16"/>
      <c r="DI811" s="16"/>
      <c r="DJ811" s="16"/>
      <c r="DK811" s="16"/>
      <c r="DL811" s="16"/>
    </row>
    <row r="812">
      <c r="A812" s="16"/>
      <c r="B812" s="55"/>
      <c r="C812" s="55"/>
      <c r="D812" s="55"/>
      <c r="E812" s="55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96"/>
      <c r="AG812" s="96"/>
      <c r="AH812" s="96"/>
      <c r="AI812" s="96"/>
      <c r="AJ812" s="9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  <c r="CP812" s="16"/>
      <c r="CQ812" s="16"/>
      <c r="CR812" s="16"/>
      <c r="CS812" s="16"/>
      <c r="CT812" s="16"/>
      <c r="CU812" s="16"/>
      <c r="CV812" s="16"/>
      <c r="CW812" s="16"/>
      <c r="CX812" s="16"/>
      <c r="CY812" s="16"/>
      <c r="CZ812" s="16"/>
      <c r="DA812" s="16"/>
      <c r="DB812" s="16"/>
      <c r="DC812" s="16"/>
      <c r="DD812" s="16"/>
      <c r="DE812" s="16"/>
      <c r="DF812" s="16"/>
      <c r="DG812" s="16"/>
      <c r="DH812" s="16"/>
      <c r="DI812" s="16"/>
      <c r="DJ812" s="16"/>
      <c r="DK812" s="16"/>
      <c r="DL812" s="16"/>
    </row>
    <row r="813">
      <c r="A813" s="16"/>
      <c r="B813" s="55"/>
      <c r="C813" s="55"/>
      <c r="D813" s="55"/>
      <c r="E813" s="55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96"/>
      <c r="AG813" s="96"/>
      <c r="AH813" s="96"/>
      <c r="AI813" s="96"/>
      <c r="AJ813" s="9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  <c r="CP813" s="16"/>
      <c r="CQ813" s="16"/>
      <c r="CR813" s="16"/>
      <c r="CS813" s="16"/>
      <c r="CT813" s="16"/>
      <c r="CU813" s="16"/>
      <c r="CV813" s="16"/>
      <c r="CW813" s="16"/>
      <c r="CX813" s="16"/>
      <c r="CY813" s="16"/>
      <c r="CZ813" s="16"/>
      <c r="DA813" s="16"/>
      <c r="DB813" s="16"/>
      <c r="DC813" s="16"/>
      <c r="DD813" s="16"/>
      <c r="DE813" s="16"/>
      <c r="DF813" s="16"/>
      <c r="DG813" s="16"/>
      <c r="DH813" s="16"/>
      <c r="DI813" s="16"/>
      <c r="DJ813" s="16"/>
      <c r="DK813" s="16"/>
      <c r="DL813" s="16"/>
    </row>
    <row r="814">
      <c r="A814" s="16"/>
      <c r="B814" s="55"/>
      <c r="C814" s="55"/>
      <c r="D814" s="55"/>
      <c r="E814" s="55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96"/>
      <c r="AG814" s="96"/>
      <c r="AH814" s="96"/>
      <c r="AI814" s="96"/>
      <c r="AJ814" s="9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  <c r="CP814" s="16"/>
      <c r="CQ814" s="16"/>
      <c r="CR814" s="16"/>
      <c r="CS814" s="16"/>
      <c r="CT814" s="16"/>
      <c r="CU814" s="16"/>
      <c r="CV814" s="16"/>
      <c r="CW814" s="16"/>
      <c r="CX814" s="16"/>
      <c r="CY814" s="16"/>
      <c r="CZ814" s="16"/>
      <c r="DA814" s="16"/>
      <c r="DB814" s="16"/>
      <c r="DC814" s="16"/>
      <c r="DD814" s="16"/>
      <c r="DE814" s="16"/>
      <c r="DF814" s="16"/>
      <c r="DG814" s="16"/>
      <c r="DH814" s="16"/>
      <c r="DI814" s="16"/>
      <c r="DJ814" s="16"/>
      <c r="DK814" s="16"/>
      <c r="DL814" s="16"/>
    </row>
    <row r="815">
      <c r="A815" s="16"/>
      <c r="B815" s="55"/>
      <c r="C815" s="55"/>
      <c r="D815" s="55"/>
      <c r="E815" s="55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96"/>
      <c r="AG815" s="96"/>
      <c r="AH815" s="96"/>
      <c r="AI815" s="96"/>
      <c r="AJ815" s="9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  <c r="CP815" s="16"/>
      <c r="CQ815" s="16"/>
      <c r="CR815" s="16"/>
      <c r="CS815" s="16"/>
      <c r="CT815" s="16"/>
      <c r="CU815" s="16"/>
      <c r="CV815" s="16"/>
      <c r="CW815" s="16"/>
      <c r="CX815" s="16"/>
      <c r="CY815" s="16"/>
      <c r="CZ815" s="16"/>
      <c r="DA815" s="16"/>
      <c r="DB815" s="16"/>
      <c r="DC815" s="16"/>
      <c r="DD815" s="16"/>
      <c r="DE815" s="16"/>
      <c r="DF815" s="16"/>
      <c r="DG815" s="16"/>
      <c r="DH815" s="16"/>
      <c r="DI815" s="16"/>
      <c r="DJ815" s="16"/>
      <c r="DK815" s="16"/>
      <c r="DL815" s="16"/>
    </row>
    <row r="816">
      <c r="A816" s="16"/>
      <c r="B816" s="55"/>
      <c r="C816" s="55"/>
      <c r="D816" s="55"/>
      <c r="E816" s="55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96"/>
      <c r="AG816" s="96"/>
      <c r="AH816" s="96"/>
      <c r="AI816" s="96"/>
      <c r="AJ816" s="9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  <c r="CP816" s="16"/>
      <c r="CQ816" s="16"/>
      <c r="CR816" s="16"/>
      <c r="CS816" s="16"/>
      <c r="CT816" s="16"/>
      <c r="CU816" s="16"/>
      <c r="CV816" s="16"/>
      <c r="CW816" s="16"/>
      <c r="CX816" s="16"/>
      <c r="CY816" s="16"/>
      <c r="CZ816" s="16"/>
      <c r="DA816" s="16"/>
      <c r="DB816" s="16"/>
      <c r="DC816" s="16"/>
      <c r="DD816" s="16"/>
      <c r="DE816" s="16"/>
      <c r="DF816" s="16"/>
      <c r="DG816" s="16"/>
      <c r="DH816" s="16"/>
      <c r="DI816" s="16"/>
      <c r="DJ816" s="16"/>
      <c r="DK816" s="16"/>
      <c r="DL816" s="16"/>
    </row>
    <row r="817">
      <c r="A817" s="16"/>
      <c r="B817" s="55"/>
      <c r="C817" s="55"/>
      <c r="D817" s="55"/>
      <c r="E817" s="55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96"/>
      <c r="AG817" s="96"/>
      <c r="AH817" s="96"/>
      <c r="AI817" s="96"/>
      <c r="AJ817" s="9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  <c r="CP817" s="16"/>
      <c r="CQ817" s="16"/>
      <c r="CR817" s="16"/>
      <c r="CS817" s="16"/>
      <c r="CT817" s="16"/>
      <c r="CU817" s="16"/>
      <c r="CV817" s="16"/>
      <c r="CW817" s="16"/>
      <c r="CX817" s="16"/>
      <c r="CY817" s="16"/>
      <c r="CZ817" s="16"/>
      <c r="DA817" s="16"/>
      <c r="DB817" s="16"/>
      <c r="DC817" s="16"/>
      <c r="DD817" s="16"/>
      <c r="DE817" s="16"/>
      <c r="DF817" s="16"/>
      <c r="DG817" s="16"/>
      <c r="DH817" s="16"/>
      <c r="DI817" s="16"/>
      <c r="DJ817" s="16"/>
      <c r="DK817" s="16"/>
      <c r="DL817" s="16"/>
    </row>
    <row r="818">
      <c r="A818" s="16"/>
      <c r="B818" s="55"/>
      <c r="C818" s="55"/>
      <c r="D818" s="55"/>
      <c r="E818" s="55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96"/>
      <c r="AG818" s="96"/>
      <c r="AH818" s="96"/>
      <c r="AI818" s="96"/>
      <c r="AJ818" s="9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  <c r="CP818" s="16"/>
      <c r="CQ818" s="16"/>
      <c r="CR818" s="16"/>
      <c r="CS818" s="16"/>
      <c r="CT818" s="16"/>
      <c r="CU818" s="16"/>
      <c r="CV818" s="16"/>
      <c r="CW818" s="16"/>
      <c r="CX818" s="16"/>
      <c r="CY818" s="16"/>
      <c r="CZ818" s="16"/>
      <c r="DA818" s="16"/>
      <c r="DB818" s="16"/>
      <c r="DC818" s="16"/>
      <c r="DD818" s="16"/>
      <c r="DE818" s="16"/>
      <c r="DF818" s="16"/>
      <c r="DG818" s="16"/>
      <c r="DH818" s="16"/>
      <c r="DI818" s="16"/>
      <c r="DJ818" s="16"/>
      <c r="DK818" s="16"/>
      <c r="DL818" s="16"/>
    </row>
    <row r="819">
      <c r="A819" s="16"/>
      <c r="B819" s="55"/>
      <c r="C819" s="55"/>
      <c r="D819" s="55"/>
      <c r="E819" s="55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96"/>
      <c r="AG819" s="96"/>
      <c r="AH819" s="96"/>
      <c r="AI819" s="96"/>
      <c r="AJ819" s="9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  <c r="CP819" s="16"/>
      <c r="CQ819" s="16"/>
      <c r="CR819" s="16"/>
      <c r="CS819" s="16"/>
      <c r="CT819" s="16"/>
      <c r="CU819" s="16"/>
      <c r="CV819" s="16"/>
      <c r="CW819" s="16"/>
      <c r="CX819" s="16"/>
      <c r="CY819" s="16"/>
      <c r="CZ819" s="16"/>
      <c r="DA819" s="16"/>
      <c r="DB819" s="16"/>
      <c r="DC819" s="16"/>
      <c r="DD819" s="16"/>
      <c r="DE819" s="16"/>
      <c r="DF819" s="16"/>
      <c r="DG819" s="16"/>
      <c r="DH819" s="16"/>
      <c r="DI819" s="16"/>
      <c r="DJ819" s="16"/>
      <c r="DK819" s="16"/>
      <c r="DL819" s="16"/>
    </row>
    <row r="820">
      <c r="A820" s="16"/>
      <c r="B820" s="55"/>
      <c r="C820" s="55"/>
      <c r="D820" s="55"/>
      <c r="E820" s="55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96"/>
      <c r="AG820" s="96"/>
      <c r="AH820" s="96"/>
      <c r="AI820" s="96"/>
      <c r="AJ820" s="9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  <c r="CP820" s="16"/>
      <c r="CQ820" s="16"/>
      <c r="CR820" s="16"/>
      <c r="CS820" s="16"/>
      <c r="CT820" s="16"/>
      <c r="CU820" s="16"/>
      <c r="CV820" s="16"/>
      <c r="CW820" s="16"/>
      <c r="CX820" s="16"/>
      <c r="CY820" s="16"/>
      <c r="CZ820" s="16"/>
      <c r="DA820" s="16"/>
      <c r="DB820" s="16"/>
      <c r="DC820" s="16"/>
      <c r="DD820" s="16"/>
      <c r="DE820" s="16"/>
      <c r="DF820" s="16"/>
      <c r="DG820" s="16"/>
      <c r="DH820" s="16"/>
      <c r="DI820" s="16"/>
      <c r="DJ820" s="16"/>
      <c r="DK820" s="16"/>
      <c r="DL820" s="16"/>
    </row>
    <row r="821">
      <c r="A821" s="16"/>
      <c r="B821" s="55"/>
      <c r="C821" s="55"/>
      <c r="D821" s="55"/>
      <c r="E821" s="55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96"/>
      <c r="AG821" s="96"/>
      <c r="AH821" s="96"/>
      <c r="AI821" s="96"/>
      <c r="AJ821" s="9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  <c r="CP821" s="16"/>
      <c r="CQ821" s="16"/>
      <c r="CR821" s="16"/>
      <c r="CS821" s="16"/>
      <c r="CT821" s="16"/>
      <c r="CU821" s="16"/>
      <c r="CV821" s="16"/>
      <c r="CW821" s="16"/>
      <c r="CX821" s="16"/>
      <c r="CY821" s="16"/>
      <c r="CZ821" s="16"/>
      <c r="DA821" s="16"/>
      <c r="DB821" s="16"/>
      <c r="DC821" s="16"/>
      <c r="DD821" s="16"/>
      <c r="DE821" s="16"/>
      <c r="DF821" s="16"/>
      <c r="DG821" s="16"/>
      <c r="DH821" s="16"/>
      <c r="DI821" s="16"/>
      <c r="DJ821" s="16"/>
      <c r="DK821" s="16"/>
      <c r="DL821" s="16"/>
    </row>
    <row r="822">
      <c r="A822" s="16"/>
      <c r="B822" s="55"/>
      <c r="C822" s="55"/>
      <c r="D822" s="55"/>
      <c r="E822" s="55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96"/>
      <c r="AG822" s="96"/>
      <c r="AH822" s="96"/>
      <c r="AI822" s="96"/>
      <c r="AJ822" s="9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  <c r="CP822" s="16"/>
      <c r="CQ822" s="16"/>
      <c r="CR822" s="16"/>
      <c r="CS822" s="16"/>
      <c r="CT822" s="16"/>
      <c r="CU822" s="16"/>
      <c r="CV822" s="16"/>
      <c r="CW822" s="16"/>
      <c r="CX822" s="16"/>
      <c r="CY822" s="16"/>
      <c r="CZ822" s="16"/>
      <c r="DA822" s="16"/>
      <c r="DB822" s="16"/>
      <c r="DC822" s="16"/>
      <c r="DD822" s="16"/>
      <c r="DE822" s="16"/>
      <c r="DF822" s="16"/>
      <c r="DG822" s="16"/>
      <c r="DH822" s="16"/>
      <c r="DI822" s="16"/>
      <c r="DJ822" s="16"/>
      <c r="DK822" s="16"/>
      <c r="DL822" s="16"/>
    </row>
    <row r="823">
      <c r="A823" s="16"/>
      <c r="B823" s="55"/>
      <c r="C823" s="55"/>
      <c r="D823" s="55"/>
      <c r="E823" s="55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96"/>
      <c r="AG823" s="96"/>
      <c r="AH823" s="96"/>
      <c r="AI823" s="96"/>
      <c r="AJ823" s="9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  <c r="CP823" s="16"/>
      <c r="CQ823" s="16"/>
      <c r="CR823" s="16"/>
      <c r="CS823" s="16"/>
      <c r="CT823" s="16"/>
      <c r="CU823" s="16"/>
      <c r="CV823" s="16"/>
      <c r="CW823" s="16"/>
      <c r="CX823" s="16"/>
      <c r="CY823" s="16"/>
      <c r="CZ823" s="16"/>
      <c r="DA823" s="16"/>
      <c r="DB823" s="16"/>
      <c r="DC823" s="16"/>
      <c r="DD823" s="16"/>
      <c r="DE823" s="16"/>
      <c r="DF823" s="16"/>
      <c r="DG823" s="16"/>
      <c r="DH823" s="16"/>
      <c r="DI823" s="16"/>
      <c r="DJ823" s="16"/>
      <c r="DK823" s="16"/>
      <c r="DL823" s="16"/>
    </row>
    <row r="824">
      <c r="A824" s="16"/>
      <c r="B824" s="55"/>
      <c r="C824" s="55"/>
      <c r="D824" s="55"/>
      <c r="E824" s="55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96"/>
      <c r="AG824" s="96"/>
      <c r="AH824" s="96"/>
      <c r="AI824" s="96"/>
      <c r="AJ824" s="9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  <c r="CP824" s="16"/>
      <c r="CQ824" s="16"/>
      <c r="CR824" s="16"/>
      <c r="CS824" s="16"/>
      <c r="CT824" s="16"/>
      <c r="CU824" s="16"/>
      <c r="CV824" s="16"/>
      <c r="CW824" s="16"/>
      <c r="CX824" s="16"/>
      <c r="CY824" s="16"/>
      <c r="CZ824" s="16"/>
      <c r="DA824" s="16"/>
      <c r="DB824" s="16"/>
      <c r="DC824" s="16"/>
      <c r="DD824" s="16"/>
      <c r="DE824" s="16"/>
      <c r="DF824" s="16"/>
      <c r="DG824" s="16"/>
      <c r="DH824" s="16"/>
      <c r="DI824" s="16"/>
      <c r="DJ824" s="16"/>
      <c r="DK824" s="16"/>
      <c r="DL824" s="16"/>
    </row>
    <row r="825">
      <c r="A825" s="16"/>
      <c r="B825" s="55"/>
      <c r="C825" s="55"/>
      <c r="D825" s="55"/>
      <c r="E825" s="55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96"/>
      <c r="AG825" s="96"/>
      <c r="AH825" s="96"/>
      <c r="AI825" s="96"/>
      <c r="AJ825" s="9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  <c r="CP825" s="16"/>
      <c r="CQ825" s="16"/>
      <c r="CR825" s="16"/>
      <c r="CS825" s="16"/>
      <c r="CT825" s="16"/>
      <c r="CU825" s="16"/>
      <c r="CV825" s="16"/>
      <c r="CW825" s="16"/>
      <c r="CX825" s="16"/>
      <c r="CY825" s="16"/>
      <c r="CZ825" s="16"/>
      <c r="DA825" s="16"/>
      <c r="DB825" s="16"/>
      <c r="DC825" s="16"/>
      <c r="DD825" s="16"/>
      <c r="DE825" s="16"/>
      <c r="DF825" s="16"/>
      <c r="DG825" s="16"/>
      <c r="DH825" s="16"/>
      <c r="DI825" s="16"/>
      <c r="DJ825" s="16"/>
      <c r="DK825" s="16"/>
      <c r="DL825" s="16"/>
    </row>
    <row r="826">
      <c r="A826" s="16"/>
      <c r="B826" s="55"/>
      <c r="C826" s="55"/>
      <c r="D826" s="55"/>
      <c r="E826" s="55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96"/>
      <c r="AG826" s="96"/>
      <c r="AH826" s="96"/>
      <c r="AI826" s="96"/>
      <c r="AJ826" s="9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  <c r="CP826" s="16"/>
      <c r="CQ826" s="16"/>
      <c r="CR826" s="16"/>
      <c r="CS826" s="16"/>
      <c r="CT826" s="16"/>
      <c r="CU826" s="16"/>
      <c r="CV826" s="16"/>
      <c r="CW826" s="16"/>
      <c r="CX826" s="16"/>
      <c r="CY826" s="16"/>
      <c r="CZ826" s="16"/>
      <c r="DA826" s="16"/>
      <c r="DB826" s="16"/>
      <c r="DC826" s="16"/>
      <c r="DD826" s="16"/>
      <c r="DE826" s="16"/>
      <c r="DF826" s="16"/>
      <c r="DG826" s="16"/>
      <c r="DH826" s="16"/>
      <c r="DI826" s="16"/>
      <c r="DJ826" s="16"/>
      <c r="DK826" s="16"/>
      <c r="DL826" s="16"/>
    </row>
    <row r="827">
      <c r="A827" s="16"/>
      <c r="B827" s="55"/>
      <c r="C827" s="55"/>
      <c r="D827" s="55"/>
      <c r="E827" s="55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96"/>
      <c r="AG827" s="96"/>
      <c r="AH827" s="96"/>
      <c r="AI827" s="96"/>
      <c r="AJ827" s="9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  <c r="CP827" s="16"/>
      <c r="CQ827" s="16"/>
      <c r="CR827" s="16"/>
      <c r="CS827" s="16"/>
      <c r="CT827" s="16"/>
      <c r="CU827" s="16"/>
      <c r="CV827" s="16"/>
      <c r="CW827" s="16"/>
      <c r="CX827" s="16"/>
      <c r="CY827" s="16"/>
      <c r="CZ827" s="16"/>
      <c r="DA827" s="16"/>
      <c r="DB827" s="16"/>
      <c r="DC827" s="16"/>
      <c r="DD827" s="16"/>
      <c r="DE827" s="16"/>
      <c r="DF827" s="16"/>
      <c r="DG827" s="16"/>
      <c r="DH827" s="16"/>
      <c r="DI827" s="16"/>
      <c r="DJ827" s="16"/>
      <c r="DK827" s="16"/>
      <c r="DL827" s="16"/>
    </row>
    <row r="828">
      <c r="A828" s="16"/>
      <c r="B828" s="55"/>
      <c r="C828" s="55"/>
      <c r="D828" s="55"/>
      <c r="E828" s="55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96"/>
      <c r="AG828" s="96"/>
      <c r="AH828" s="96"/>
      <c r="AI828" s="96"/>
      <c r="AJ828" s="9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  <c r="CP828" s="16"/>
      <c r="CQ828" s="16"/>
      <c r="CR828" s="16"/>
      <c r="CS828" s="16"/>
      <c r="CT828" s="16"/>
      <c r="CU828" s="16"/>
      <c r="CV828" s="16"/>
      <c r="CW828" s="16"/>
      <c r="CX828" s="16"/>
      <c r="CY828" s="16"/>
      <c r="CZ828" s="16"/>
      <c r="DA828" s="16"/>
      <c r="DB828" s="16"/>
      <c r="DC828" s="16"/>
      <c r="DD828" s="16"/>
      <c r="DE828" s="16"/>
      <c r="DF828" s="16"/>
      <c r="DG828" s="16"/>
      <c r="DH828" s="16"/>
      <c r="DI828" s="16"/>
      <c r="DJ828" s="16"/>
      <c r="DK828" s="16"/>
      <c r="DL828" s="16"/>
    </row>
    <row r="829">
      <c r="A829" s="16"/>
      <c r="B829" s="55"/>
      <c r="C829" s="55"/>
      <c r="D829" s="55"/>
      <c r="E829" s="55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96"/>
      <c r="AG829" s="96"/>
      <c r="AH829" s="96"/>
      <c r="AI829" s="96"/>
      <c r="AJ829" s="9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  <c r="CP829" s="16"/>
      <c r="CQ829" s="16"/>
      <c r="CR829" s="16"/>
      <c r="CS829" s="16"/>
      <c r="CT829" s="16"/>
      <c r="CU829" s="16"/>
      <c r="CV829" s="16"/>
      <c r="CW829" s="16"/>
      <c r="CX829" s="16"/>
      <c r="CY829" s="16"/>
      <c r="CZ829" s="16"/>
      <c r="DA829" s="16"/>
      <c r="DB829" s="16"/>
      <c r="DC829" s="16"/>
      <c r="DD829" s="16"/>
      <c r="DE829" s="16"/>
      <c r="DF829" s="16"/>
      <c r="DG829" s="16"/>
      <c r="DH829" s="16"/>
      <c r="DI829" s="16"/>
      <c r="DJ829" s="16"/>
      <c r="DK829" s="16"/>
      <c r="DL829" s="16"/>
    </row>
    <row r="830">
      <c r="A830" s="16"/>
      <c r="B830" s="55"/>
      <c r="C830" s="55"/>
      <c r="D830" s="55"/>
      <c r="E830" s="55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96"/>
      <c r="AG830" s="96"/>
      <c r="AH830" s="96"/>
      <c r="AI830" s="96"/>
      <c r="AJ830" s="9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  <c r="CP830" s="16"/>
      <c r="CQ830" s="16"/>
      <c r="CR830" s="16"/>
      <c r="CS830" s="16"/>
      <c r="CT830" s="16"/>
      <c r="CU830" s="16"/>
      <c r="CV830" s="16"/>
      <c r="CW830" s="16"/>
      <c r="CX830" s="16"/>
      <c r="CY830" s="16"/>
      <c r="CZ830" s="16"/>
      <c r="DA830" s="16"/>
      <c r="DB830" s="16"/>
      <c r="DC830" s="16"/>
      <c r="DD830" s="16"/>
      <c r="DE830" s="16"/>
      <c r="DF830" s="16"/>
      <c r="DG830" s="16"/>
      <c r="DH830" s="16"/>
      <c r="DI830" s="16"/>
      <c r="DJ830" s="16"/>
      <c r="DK830" s="16"/>
      <c r="DL830" s="16"/>
    </row>
    <row r="831">
      <c r="A831" s="16"/>
      <c r="B831" s="55"/>
      <c r="C831" s="55"/>
      <c r="D831" s="55"/>
      <c r="E831" s="55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96"/>
      <c r="AG831" s="96"/>
      <c r="AH831" s="96"/>
      <c r="AI831" s="96"/>
      <c r="AJ831" s="9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  <c r="CP831" s="16"/>
      <c r="CQ831" s="16"/>
      <c r="CR831" s="16"/>
      <c r="CS831" s="16"/>
      <c r="CT831" s="16"/>
      <c r="CU831" s="16"/>
      <c r="CV831" s="16"/>
      <c r="CW831" s="16"/>
      <c r="CX831" s="16"/>
      <c r="CY831" s="16"/>
      <c r="CZ831" s="16"/>
      <c r="DA831" s="16"/>
      <c r="DB831" s="16"/>
      <c r="DC831" s="16"/>
      <c r="DD831" s="16"/>
      <c r="DE831" s="16"/>
      <c r="DF831" s="16"/>
      <c r="DG831" s="16"/>
      <c r="DH831" s="16"/>
      <c r="DI831" s="16"/>
      <c r="DJ831" s="16"/>
      <c r="DK831" s="16"/>
      <c r="DL831" s="16"/>
    </row>
    <row r="832">
      <c r="A832" s="16"/>
      <c r="B832" s="55"/>
      <c r="C832" s="55"/>
      <c r="D832" s="55"/>
      <c r="E832" s="55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96"/>
      <c r="AG832" s="96"/>
      <c r="AH832" s="96"/>
      <c r="AI832" s="96"/>
      <c r="AJ832" s="9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  <c r="CP832" s="16"/>
      <c r="CQ832" s="16"/>
      <c r="CR832" s="16"/>
      <c r="CS832" s="16"/>
      <c r="CT832" s="16"/>
      <c r="CU832" s="16"/>
      <c r="CV832" s="16"/>
      <c r="CW832" s="16"/>
      <c r="CX832" s="16"/>
      <c r="CY832" s="16"/>
      <c r="CZ832" s="16"/>
      <c r="DA832" s="16"/>
      <c r="DB832" s="16"/>
      <c r="DC832" s="16"/>
      <c r="DD832" s="16"/>
      <c r="DE832" s="16"/>
      <c r="DF832" s="16"/>
      <c r="DG832" s="16"/>
      <c r="DH832" s="16"/>
      <c r="DI832" s="16"/>
      <c r="DJ832" s="16"/>
      <c r="DK832" s="16"/>
      <c r="DL832" s="16"/>
    </row>
    <row r="833">
      <c r="A833" s="16"/>
      <c r="B833" s="55"/>
      <c r="C833" s="55"/>
      <c r="D833" s="55"/>
      <c r="E833" s="55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96"/>
      <c r="AG833" s="96"/>
      <c r="AH833" s="96"/>
      <c r="AI833" s="96"/>
      <c r="AJ833" s="9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  <c r="CP833" s="16"/>
      <c r="CQ833" s="16"/>
      <c r="CR833" s="16"/>
      <c r="CS833" s="16"/>
      <c r="CT833" s="16"/>
      <c r="CU833" s="16"/>
      <c r="CV833" s="16"/>
      <c r="CW833" s="16"/>
      <c r="CX833" s="16"/>
      <c r="CY833" s="16"/>
      <c r="CZ833" s="16"/>
      <c r="DA833" s="16"/>
      <c r="DB833" s="16"/>
      <c r="DC833" s="16"/>
      <c r="DD833" s="16"/>
      <c r="DE833" s="16"/>
      <c r="DF833" s="16"/>
      <c r="DG833" s="16"/>
      <c r="DH833" s="16"/>
      <c r="DI833" s="16"/>
      <c r="DJ833" s="16"/>
      <c r="DK833" s="16"/>
      <c r="DL833" s="16"/>
    </row>
    <row r="834">
      <c r="A834" s="16"/>
      <c r="B834" s="55"/>
      <c r="C834" s="55"/>
      <c r="D834" s="55"/>
      <c r="E834" s="55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96"/>
      <c r="AG834" s="96"/>
      <c r="AH834" s="96"/>
      <c r="AI834" s="96"/>
      <c r="AJ834" s="9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  <c r="CP834" s="16"/>
      <c r="CQ834" s="16"/>
      <c r="CR834" s="16"/>
      <c r="CS834" s="16"/>
      <c r="CT834" s="16"/>
      <c r="CU834" s="16"/>
      <c r="CV834" s="16"/>
      <c r="CW834" s="16"/>
      <c r="CX834" s="16"/>
      <c r="CY834" s="16"/>
      <c r="CZ834" s="16"/>
      <c r="DA834" s="16"/>
      <c r="DB834" s="16"/>
      <c r="DC834" s="16"/>
      <c r="DD834" s="16"/>
      <c r="DE834" s="16"/>
      <c r="DF834" s="16"/>
      <c r="DG834" s="16"/>
      <c r="DH834" s="16"/>
      <c r="DI834" s="16"/>
      <c r="DJ834" s="16"/>
      <c r="DK834" s="16"/>
      <c r="DL834" s="16"/>
    </row>
    <row r="835">
      <c r="A835" s="16"/>
      <c r="B835" s="55"/>
      <c r="C835" s="55"/>
      <c r="D835" s="55"/>
      <c r="E835" s="55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96"/>
      <c r="AG835" s="96"/>
      <c r="AH835" s="96"/>
      <c r="AI835" s="96"/>
      <c r="AJ835" s="9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  <c r="CP835" s="16"/>
      <c r="CQ835" s="16"/>
      <c r="CR835" s="16"/>
      <c r="CS835" s="16"/>
      <c r="CT835" s="16"/>
      <c r="CU835" s="16"/>
      <c r="CV835" s="16"/>
      <c r="CW835" s="16"/>
      <c r="CX835" s="16"/>
      <c r="CY835" s="16"/>
      <c r="CZ835" s="16"/>
      <c r="DA835" s="16"/>
      <c r="DB835" s="16"/>
      <c r="DC835" s="16"/>
      <c r="DD835" s="16"/>
      <c r="DE835" s="16"/>
      <c r="DF835" s="16"/>
      <c r="DG835" s="16"/>
      <c r="DH835" s="16"/>
      <c r="DI835" s="16"/>
      <c r="DJ835" s="16"/>
      <c r="DK835" s="16"/>
      <c r="DL835" s="16"/>
    </row>
    <row r="836">
      <c r="A836" s="16"/>
      <c r="B836" s="55"/>
      <c r="C836" s="55"/>
      <c r="D836" s="55"/>
      <c r="E836" s="55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96"/>
      <c r="AG836" s="96"/>
      <c r="AH836" s="96"/>
      <c r="AI836" s="96"/>
      <c r="AJ836" s="9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  <c r="CP836" s="16"/>
      <c r="CQ836" s="16"/>
      <c r="CR836" s="16"/>
      <c r="CS836" s="16"/>
      <c r="CT836" s="16"/>
      <c r="CU836" s="16"/>
      <c r="CV836" s="16"/>
      <c r="CW836" s="16"/>
      <c r="CX836" s="16"/>
      <c r="CY836" s="16"/>
      <c r="CZ836" s="16"/>
      <c r="DA836" s="16"/>
      <c r="DB836" s="16"/>
      <c r="DC836" s="16"/>
      <c r="DD836" s="16"/>
      <c r="DE836" s="16"/>
      <c r="DF836" s="16"/>
      <c r="DG836" s="16"/>
      <c r="DH836" s="16"/>
      <c r="DI836" s="16"/>
      <c r="DJ836" s="16"/>
      <c r="DK836" s="16"/>
      <c r="DL836" s="16"/>
    </row>
    <row r="837">
      <c r="A837" s="16"/>
      <c r="B837" s="55"/>
      <c r="C837" s="55"/>
      <c r="D837" s="55"/>
      <c r="E837" s="55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96"/>
      <c r="AG837" s="96"/>
      <c r="AH837" s="96"/>
      <c r="AI837" s="96"/>
      <c r="AJ837" s="9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  <c r="CP837" s="16"/>
      <c r="CQ837" s="16"/>
      <c r="CR837" s="16"/>
      <c r="CS837" s="16"/>
      <c r="CT837" s="16"/>
      <c r="CU837" s="16"/>
      <c r="CV837" s="16"/>
      <c r="CW837" s="16"/>
      <c r="CX837" s="16"/>
      <c r="CY837" s="16"/>
      <c r="CZ837" s="16"/>
      <c r="DA837" s="16"/>
      <c r="DB837" s="16"/>
      <c r="DC837" s="16"/>
      <c r="DD837" s="16"/>
      <c r="DE837" s="16"/>
      <c r="DF837" s="16"/>
      <c r="DG837" s="16"/>
      <c r="DH837" s="16"/>
      <c r="DI837" s="16"/>
      <c r="DJ837" s="16"/>
      <c r="DK837" s="16"/>
      <c r="DL837" s="16"/>
    </row>
    <row r="838">
      <c r="A838" s="16"/>
      <c r="B838" s="55"/>
      <c r="C838" s="55"/>
      <c r="D838" s="55"/>
      <c r="E838" s="55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96"/>
      <c r="AG838" s="96"/>
      <c r="AH838" s="96"/>
      <c r="AI838" s="96"/>
      <c r="AJ838" s="9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  <c r="CP838" s="16"/>
      <c r="CQ838" s="16"/>
      <c r="CR838" s="16"/>
      <c r="CS838" s="16"/>
      <c r="CT838" s="16"/>
      <c r="CU838" s="16"/>
      <c r="CV838" s="16"/>
      <c r="CW838" s="16"/>
      <c r="CX838" s="16"/>
      <c r="CY838" s="16"/>
      <c r="CZ838" s="16"/>
      <c r="DA838" s="16"/>
      <c r="DB838" s="16"/>
      <c r="DC838" s="16"/>
      <c r="DD838" s="16"/>
      <c r="DE838" s="16"/>
      <c r="DF838" s="16"/>
      <c r="DG838" s="16"/>
      <c r="DH838" s="16"/>
      <c r="DI838" s="16"/>
      <c r="DJ838" s="16"/>
      <c r="DK838" s="16"/>
      <c r="DL838" s="16"/>
    </row>
    <row r="839">
      <c r="A839" s="16"/>
      <c r="B839" s="55"/>
      <c r="C839" s="55"/>
      <c r="D839" s="55"/>
      <c r="E839" s="55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96"/>
      <c r="AG839" s="96"/>
      <c r="AH839" s="96"/>
      <c r="AI839" s="96"/>
      <c r="AJ839" s="9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  <c r="CP839" s="16"/>
      <c r="CQ839" s="16"/>
      <c r="CR839" s="16"/>
      <c r="CS839" s="16"/>
      <c r="CT839" s="16"/>
      <c r="CU839" s="16"/>
      <c r="CV839" s="16"/>
      <c r="CW839" s="16"/>
      <c r="CX839" s="16"/>
      <c r="CY839" s="16"/>
      <c r="CZ839" s="16"/>
      <c r="DA839" s="16"/>
      <c r="DB839" s="16"/>
      <c r="DC839" s="16"/>
      <c r="DD839" s="16"/>
      <c r="DE839" s="16"/>
      <c r="DF839" s="16"/>
      <c r="DG839" s="16"/>
      <c r="DH839" s="16"/>
      <c r="DI839" s="16"/>
      <c r="DJ839" s="16"/>
      <c r="DK839" s="16"/>
      <c r="DL839" s="16"/>
    </row>
    <row r="840">
      <c r="A840" s="16"/>
      <c r="B840" s="55"/>
      <c r="C840" s="55"/>
      <c r="D840" s="55"/>
      <c r="E840" s="55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96"/>
      <c r="AG840" s="96"/>
      <c r="AH840" s="96"/>
      <c r="AI840" s="96"/>
      <c r="AJ840" s="9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  <c r="CP840" s="16"/>
      <c r="CQ840" s="16"/>
      <c r="CR840" s="16"/>
      <c r="CS840" s="16"/>
      <c r="CT840" s="16"/>
      <c r="CU840" s="16"/>
      <c r="CV840" s="16"/>
      <c r="CW840" s="16"/>
      <c r="CX840" s="16"/>
      <c r="CY840" s="16"/>
      <c r="CZ840" s="16"/>
      <c r="DA840" s="16"/>
      <c r="DB840" s="16"/>
      <c r="DC840" s="16"/>
      <c r="DD840" s="16"/>
      <c r="DE840" s="16"/>
      <c r="DF840" s="16"/>
      <c r="DG840" s="16"/>
      <c r="DH840" s="16"/>
      <c r="DI840" s="16"/>
      <c r="DJ840" s="16"/>
      <c r="DK840" s="16"/>
      <c r="DL840" s="16"/>
    </row>
    <row r="841">
      <c r="A841" s="16"/>
      <c r="B841" s="55"/>
      <c r="C841" s="55"/>
      <c r="D841" s="55"/>
      <c r="E841" s="55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96"/>
      <c r="AG841" s="96"/>
      <c r="AH841" s="96"/>
      <c r="AI841" s="96"/>
      <c r="AJ841" s="9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  <c r="CP841" s="16"/>
      <c r="CQ841" s="16"/>
      <c r="CR841" s="16"/>
      <c r="CS841" s="16"/>
      <c r="CT841" s="16"/>
      <c r="CU841" s="16"/>
      <c r="CV841" s="16"/>
      <c r="CW841" s="16"/>
      <c r="CX841" s="16"/>
      <c r="CY841" s="16"/>
      <c r="CZ841" s="16"/>
      <c r="DA841" s="16"/>
      <c r="DB841" s="16"/>
      <c r="DC841" s="16"/>
      <c r="DD841" s="16"/>
      <c r="DE841" s="16"/>
      <c r="DF841" s="16"/>
      <c r="DG841" s="16"/>
      <c r="DH841" s="16"/>
      <c r="DI841" s="16"/>
      <c r="DJ841" s="16"/>
      <c r="DK841" s="16"/>
      <c r="DL841" s="16"/>
    </row>
    <row r="842">
      <c r="A842" s="16"/>
      <c r="B842" s="55"/>
      <c r="C842" s="55"/>
      <c r="D842" s="55"/>
      <c r="E842" s="55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96"/>
      <c r="AG842" s="96"/>
      <c r="AH842" s="96"/>
      <c r="AI842" s="96"/>
      <c r="AJ842" s="9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  <c r="CP842" s="16"/>
      <c r="CQ842" s="16"/>
      <c r="CR842" s="16"/>
      <c r="CS842" s="16"/>
      <c r="CT842" s="16"/>
      <c r="CU842" s="16"/>
      <c r="CV842" s="16"/>
      <c r="CW842" s="16"/>
      <c r="CX842" s="16"/>
      <c r="CY842" s="16"/>
      <c r="CZ842" s="16"/>
      <c r="DA842" s="16"/>
      <c r="DB842" s="16"/>
      <c r="DC842" s="16"/>
      <c r="DD842" s="16"/>
      <c r="DE842" s="16"/>
      <c r="DF842" s="16"/>
      <c r="DG842" s="16"/>
      <c r="DH842" s="16"/>
      <c r="DI842" s="16"/>
      <c r="DJ842" s="16"/>
      <c r="DK842" s="16"/>
      <c r="DL842" s="16"/>
    </row>
    <row r="843">
      <c r="A843" s="16"/>
      <c r="B843" s="55"/>
      <c r="C843" s="55"/>
      <c r="D843" s="55"/>
      <c r="E843" s="55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96"/>
      <c r="AG843" s="96"/>
      <c r="AH843" s="96"/>
      <c r="AI843" s="96"/>
      <c r="AJ843" s="9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  <c r="CP843" s="16"/>
      <c r="CQ843" s="16"/>
      <c r="CR843" s="16"/>
      <c r="CS843" s="16"/>
      <c r="CT843" s="16"/>
      <c r="CU843" s="16"/>
      <c r="CV843" s="16"/>
      <c r="CW843" s="16"/>
      <c r="CX843" s="16"/>
      <c r="CY843" s="16"/>
      <c r="CZ843" s="16"/>
      <c r="DA843" s="16"/>
      <c r="DB843" s="16"/>
      <c r="DC843" s="16"/>
      <c r="DD843" s="16"/>
      <c r="DE843" s="16"/>
      <c r="DF843" s="16"/>
      <c r="DG843" s="16"/>
      <c r="DH843" s="16"/>
      <c r="DI843" s="16"/>
      <c r="DJ843" s="16"/>
      <c r="DK843" s="16"/>
      <c r="DL843" s="16"/>
    </row>
    <row r="844">
      <c r="A844" s="16"/>
      <c r="B844" s="55"/>
      <c r="C844" s="55"/>
      <c r="D844" s="55"/>
      <c r="E844" s="55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96"/>
      <c r="AG844" s="96"/>
      <c r="AH844" s="96"/>
      <c r="AI844" s="96"/>
      <c r="AJ844" s="9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  <c r="CP844" s="16"/>
      <c r="CQ844" s="16"/>
      <c r="CR844" s="16"/>
      <c r="CS844" s="16"/>
      <c r="CT844" s="16"/>
      <c r="CU844" s="16"/>
      <c r="CV844" s="16"/>
      <c r="CW844" s="16"/>
      <c r="CX844" s="16"/>
      <c r="CY844" s="16"/>
      <c r="CZ844" s="16"/>
      <c r="DA844" s="16"/>
      <c r="DB844" s="16"/>
      <c r="DC844" s="16"/>
      <c r="DD844" s="16"/>
      <c r="DE844" s="16"/>
      <c r="DF844" s="16"/>
      <c r="DG844" s="16"/>
      <c r="DH844" s="16"/>
      <c r="DI844" s="16"/>
      <c r="DJ844" s="16"/>
      <c r="DK844" s="16"/>
      <c r="DL844" s="16"/>
    </row>
    <row r="845">
      <c r="A845" s="16"/>
      <c r="B845" s="55"/>
      <c r="C845" s="55"/>
      <c r="D845" s="55"/>
      <c r="E845" s="55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96"/>
      <c r="AG845" s="96"/>
      <c r="AH845" s="96"/>
      <c r="AI845" s="96"/>
      <c r="AJ845" s="9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  <c r="CP845" s="16"/>
      <c r="CQ845" s="16"/>
      <c r="CR845" s="16"/>
      <c r="CS845" s="16"/>
      <c r="CT845" s="16"/>
      <c r="CU845" s="16"/>
      <c r="CV845" s="16"/>
      <c r="CW845" s="16"/>
      <c r="CX845" s="16"/>
      <c r="CY845" s="16"/>
      <c r="CZ845" s="16"/>
      <c r="DA845" s="16"/>
      <c r="DB845" s="16"/>
      <c r="DC845" s="16"/>
      <c r="DD845" s="16"/>
      <c r="DE845" s="16"/>
      <c r="DF845" s="16"/>
      <c r="DG845" s="16"/>
      <c r="DH845" s="16"/>
      <c r="DI845" s="16"/>
      <c r="DJ845" s="16"/>
      <c r="DK845" s="16"/>
      <c r="DL845" s="16"/>
    </row>
    <row r="846">
      <c r="A846" s="16"/>
      <c r="B846" s="55"/>
      <c r="C846" s="55"/>
      <c r="D846" s="55"/>
      <c r="E846" s="55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96"/>
      <c r="AG846" s="96"/>
      <c r="AH846" s="96"/>
      <c r="AI846" s="96"/>
      <c r="AJ846" s="9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  <c r="CP846" s="16"/>
      <c r="CQ846" s="16"/>
      <c r="CR846" s="16"/>
      <c r="CS846" s="16"/>
      <c r="CT846" s="16"/>
      <c r="CU846" s="16"/>
      <c r="CV846" s="16"/>
      <c r="CW846" s="16"/>
      <c r="CX846" s="16"/>
      <c r="CY846" s="16"/>
      <c r="CZ846" s="16"/>
      <c r="DA846" s="16"/>
      <c r="DB846" s="16"/>
      <c r="DC846" s="16"/>
      <c r="DD846" s="16"/>
      <c r="DE846" s="16"/>
      <c r="DF846" s="16"/>
      <c r="DG846" s="16"/>
      <c r="DH846" s="16"/>
      <c r="DI846" s="16"/>
      <c r="DJ846" s="16"/>
      <c r="DK846" s="16"/>
      <c r="DL846" s="16"/>
    </row>
    <row r="847">
      <c r="A847" s="16"/>
      <c r="B847" s="55"/>
      <c r="C847" s="55"/>
      <c r="D847" s="55"/>
      <c r="E847" s="55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96"/>
      <c r="AG847" s="96"/>
      <c r="AH847" s="96"/>
      <c r="AI847" s="96"/>
      <c r="AJ847" s="9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  <c r="CP847" s="16"/>
      <c r="CQ847" s="16"/>
      <c r="CR847" s="16"/>
      <c r="CS847" s="16"/>
      <c r="CT847" s="16"/>
      <c r="CU847" s="16"/>
      <c r="CV847" s="16"/>
      <c r="CW847" s="16"/>
      <c r="CX847" s="16"/>
      <c r="CY847" s="16"/>
      <c r="CZ847" s="16"/>
      <c r="DA847" s="16"/>
      <c r="DB847" s="16"/>
      <c r="DC847" s="16"/>
      <c r="DD847" s="16"/>
      <c r="DE847" s="16"/>
      <c r="DF847" s="16"/>
      <c r="DG847" s="16"/>
      <c r="DH847" s="16"/>
      <c r="DI847" s="16"/>
      <c r="DJ847" s="16"/>
      <c r="DK847" s="16"/>
      <c r="DL847" s="16"/>
    </row>
    <row r="848">
      <c r="A848" s="16"/>
      <c r="B848" s="55"/>
      <c r="C848" s="55"/>
      <c r="D848" s="55"/>
      <c r="E848" s="55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96"/>
      <c r="AG848" s="96"/>
      <c r="AH848" s="96"/>
      <c r="AI848" s="96"/>
      <c r="AJ848" s="9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  <c r="CP848" s="16"/>
      <c r="CQ848" s="16"/>
      <c r="CR848" s="16"/>
      <c r="CS848" s="16"/>
      <c r="CT848" s="16"/>
      <c r="CU848" s="16"/>
      <c r="CV848" s="16"/>
      <c r="CW848" s="16"/>
      <c r="CX848" s="16"/>
      <c r="CY848" s="16"/>
      <c r="CZ848" s="16"/>
      <c r="DA848" s="16"/>
      <c r="DB848" s="16"/>
      <c r="DC848" s="16"/>
      <c r="DD848" s="16"/>
      <c r="DE848" s="16"/>
      <c r="DF848" s="16"/>
      <c r="DG848" s="16"/>
      <c r="DH848" s="16"/>
      <c r="DI848" s="16"/>
      <c r="DJ848" s="16"/>
      <c r="DK848" s="16"/>
      <c r="DL848" s="16"/>
    </row>
    <row r="849">
      <c r="A849" s="16"/>
      <c r="B849" s="55"/>
      <c r="C849" s="55"/>
      <c r="D849" s="55"/>
      <c r="E849" s="55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96"/>
      <c r="AG849" s="96"/>
      <c r="AH849" s="96"/>
      <c r="AI849" s="96"/>
      <c r="AJ849" s="9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  <c r="CP849" s="16"/>
      <c r="CQ849" s="16"/>
      <c r="CR849" s="16"/>
      <c r="CS849" s="16"/>
      <c r="CT849" s="16"/>
      <c r="CU849" s="16"/>
      <c r="CV849" s="16"/>
      <c r="CW849" s="16"/>
      <c r="CX849" s="16"/>
      <c r="CY849" s="16"/>
      <c r="CZ849" s="16"/>
      <c r="DA849" s="16"/>
      <c r="DB849" s="16"/>
      <c r="DC849" s="16"/>
      <c r="DD849" s="16"/>
      <c r="DE849" s="16"/>
      <c r="DF849" s="16"/>
      <c r="DG849" s="16"/>
      <c r="DH849" s="16"/>
      <c r="DI849" s="16"/>
      <c r="DJ849" s="16"/>
      <c r="DK849" s="16"/>
      <c r="DL849" s="16"/>
    </row>
    <row r="850">
      <c r="A850" s="16"/>
      <c r="B850" s="55"/>
      <c r="C850" s="55"/>
      <c r="D850" s="55"/>
      <c r="E850" s="55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96"/>
      <c r="AG850" s="96"/>
      <c r="AH850" s="96"/>
      <c r="AI850" s="96"/>
      <c r="AJ850" s="9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  <c r="CP850" s="16"/>
      <c r="CQ850" s="16"/>
      <c r="CR850" s="16"/>
      <c r="CS850" s="16"/>
      <c r="CT850" s="16"/>
      <c r="CU850" s="16"/>
      <c r="CV850" s="16"/>
      <c r="CW850" s="16"/>
      <c r="CX850" s="16"/>
      <c r="CY850" s="16"/>
      <c r="CZ850" s="16"/>
      <c r="DA850" s="16"/>
      <c r="DB850" s="16"/>
      <c r="DC850" s="16"/>
      <c r="DD850" s="16"/>
      <c r="DE850" s="16"/>
      <c r="DF850" s="16"/>
      <c r="DG850" s="16"/>
      <c r="DH850" s="16"/>
      <c r="DI850" s="16"/>
      <c r="DJ850" s="16"/>
      <c r="DK850" s="16"/>
      <c r="DL850" s="16"/>
    </row>
    <row r="851">
      <c r="A851" s="16"/>
      <c r="B851" s="55"/>
      <c r="C851" s="55"/>
      <c r="D851" s="55"/>
      <c r="E851" s="55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96"/>
      <c r="AG851" s="96"/>
      <c r="AH851" s="96"/>
      <c r="AI851" s="96"/>
      <c r="AJ851" s="9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  <c r="CP851" s="16"/>
      <c r="CQ851" s="16"/>
      <c r="CR851" s="16"/>
      <c r="CS851" s="16"/>
      <c r="CT851" s="16"/>
      <c r="CU851" s="16"/>
      <c r="CV851" s="16"/>
      <c r="CW851" s="16"/>
      <c r="CX851" s="16"/>
      <c r="CY851" s="16"/>
      <c r="CZ851" s="16"/>
      <c r="DA851" s="16"/>
      <c r="DB851" s="16"/>
      <c r="DC851" s="16"/>
      <c r="DD851" s="16"/>
      <c r="DE851" s="16"/>
      <c r="DF851" s="16"/>
      <c r="DG851" s="16"/>
      <c r="DH851" s="16"/>
      <c r="DI851" s="16"/>
      <c r="DJ851" s="16"/>
      <c r="DK851" s="16"/>
      <c r="DL851" s="16"/>
    </row>
    <row r="852">
      <c r="A852" s="16"/>
      <c r="B852" s="55"/>
      <c r="C852" s="55"/>
      <c r="D852" s="55"/>
      <c r="E852" s="55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96"/>
      <c r="AG852" s="96"/>
      <c r="AH852" s="96"/>
      <c r="AI852" s="96"/>
      <c r="AJ852" s="9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  <c r="CP852" s="16"/>
      <c r="CQ852" s="16"/>
      <c r="CR852" s="16"/>
      <c r="CS852" s="16"/>
      <c r="CT852" s="16"/>
      <c r="CU852" s="16"/>
      <c r="CV852" s="16"/>
      <c r="CW852" s="16"/>
      <c r="CX852" s="16"/>
      <c r="CY852" s="16"/>
      <c r="CZ852" s="16"/>
      <c r="DA852" s="16"/>
      <c r="DB852" s="16"/>
      <c r="DC852" s="16"/>
      <c r="DD852" s="16"/>
      <c r="DE852" s="16"/>
      <c r="DF852" s="16"/>
      <c r="DG852" s="16"/>
      <c r="DH852" s="16"/>
      <c r="DI852" s="16"/>
      <c r="DJ852" s="16"/>
      <c r="DK852" s="16"/>
      <c r="DL852" s="16"/>
    </row>
    <row r="853">
      <c r="A853" s="16"/>
      <c r="B853" s="55"/>
      <c r="C853" s="55"/>
      <c r="D853" s="55"/>
      <c r="E853" s="55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96"/>
      <c r="AG853" s="96"/>
      <c r="AH853" s="96"/>
      <c r="AI853" s="96"/>
      <c r="AJ853" s="9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  <c r="CP853" s="16"/>
      <c r="CQ853" s="16"/>
      <c r="CR853" s="16"/>
      <c r="CS853" s="16"/>
      <c r="CT853" s="16"/>
      <c r="CU853" s="16"/>
      <c r="CV853" s="16"/>
      <c r="CW853" s="16"/>
      <c r="CX853" s="16"/>
      <c r="CY853" s="16"/>
      <c r="CZ853" s="16"/>
      <c r="DA853" s="16"/>
      <c r="DB853" s="16"/>
      <c r="DC853" s="16"/>
      <c r="DD853" s="16"/>
      <c r="DE853" s="16"/>
      <c r="DF853" s="16"/>
      <c r="DG853" s="16"/>
      <c r="DH853" s="16"/>
      <c r="DI853" s="16"/>
      <c r="DJ853" s="16"/>
      <c r="DK853" s="16"/>
      <c r="DL853" s="16"/>
    </row>
    <row r="854">
      <c r="A854" s="16"/>
      <c r="B854" s="55"/>
      <c r="C854" s="55"/>
      <c r="D854" s="55"/>
      <c r="E854" s="55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96"/>
      <c r="AG854" s="96"/>
      <c r="AH854" s="96"/>
      <c r="AI854" s="96"/>
      <c r="AJ854" s="9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  <c r="CP854" s="16"/>
      <c r="CQ854" s="16"/>
      <c r="CR854" s="16"/>
      <c r="CS854" s="16"/>
      <c r="CT854" s="16"/>
      <c r="CU854" s="16"/>
      <c r="CV854" s="16"/>
      <c r="CW854" s="16"/>
      <c r="CX854" s="16"/>
      <c r="CY854" s="16"/>
      <c r="CZ854" s="16"/>
      <c r="DA854" s="16"/>
      <c r="DB854" s="16"/>
      <c r="DC854" s="16"/>
      <c r="DD854" s="16"/>
      <c r="DE854" s="16"/>
      <c r="DF854" s="16"/>
      <c r="DG854" s="16"/>
      <c r="DH854" s="16"/>
      <c r="DI854" s="16"/>
      <c r="DJ854" s="16"/>
      <c r="DK854" s="16"/>
      <c r="DL854" s="16"/>
    </row>
    <row r="855">
      <c r="A855" s="16"/>
      <c r="B855" s="55"/>
      <c r="C855" s="55"/>
      <c r="D855" s="55"/>
      <c r="E855" s="55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96"/>
      <c r="AG855" s="96"/>
      <c r="AH855" s="96"/>
      <c r="AI855" s="96"/>
      <c r="AJ855" s="9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  <c r="CP855" s="16"/>
      <c r="CQ855" s="16"/>
      <c r="CR855" s="16"/>
      <c r="CS855" s="16"/>
      <c r="CT855" s="16"/>
      <c r="CU855" s="16"/>
      <c r="CV855" s="16"/>
      <c r="CW855" s="16"/>
      <c r="CX855" s="16"/>
      <c r="CY855" s="16"/>
      <c r="CZ855" s="16"/>
      <c r="DA855" s="16"/>
      <c r="DB855" s="16"/>
      <c r="DC855" s="16"/>
      <c r="DD855" s="16"/>
      <c r="DE855" s="16"/>
      <c r="DF855" s="16"/>
      <c r="DG855" s="16"/>
      <c r="DH855" s="16"/>
      <c r="DI855" s="16"/>
      <c r="DJ855" s="16"/>
      <c r="DK855" s="16"/>
      <c r="DL855" s="16"/>
    </row>
    <row r="856">
      <c r="A856" s="16"/>
      <c r="B856" s="55"/>
      <c r="C856" s="55"/>
      <c r="D856" s="55"/>
      <c r="E856" s="55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96"/>
      <c r="AG856" s="96"/>
      <c r="AH856" s="96"/>
      <c r="AI856" s="96"/>
      <c r="AJ856" s="9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  <c r="CP856" s="16"/>
      <c r="CQ856" s="16"/>
      <c r="CR856" s="16"/>
      <c r="CS856" s="16"/>
      <c r="CT856" s="16"/>
      <c r="CU856" s="16"/>
      <c r="CV856" s="16"/>
      <c r="CW856" s="16"/>
      <c r="CX856" s="16"/>
      <c r="CY856" s="16"/>
      <c r="CZ856" s="16"/>
      <c r="DA856" s="16"/>
      <c r="DB856" s="16"/>
      <c r="DC856" s="16"/>
      <c r="DD856" s="16"/>
      <c r="DE856" s="16"/>
      <c r="DF856" s="16"/>
      <c r="DG856" s="16"/>
      <c r="DH856" s="16"/>
      <c r="DI856" s="16"/>
      <c r="DJ856" s="16"/>
      <c r="DK856" s="16"/>
      <c r="DL856" s="16"/>
    </row>
    <row r="857">
      <c r="A857" s="16"/>
      <c r="B857" s="55"/>
      <c r="C857" s="55"/>
      <c r="D857" s="55"/>
      <c r="E857" s="55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96"/>
      <c r="AG857" s="96"/>
      <c r="AH857" s="96"/>
      <c r="AI857" s="96"/>
      <c r="AJ857" s="9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  <c r="CP857" s="16"/>
      <c r="CQ857" s="16"/>
      <c r="CR857" s="16"/>
      <c r="CS857" s="16"/>
      <c r="CT857" s="16"/>
      <c r="CU857" s="16"/>
      <c r="CV857" s="16"/>
      <c r="CW857" s="16"/>
      <c r="CX857" s="16"/>
      <c r="CY857" s="16"/>
      <c r="CZ857" s="16"/>
      <c r="DA857" s="16"/>
      <c r="DB857" s="16"/>
      <c r="DC857" s="16"/>
      <c r="DD857" s="16"/>
      <c r="DE857" s="16"/>
      <c r="DF857" s="16"/>
      <c r="DG857" s="16"/>
      <c r="DH857" s="16"/>
      <c r="DI857" s="16"/>
      <c r="DJ857" s="16"/>
      <c r="DK857" s="16"/>
      <c r="DL857" s="16"/>
    </row>
    <row r="858">
      <c r="A858" s="16"/>
      <c r="B858" s="55"/>
      <c r="C858" s="55"/>
      <c r="D858" s="55"/>
      <c r="E858" s="55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96"/>
      <c r="AG858" s="96"/>
      <c r="AH858" s="96"/>
      <c r="AI858" s="96"/>
      <c r="AJ858" s="9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  <c r="CP858" s="16"/>
      <c r="CQ858" s="16"/>
      <c r="CR858" s="16"/>
      <c r="CS858" s="16"/>
      <c r="CT858" s="16"/>
      <c r="CU858" s="16"/>
      <c r="CV858" s="16"/>
      <c r="CW858" s="16"/>
      <c r="CX858" s="16"/>
      <c r="CY858" s="16"/>
      <c r="CZ858" s="16"/>
      <c r="DA858" s="16"/>
      <c r="DB858" s="16"/>
      <c r="DC858" s="16"/>
      <c r="DD858" s="16"/>
      <c r="DE858" s="16"/>
      <c r="DF858" s="16"/>
      <c r="DG858" s="16"/>
      <c r="DH858" s="16"/>
      <c r="DI858" s="16"/>
      <c r="DJ858" s="16"/>
      <c r="DK858" s="16"/>
      <c r="DL858" s="16"/>
    </row>
    <row r="859">
      <c r="A859" s="16"/>
      <c r="B859" s="55"/>
      <c r="C859" s="55"/>
      <c r="D859" s="55"/>
      <c r="E859" s="55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96"/>
      <c r="AG859" s="96"/>
      <c r="AH859" s="96"/>
      <c r="AI859" s="96"/>
      <c r="AJ859" s="9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  <c r="CP859" s="16"/>
      <c r="CQ859" s="16"/>
      <c r="CR859" s="16"/>
      <c r="CS859" s="16"/>
      <c r="CT859" s="16"/>
      <c r="CU859" s="16"/>
      <c r="CV859" s="16"/>
      <c r="CW859" s="16"/>
      <c r="CX859" s="16"/>
      <c r="CY859" s="16"/>
      <c r="CZ859" s="16"/>
      <c r="DA859" s="16"/>
      <c r="DB859" s="16"/>
      <c r="DC859" s="16"/>
      <c r="DD859" s="16"/>
      <c r="DE859" s="16"/>
      <c r="DF859" s="16"/>
      <c r="DG859" s="16"/>
      <c r="DH859" s="16"/>
      <c r="DI859" s="16"/>
      <c r="DJ859" s="16"/>
      <c r="DK859" s="16"/>
      <c r="DL859" s="16"/>
    </row>
    <row r="860">
      <c r="A860" s="16"/>
      <c r="B860" s="55"/>
      <c r="C860" s="55"/>
      <c r="D860" s="55"/>
      <c r="E860" s="55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96"/>
      <c r="AG860" s="96"/>
      <c r="AH860" s="96"/>
      <c r="AI860" s="96"/>
      <c r="AJ860" s="9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  <c r="CP860" s="16"/>
      <c r="CQ860" s="16"/>
      <c r="CR860" s="16"/>
      <c r="CS860" s="16"/>
      <c r="CT860" s="16"/>
      <c r="CU860" s="16"/>
      <c r="CV860" s="16"/>
      <c r="CW860" s="16"/>
      <c r="CX860" s="16"/>
      <c r="CY860" s="16"/>
      <c r="CZ860" s="16"/>
      <c r="DA860" s="16"/>
      <c r="DB860" s="16"/>
      <c r="DC860" s="16"/>
      <c r="DD860" s="16"/>
      <c r="DE860" s="16"/>
      <c r="DF860" s="16"/>
      <c r="DG860" s="16"/>
      <c r="DH860" s="16"/>
      <c r="DI860" s="16"/>
      <c r="DJ860" s="16"/>
      <c r="DK860" s="16"/>
      <c r="DL860" s="16"/>
    </row>
    <row r="861">
      <c r="A861" s="16"/>
      <c r="B861" s="55"/>
      <c r="C861" s="55"/>
      <c r="D861" s="55"/>
      <c r="E861" s="55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96"/>
      <c r="AG861" s="96"/>
      <c r="AH861" s="96"/>
      <c r="AI861" s="96"/>
      <c r="AJ861" s="9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  <c r="CP861" s="16"/>
      <c r="CQ861" s="16"/>
      <c r="CR861" s="16"/>
      <c r="CS861" s="16"/>
      <c r="CT861" s="16"/>
      <c r="CU861" s="16"/>
      <c r="CV861" s="16"/>
      <c r="CW861" s="16"/>
      <c r="CX861" s="16"/>
      <c r="CY861" s="16"/>
      <c r="CZ861" s="16"/>
      <c r="DA861" s="16"/>
      <c r="DB861" s="16"/>
      <c r="DC861" s="16"/>
      <c r="DD861" s="16"/>
      <c r="DE861" s="16"/>
      <c r="DF861" s="16"/>
      <c r="DG861" s="16"/>
      <c r="DH861" s="16"/>
      <c r="DI861" s="16"/>
      <c r="DJ861" s="16"/>
      <c r="DK861" s="16"/>
      <c r="DL861" s="16"/>
    </row>
    <row r="862">
      <c r="A862" s="16"/>
      <c r="B862" s="55"/>
      <c r="C862" s="55"/>
      <c r="D862" s="55"/>
      <c r="E862" s="55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96"/>
      <c r="AG862" s="96"/>
      <c r="AH862" s="96"/>
      <c r="AI862" s="96"/>
      <c r="AJ862" s="9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  <c r="CP862" s="16"/>
      <c r="CQ862" s="16"/>
      <c r="CR862" s="16"/>
      <c r="CS862" s="16"/>
      <c r="CT862" s="16"/>
      <c r="CU862" s="16"/>
      <c r="CV862" s="16"/>
      <c r="CW862" s="16"/>
      <c r="CX862" s="16"/>
      <c r="CY862" s="16"/>
      <c r="CZ862" s="16"/>
      <c r="DA862" s="16"/>
      <c r="DB862" s="16"/>
      <c r="DC862" s="16"/>
      <c r="DD862" s="16"/>
      <c r="DE862" s="16"/>
      <c r="DF862" s="16"/>
      <c r="DG862" s="16"/>
      <c r="DH862" s="16"/>
      <c r="DI862" s="16"/>
      <c r="DJ862" s="16"/>
      <c r="DK862" s="16"/>
      <c r="DL862" s="16"/>
    </row>
    <row r="863">
      <c r="A863" s="16"/>
      <c r="B863" s="55"/>
      <c r="C863" s="55"/>
      <c r="D863" s="55"/>
      <c r="E863" s="55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96"/>
      <c r="AG863" s="96"/>
      <c r="AH863" s="96"/>
      <c r="AI863" s="96"/>
      <c r="AJ863" s="9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  <c r="CP863" s="16"/>
      <c r="CQ863" s="16"/>
      <c r="CR863" s="16"/>
      <c r="CS863" s="16"/>
      <c r="CT863" s="16"/>
      <c r="CU863" s="16"/>
      <c r="CV863" s="16"/>
      <c r="CW863" s="16"/>
      <c r="CX863" s="16"/>
      <c r="CY863" s="16"/>
      <c r="CZ863" s="16"/>
      <c r="DA863" s="16"/>
      <c r="DB863" s="16"/>
      <c r="DC863" s="16"/>
      <c r="DD863" s="16"/>
      <c r="DE863" s="16"/>
      <c r="DF863" s="16"/>
      <c r="DG863" s="16"/>
      <c r="DH863" s="16"/>
      <c r="DI863" s="16"/>
      <c r="DJ863" s="16"/>
      <c r="DK863" s="16"/>
      <c r="DL863" s="16"/>
    </row>
    <row r="864">
      <c r="A864" s="16"/>
      <c r="B864" s="55"/>
      <c r="C864" s="55"/>
      <c r="D864" s="55"/>
      <c r="E864" s="55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96"/>
      <c r="AG864" s="96"/>
      <c r="AH864" s="96"/>
      <c r="AI864" s="96"/>
      <c r="AJ864" s="9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  <c r="CP864" s="16"/>
      <c r="CQ864" s="16"/>
      <c r="CR864" s="16"/>
      <c r="CS864" s="16"/>
      <c r="CT864" s="16"/>
      <c r="CU864" s="16"/>
      <c r="CV864" s="16"/>
      <c r="CW864" s="16"/>
      <c r="CX864" s="16"/>
      <c r="CY864" s="16"/>
      <c r="CZ864" s="16"/>
      <c r="DA864" s="16"/>
      <c r="DB864" s="16"/>
      <c r="DC864" s="16"/>
      <c r="DD864" s="16"/>
      <c r="DE864" s="16"/>
      <c r="DF864" s="16"/>
      <c r="DG864" s="16"/>
      <c r="DH864" s="16"/>
      <c r="DI864" s="16"/>
      <c r="DJ864" s="16"/>
      <c r="DK864" s="16"/>
      <c r="DL864" s="16"/>
    </row>
    <row r="865">
      <c r="A865" s="16"/>
      <c r="B865" s="55"/>
      <c r="C865" s="55"/>
      <c r="D865" s="55"/>
      <c r="E865" s="55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96"/>
      <c r="AG865" s="96"/>
      <c r="AH865" s="96"/>
      <c r="AI865" s="96"/>
      <c r="AJ865" s="9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  <c r="CP865" s="16"/>
      <c r="CQ865" s="16"/>
      <c r="CR865" s="16"/>
      <c r="CS865" s="16"/>
      <c r="CT865" s="16"/>
      <c r="CU865" s="16"/>
      <c r="CV865" s="16"/>
      <c r="CW865" s="16"/>
      <c r="CX865" s="16"/>
      <c r="CY865" s="16"/>
      <c r="CZ865" s="16"/>
      <c r="DA865" s="16"/>
      <c r="DB865" s="16"/>
      <c r="DC865" s="16"/>
      <c r="DD865" s="16"/>
      <c r="DE865" s="16"/>
      <c r="DF865" s="16"/>
      <c r="DG865" s="16"/>
      <c r="DH865" s="16"/>
      <c r="DI865" s="16"/>
      <c r="DJ865" s="16"/>
      <c r="DK865" s="16"/>
      <c r="DL865" s="16"/>
    </row>
    <row r="866">
      <c r="A866" s="16"/>
      <c r="B866" s="55"/>
      <c r="C866" s="55"/>
      <c r="D866" s="55"/>
      <c r="E866" s="55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96"/>
      <c r="AG866" s="96"/>
      <c r="AH866" s="96"/>
      <c r="AI866" s="96"/>
      <c r="AJ866" s="9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  <c r="CP866" s="16"/>
      <c r="CQ866" s="16"/>
      <c r="CR866" s="16"/>
      <c r="CS866" s="16"/>
      <c r="CT866" s="16"/>
      <c r="CU866" s="16"/>
      <c r="CV866" s="16"/>
      <c r="CW866" s="16"/>
      <c r="CX866" s="16"/>
      <c r="CY866" s="16"/>
      <c r="CZ866" s="16"/>
      <c r="DA866" s="16"/>
      <c r="DB866" s="16"/>
      <c r="DC866" s="16"/>
      <c r="DD866" s="16"/>
      <c r="DE866" s="16"/>
      <c r="DF866" s="16"/>
      <c r="DG866" s="16"/>
      <c r="DH866" s="16"/>
      <c r="DI866" s="16"/>
      <c r="DJ866" s="16"/>
      <c r="DK866" s="16"/>
      <c r="DL866" s="16"/>
    </row>
    <row r="867">
      <c r="A867" s="16"/>
      <c r="B867" s="55"/>
      <c r="C867" s="55"/>
      <c r="D867" s="55"/>
      <c r="E867" s="55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96"/>
      <c r="AG867" s="96"/>
      <c r="AH867" s="96"/>
      <c r="AI867" s="96"/>
      <c r="AJ867" s="9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  <c r="CP867" s="16"/>
      <c r="CQ867" s="16"/>
      <c r="CR867" s="16"/>
      <c r="CS867" s="16"/>
      <c r="CT867" s="16"/>
      <c r="CU867" s="16"/>
      <c r="CV867" s="16"/>
      <c r="CW867" s="16"/>
      <c r="CX867" s="16"/>
      <c r="CY867" s="16"/>
      <c r="CZ867" s="16"/>
      <c r="DA867" s="16"/>
      <c r="DB867" s="16"/>
      <c r="DC867" s="16"/>
      <c r="DD867" s="16"/>
      <c r="DE867" s="16"/>
      <c r="DF867" s="16"/>
      <c r="DG867" s="16"/>
      <c r="DH867" s="16"/>
      <c r="DI867" s="16"/>
      <c r="DJ867" s="16"/>
      <c r="DK867" s="16"/>
      <c r="DL867" s="16"/>
    </row>
    <row r="868">
      <c r="A868" s="16"/>
      <c r="B868" s="55"/>
      <c r="C868" s="55"/>
      <c r="D868" s="55"/>
      <c r="E868" s="55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96"/>
      <c r="AG868" s="96"/>
      <c r="AH868" s="96"/>
      <c r="AI868" s="96"/>
      <c r="AJ868" s="9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  <c r="CP868" s="16"/>
      <c r="CQ868" s="16"/>
      <c r="CR868" s="16"/>
      <c r="CS868" s="16"/>
      <c r="CT868" s="16"/>
      <c r="CU868" s="16"/>
      <c r="CV868" s="16"/>
      <c r="CW868" s="16"/>
      <c r="CX868" s="16"/>
      <c r="CY868" s="16"/>
      <c r="CZ868" s="16"/>
      <c r="DA868" s="16"/>
      <c r="DB868" s="16"/>
      <c r="DC868" s="16"/>
      <c r="DD868" s="16"/>
      <c r="DE868" s="16"/>
      <c r="DF868" s="16"/>
      <c r="DG868" s="16"/>
      <c r="DH868" s="16"/>
      <c r="DI868" s="16"/>
      <c r="DJ868" s="16"/>
      <c r="DK868" s="16"/>
      <c r="DL868" s="16"/>
    </row>
    <row r="869">
      <c r="A869" s="16"/>
      <c r="B869" s="55"/>
      <c r="C869" s="55"/>
      <c r="D869" s="55"/>
      <c r="E869" s="55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96"/>
      <c r="AG869" s="96"/>
      <c r="AH869" s="96"/>
      <c r="AI869" s="96"/>
      <c r="AJ869" s="9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  <c r="CP869" s="16"/>
      <c r="CQ869" s="16"/>
      <c r="CR869" s="16"/>
      <c r="CS869" s="16"/>
      <c r="CT869" s="16"/>
      <c r="CU869" s="16"/>
      <c r="CV869" s="16"/>
      <c r="CW869" s="16"/>
      <c r="CX869" s="16"/>
      <c r="CY869" s="16"/>
      <c r="CZ869" s="16"/>
      <c r="DA869" s="16"/>
      <c r="DB869" s="16"/>
      <c r="DC869" s="16"/>
      <c r="DD869" s="16"/>
      <c r="DE869" s="16"/>
      <c r="DF869" s="16"/>
      <c r="DG869" s="16"/>
      <c r="DH869" s="16"/>
      <c r="DI869" s="16"/>
      <c r="DJ869" s="16"/>
      <c r="DK869" s="16"/>
      <c r="DL869" s="16"/>
    </row>
    <row r="870">
      <c r="A870" s="16"/>
      <c r="B870" s="55"/>
      <c r="C870" s="55"/>
      <c r="D870" s="55"/>
      <c r="E870" s="55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96"/>
      <c r="AG870" s="96"/>
      <c r="AH870" s="96"/>
      <c r="AI870" s="96"/>
      <c r="AJ870" s="9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  <c r="CP870" s="16"/>
      <c r="CQ870" s="16"/>
      <c r="CR870" s="16"/>
      <c r="CS870" s="16"/>
      <c r="CT870" s="16"/>
      <c r="CU870" s="16"/>
      <c r="CV870" s="16"/>
      <c r="CW870" s="16"/>
      <c r="CX870" s="16"/>
      <c r="CY870" s="16"/>
      <c r="CZ870" s="16"/>
      <c r="DA870" s="16"/>
      <c r="DB870" s="16"/>
      <c r="DC870" s="16"/>
      <c r="DD870" s="16"/>
      <c r="DE870" s="16"/>
      <c r="DF870" s="16"/>
      <c r="DG870" s="16"/>
      <c r="DH870" s="16"/>
      <c r="DI870" s="16"/>
      <c r="DJ870" s="16"/>
      <c r="DK870" s="16"/>
      <c r="DL870" s="16"/>
    </row>
    <row r="871">
      <c r="A871" s="16"/>
      <c r="B871" s="55"/>
      <c r="C871" s="55"/>
      <c r="D871" s="55"/>
      <c r="E871" s="55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96"/>
      <c r="AG871" s="96"/>
      <c r="AH871" s="96"/>
      <c r="AI871" s="96"/>
      <c r="AJ871" s="9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  <c r="CP871" s="16"/>
      <c r="CQ871" s="16"/>
      <c r="CR871" s="16"/>
      <c r="CS871" s="16"/>
      <c r="CT871" s="16"/>
      <c r="CU871" s="16"/>
      <c r="CV871" s="16"/>
      <c r="CW871" s="16"/>
      <c r="CX871" s="16"/>
      <c r="CY871" s="16"/>
      <c r="CZ871" s="16"/>
      <c r="DA871" s="16"/>
      <c r="DB871" s="16"/>
      <c r="DC871" s="16"/>
      <c r="DD871" s="16"/>
      <c r="DE871" s="16"/>
      <c r="DF871" s="16"/>
      <c r="DG871" s="16"/>
      <c r="DH871" s="16"/>
      <c r="DI871" s="16"/>
      <c r="DJ871" s="16"/>
      <c r="DK871" s="16"/>
      <c r="DL871" s="16"/>
    </row>
    <row r="872">
      <c r="A872" s="16"/>
      <c r="B872" s="55"/>
      <c r="C872" s="55"/>
      <c r="D872" s="55"/>
      <c r="E872" s="55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96"/>
      <c r="AG872" s="96"/>
      <c r="AH872" s="96"/>
      <c r="AI872" s="96"/>
      <c r="AJ872" s="9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  <c r="CP872" s="16"/>
      <c r="CQ872" s="16"/>
      <c r="CR872" s="16"/>
      <c r="CS872" s="16"/>
      <c r="CT872" s="16"/>
      <c r="CU872" s="16"/>
      <c r="CV872" s="16"/>
      <c r="CW872" s="16"/>
      <c r="CX872" s="16"/>
      <c r="CY872" s="16"/>
      <c r="CZ872" s="16"/>
      <c r="DA872" s="16"/>
      <c r="DB872" s="16"/>
      <c r="DC872" s="16"/>
      <c r="DD872" s="16"/>
      <c r="DE872" s="16"/>
      <c r="DF872" s="16"/>
      <c r="DG872" s="16"/>
      <c r="DH872" s="16"/>
      <c r="DI872" s="16"/>
      <c r="DJ872" s="16"/>
      <c r="DK872" s="16"/>
      <c r="DL872" s="16"/>
    </row>
    <row r="873">
      <c r="A873" s="16"/>
      <c r="B873" s="55"/>
      <c r="C873" s="55"/>
      <c r="D873" s="55"/>
      <c r="E873" s="55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96"/>
      <c r="AG873" s="96"/>
      <c r="AH873" s="96"/>
      <c r="AI873" s="96"/>
      <c r="AJ873" s="9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  <c r="CP873" s="16"/>
      <c r="CQ873" s="16"/>
      <c r="CR873" s="16"/>
      <c r="CS873" s="16"/>
      <c r="CT873" s="16"/>
      <c r="CU873" s="16"/>
      <c r="CV873" s="16"/>
      <c r="CW873" s="16"/>
      <c r="CX873" s="16"/>
      <c r="CY873" s="16"/>
      <c r="CZ873" s="16"/>
      <c r="DA873" s="16"/>
      <c r="DB873" s="16"/>
      <c r="DC873" s="16"/>
      <c r="DD873" s="16"/>
      <c r="DE873" s="16"/>
      <c r="DF873" s="16"/>
      <c r="DG873" s="16"/>
      <c r="DH873" s="16"/>
      <c r="DI873" s="16"/>
      <c r="DJ873" s="16"/>
      <c r="DK873" s="16"/>
      <c r="DL873" s="16"/>
    </row>
    <row r="874">
      <c r="A874" s="16"/>
      <c r="B874" s="55"/>
      <c r="C874" s="55"/>
      <c r="D874" s="55"/>
      <c r="E874" s="55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96"/>
      <c r="AG874" s="96"/>
      <c r="AH874" s="96"/>
      <c r="AI874" s="96"/>
      <c r="AJ874" s="9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  <c r="CP874" s="16"/>
      <c r="CQ874" s="16"/>
      <c r="CR874" s="16"/>
      <c r="CS874" s="16"/>
      <c r="CT874" s="16"/>
      <c r="CU874" s="16"/>
      <c r="CV874" s="16"/>
      <c r="CW874" s="16"/>
      <c r="CX874" s="16"/>
      <c r="CY874" s="16"/>
      <c r="CZ874" s="16"/>
      <c r="DA874" s="16"/>
      <c r="DB874" s="16"/>
      <c r="DC874" s="16"/>
      <c r="DD874" s="16"/>
      <c r="DE874" s="16"/>
      <c r="DF874" s="16"/>
      <c r="DG874" s="16"/>
      <c r="DH874" s="16"/>
      <c r="DI874" s="16"/>
      <c r="DJ874" s="16"/>
      <c r="DK874" s="16"/>
      <c r="DL874" s="16"/>
    </row>
    <row r="875">
      <c r="A875" s="16"/>
      <c r="B875" s="55"/>
      <c r="C875" s="55"/>
      <c r="D875" s="55"/>
      <c r="E875" s="55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96"/>
      <c r="AG875" s="96"/>
      <c r="AH875" s="96"/>
      <c r="AI875" s="96"/>
      <c r="AJ875" s="9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  <c r="CP875" s="16"/>
      <c r="CQ875" s="16"/>
      <c r="CR875" s="16"/>
      <c r="CS875" s="16"/>
      <c r="CT875" s="16"/>
      <c r="CU875" s="16"/>
      <c r="CV875" s="16"/>
      <c r="CW875" s="16"/>
      <c r="CX875" s="16"/>
      <c r="CY875" s="16"/>
      <c r="CZ875" s="16"/>
      <c r="DA875" s="16"/>
      <c r="DB875" s="16"/>
      <c r="DC875" s="16"/>
      <c r="DD875" s="16"/>
      <c r="DE875" s="16"/>
      <c r="DF875" s="16"/>
      <c r="DG875" s="16"/>
      <c r="DH875" s="16"/>
      <c r="DI875" s="16"/>
      <c r="DJ875" s="16"/>
      <c r="DK875" s="16"/>
      <c r="DL875" s="16"/>
    </row>
    <row r="876">
      <c r="A876" s="16"/>
      <c r="B876" s="55"/>
      <c r="C876" s="55"/>
      <c r="D876" s="55"/>
      <c r="E876" s="55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96"/>
      <c r="AG876" s="96"/>
      <c r="AH876" s="96"/>
      <c r="AI876" s="96"/>
      <c r="AJ876" s="9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  <c r="CP876" s="16"/>
      <c r="CQ876" s="16"/>
      <c r="CR876" s="16"/>
      <c r="CS876" s="16"/>
      <c r="CT876" s="16"/>
      <c r="CU876" s="16"/>
      <c r="CV876" s="16"/>
      <c r="CW876" s="16"/>
      <c r="CX876" s="16"/>
      <c r="CY876" s="16"/>
      <c r="CZ876" s="16"/>
      <c r="DA876" s="16"/>
      <c r="DB876" s="16"/>
      <c r="DC876" s="16"/>
      <c r="DD876" s="16"/>
      <c r="DE876" s="16"/>
      <c r="DF876" s="16"/>
      <c r="DG876" s="16"/>
      <c r="DH876" s="16"/>
      <c r="DI876" s="16"/>
      <c r="DJ876" s="16"/>
      <c r="DK876" s="16"/>
      <c r="DL876" s="16"/>
    </row>
    <row r="877">
      <c r="A877" s="16"/>
      <c r="B877" s="55"/>
      <c r="C877" s="55"/>
      <c r="D877" s="55"/>
      <c r="E877" s="55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96"/>
      <c r="AG877" s="96"/>
      <c r="AH877" s="96"/>
      <c r="AI877" s="96"/>
      <c r="AJ877" s="9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  <c r="CP877" s="16"/>
      <c r="CQ877" s="16"/>
      <c r="CR877" s="16"/>
      <c r="CS877" s="16"/>
      <c r="CT877" s="16"/>
      <c r="CU877" s="16"/>
      <c r="CV877" s="16"/>
      <c r="CW877" s="16"/>
      <c r="CX877" s="16"/>
      <c r="CY877" s="16"/>
      <c r="CZ877" s="16"/>
      <c r="DA877" s="16"/>
      <c r="DB877" s="16"/>
      <c r="DC877" s="16"/>
      <c r="DD877" s="16"/>
      <c r="DE877" s="16"/>
      <c r="DF877" s="16"/>
      <c r="DG877" s="16"/>
      <c r="DH877" s="16"/>
      <c r="DI877" s="16"/>
      <c r="DJ877" s="16"/>
      <c r="DK877" s="16"/>
      <c r="DL877" s="16"/>
    </row>
    <row r="878">
      <c r="A878" s="16"/>
      <c r="B878" s="55"/>
      <c r="C878" s="55"/>
      <c r="D878" s="55"/>
      <c r="E878" s="55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96"/>
      <c r="AG878" s="96"/>
      <c r="AH878" s="96"/>
      <c r="AI878" s="96"/>
      <c r="AJ878" s="9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  <c r="CP878" s="16"/>
      <c r="CQ878" s="16"/>
      <c r="CR878" s="16"/>
      <c r="CS878" s="16"/>
      <c r="CT878" s="16"/>
      <c r="CU878" s="16"/>
      <c r="CV878" s="16"/>
      <c r="CW878" s="16"/>
      <c r="CX878" s="16"/>
      <c r="CY878" s="16"/>
      <c r="CZ878" s="16"/>
      <c r="DA878" s="16"/>
      <c r="DB878" s="16"/>
      <c r="DC878" s="16"/>
      <c r="DD878" s="16"/>
      <c r="DE878" s="16"/>
      <c r="DF878" s="16"/>
      <c r="DG878" s="16"/>
      <c r="DH878" s="16"/>
      <c r="DI878" s="16"/>
      <c r="DJ878" s="16"/>
      <c r="DK878" s="16"/>
      <c r="DL878" s="16"/>
    </row>
    <row r="879">
      <c r="A879" s="16"/>
      <c r="B879" s="55"/>
      <c r="C879" s="55"/>
      <c r="D879" s="55"/>
      <c r="E879" s="55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96"/>
      <c r="AG879" s="96"/>
      <c r="AH879" s="96"/>
      <c r="AI879" s="96"/>
      <c r="AJ879" s="9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  <c r="CP879" s="16"/>
      <c r="CQ879" s="16"/>
      <c r="CR879" s="16"/>
      <c r="CS879" s="16"/>
      <c r="CT879" s="16"/>
      <c r="CU879" s="16"/>
      <c r="CV879" s="16"/>
      <c r="CW879" s="16"/>
      <c r="CX879" s="16"/>
      <c r="CY879" s="16"/>
      <c r="CZ879" s="16"/>
      <c r="DA879" s="16"/>
      <c r="DB879" s="16"/>
      <c r="DC879" s="16"/>
      <c r="DD879" s="16"/>
      <c r="DE879" s="16"/>
      <c r="DF879" s="16"/>
      <c r="DG879" s="16"/>
      <c r="DH879" s="16"/>
      <c r="DI879" s="16"/>
      <c r="DJ879" s="16"/>
      <c r="DK879" s="16"/>
      <c r="DL879" s="16"/>
    </row>
    <row r="880">
      <c r="A880" s="16"/>
      <c r="B880" s="55"/>
      <c r="C880" s="55"/>
      <c r="D880" s="55"/>
      <c r="E880" s="55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96"/>
      <c r="AG880" s="96"/>
      <c r="AH880" s="96"/>
      <c r="AI880" s="96"/>
      <c r="AJ880" s="9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  <c r="CP880" s="16"/>
      <c r="CQ880" s="16"/>
      <c r="CR880" s="16"/>
      <c r="CS880" s="16"/>
      <c r="CT880" s="16"/>
      <c r="CU880" s="16"/>
      <c r="CV880" s="16"/>
      <c r="CW880" s="16"/>
      <c r="CX880" s="16"/>
      <c r="CY880" s="16"/>
      <c r="CZ880" s="16"/>
      <c r="DA880" s="16"/>
      <c r="DB880" s="16"/>
      <c r="DC880" s="16"/>
      <c r="DD880" s="16"/>
      <c r="DE880" s="16"/>
      <c r="DF880" s="16"/>
      <c r="DG880" s="16"/>
      <c r="DH880" s="16"/>
      <c r="DI880" s="16"/>
      <c r="DJ880" s="16"/>
      <c r="DK880" s="16"/>
      <c r="DL880" s="16"/>
    </row>
    <row r="881">
      <c r="A881" s="16"/>
      <c r="B881" s="55"/>
      <c r="C881" s="55"/>
      <c r="D881" s="55"/>
      <c r="E881" s="55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96"/>
      <c r="AG881" s="96"/>
      <c r="AH881" s="96"/>
      <c r="AI881" s="96"/>
      <c r="AJ881" s="9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  <c r="CP881" s="16"/>
      <c r="CQ881" s="16"/>
      <c r="CR881" s="16"/>
      <c r="CS881" s="16"/>
      <c r="CT881" s="16"/>
      <c r="CU881" s="16"/>
      <c r="CV881" s="16"/>
      <c r="CW881" s="16"/>
      <c r="CX881" s="16"/>
      <c r="CY881" s="16"/>
      <c r="CZ881" s="16"/>
      <c r="DA881" s="16"/>
      <c r="DB881" s="16"/>
      <c r="DC881" s="16"/>
      <c r="DD881" s="16"/>
      <c r="DE881" s="16"/>
      <c r="DF881" s="16"/>
      <c r="DG881" s="16"/>
      <c r="DH881" s="16"/>
      <c r="DI881" s="16"/>
      <c r="DJ881" s="16"/>
      <c r="DK881" s="16"/>
      <c r="DL881" s="16"/>
    </row>
    <row r="882">
      <c r="A882" s="16"/>
      <c r="B882" s="55"/>
      <c r="C882" s="55"/>
      <c r="D882" s="55"/>
      <c r="E882" s="55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96"/>
      <c r="AG882" s="96"/>
      <c r="AH882" s="96"/>
      <c r="AI882" s="96"/>
      <c r="AJ882" s="9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  <c r="CP882" s="16"/>
      <c r="CQ882" s="16"/>
      <c r="CR882" s="16"/>
      <c r="CS882" s="16"/>
      <c r="CT882" s="16"/>
      <c r="CU882" s="16"/>
      <c r="CV882" s="16"/>
      <c r="CW882" s="16"/>
      <c r="CX882" s="16"/>
      <c r="CY882" s="16"/>
      <c r="CZ882" s="16"/>
      <c r="DA882" s="16"/>
      <c r="DB882" s="16"/>
      <c r="DC882" s="16"/>
      <c r="DD882" s="16"/>
      <c r="DE882" s="16"/>
      <c r="DF882" s="16"/>
      <c r="DG882" s="16"/>
      <c r="DH882" s="16"/>
      <c r="DI882" s="16"/>
      <c r="DJ882" s="16"/>
      <c r="DK882" s="16"/>
      <c r="DL882" s="16"/>
    </row>
    <row r="883">
      <c r="A883" s="16"/>
      <c r="B883" s="55"/>
      <c r="C883" s="55"/>
      <c r="D883" s="55"/>
      <c r="E883" s="55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96"/>
      <c r="AG883" s="96"/>
      <c r="AH883" s="96"/>
      <c r="AI883" s="96"/>
      <c r="AJ883" s="9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  <c r="CP883" s="16"/>
      <c r="CQ883" s="16"/>
      <c r="CR883" s="16"/>
      <c r="CS883" s="16"/>
      <c r="CT883" s="16"/>
      <c r="CU883" s="16"/>
      <c r="CV883" s="16"/>
      <c r="CW883" s="16"/>
      <c r="CX883" s="16"/>
      <c r="CY883" s="16"/>
      <c r="CZ883" s="16"/>
      <c r="DA883" s="16"/>
      <c r="DB883" s="16"/>
      <c r="DC883" s="16"/>
      <c r="DD883" s="16"/>
      <c r="DE883" s="16"/>
      <c r="DF883" s="16"/>
      <c r="DG883" s="16"/>
      <c r="DH883" s="16"/>
      <c r="DI883" s="16"/>
      <c r="DJ883" s="16"/>
      <c r="DK883" s="16"/>
      <c r="DL883" s="16"/>
    </row>
    <row r="884">
      <c r="A884" s="16"/>
      <c r="B884" s="55"/>
      <c r="C884" s="55"/>
      <c r="D884" s="55"/>
      <c r="E884" s="55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96"/>
      <c r="AG884" s="96"/>
      <c r="AH884" s="96"/>
      <c r="AI884" s="96"/>
      <c r="AJ884" s="9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  <c r="CP884" s="16"/>
      <c r="CQ884" s="16"/>
      <c r="CR884" s="16"/>
      <c r="CS884" s="16"/>
      <c r="CT884" s="16"/>
      <c r="CU884" s="16"/>
      <c r="CV884" s="16"/>
      <c r="CW884" s="16"/>
      <c r="CX884" s="16"/>
      <c r="CY884" s="16"/>
      <c r="CZ884" s="16"/>
      <c r="DA884" s="16"/>
      <c r="DB884" s="16"/>
      <c r="DC884" s="16"/>
      <c r="DD884" s="16"/>
      <c r="DE884" s="16"/>
      <c r="DF884" s="16"/>
      <c r="DG884" s="16"/>
      <c r="DH884" s="16"/>
      <c r="DI884" s="16"/>
      <c r="DJ884" s="16"/>
      <c r="DK884" s="16"/>
      <c r="DL884" s="16"/>
    </row>
    <row r="885">
      <c r="A885" s="16"/>
      <c r="B885" s="55"/>
      <c r="C885" s="55"/>
      <c r="D885" s="55"/>
      <c r="E885" s="55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96"/>
      <c r="AG885" s="96"/>
      <c r="AH885" s="96"/>
      <c r="AI885" s="96"/>
      <c r="AJ885" s="9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  <c r="CP885" s="16"/>
      <c r="CQ885" s="16"/>
      <c r="CR885" s="16"/>
      <c r="CS885" s="16"/>
      <c r="CT885" s="16"/>
      <c r="CU885" s="16"/>
      <c r="CV885" s="16"/>
      <c r="CW885" s="16"/>
      <c r="CX885" s="16"/>
      <c r="CY885" s="16"/>
      <c r="CZ885" s="16"/>
      <c r="DA885" s="16"/>
      <c r="DB885" s="16"/>
      <c r="DC885" s="16"/>
      <c r="DD885" s="16"/>
      <c r="DE885" s="16"/>
      <c r="DF885" s="16"/>
      <c r="DG885" s="16"/>
      <c r="DH885" s="16"/>
      <c r="DI885" s="16"/>
      <c r="DJ885" s="16"/>
      <c r="DK885" s="16"/>
      <c r="DL885" s="16"/>
    </row>
    <row r="886">
      <c r="A886" s="16"/>
      <c r="B886" s="55"/>
      <c r="C886" s="55"/>
      <c r="D886" s="55"/>
      <c r="E886" s="55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96"/>
      <c r="AG886" s="96"/>
      <c r="AH886" s="96"/>
      <c r="AI886" s="96"/>
      <c r="AJ886" s="9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  <c r="CP886" s="16"/>
      <c r="CQ886" s="16"/>
      <c r="CR886" s="16"/>
      <c r="CS886" s="16"/>
      <c r="CT886" s="16"/>
      <c r="CU886" s="16"/>
      <c r="CV886" s="16"/>
      <c r="CW886" s="16"/>
      <c r="CX886" s="16"/>
      <c r="CY886" s="16"/>
      <c r="CZ886" s="16"/>
      <c r="DA886" s="16"/>
      <c r="DB886" s="16"/>
      <c r="DC886" s="16"/>
      <c r="DD886" s="16"/>
      <c r="DE886" s="16"/>
      <c r="DF886" s="16"/>
      <c r="DG886" s="16"/>
      <c r="DH886" s="16"/>
      <c r="DI886" s="16"/>
      <c r="DJ886" s="16"/>
      <c r="DK886" s="16"/>
      <c r="DL886" s="16"/>
    </row>
    <row r="887">
      <c r="A887" s="16"/>
      <c r="B887" s="55"/>
      <c r="C887" s="55"/>
      <c r="D887" s="55"/>
      <c r="E887" s="55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96"/>
      <c r="AG887" s="96"/>
      <c r="AH887" s="96"/>
      <c r="AI887" s="96"/>
      <c r="AJ887" s="9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  <c r="CP887" s="16"/>
      <c r="CQ887" s="16"/>
      <c r="CR887" s="16"/>
      <c r="CS887" s="16"/>
      <c r="CT887" s="16"/>
      <c r="CU887" s="16"/>
      <c r="CV887" s="16"/>
      <c r="CW887" s="16"/>
      <c r="CX887" s="16"/>
      <c r="CY887" s="16"/>
      <c r="CZ887" s="16"/>
      <c r="DA887" s="16"/>
      <c r="DB887" s="16"/>
      <c r="DC887" s="16"/>
      <c r="DD887" s="16"/>
      <c r="DE887" s="16"/>
      <c r="DF887" s="16"/>
      <c r="DG887" s="16"/>
      <c r="DH887" s="16"/>
      <c r="DI887" s="16"/>
      <c r="DJ887" s="16"/>
      <c r="DK887" s="16"/>
      <c r="DL887" s="16"/>
    </row>
    <row r="888">
      <c r="A888" s="16"/>
      <c r="B888" s="55"/>
      <c r="C888" s="55"/>
      <c r="D888" s="55"/>
      <c r="E888" s="55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96"/>
      <c r="AG888" s="96"/>
      <c r="AH888" s="96"/>
      <c r="AI888" s="96"/>
      <c r="AJ888" s="9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  <c r="CP888" s="16"/>
      <c r="CQ888" s="16"/>
      <c r="CR888" s="16"/>
      <c r="CS888" s="16"/>
      <c r="CT888" s="16"/>
      <c r="CU888" s="16"/>
      <c r="CV888" s="16"/>
      <c r="CW888" s="16"/>
      <c r="CX888" s="16"/>
      <c r="CY888" s="16"/>
      <c r="CZ888" s="16"/>
      <c r="DA888" s="16"/>
      <c r="DB888" s="16"/>
      <c r="DC888" s="16"/>
      <c r="DD888" s="16"/>
      <c r="DE888" s="16"/>
      <c r="DF888" s="16"/>
      <c r="DG888" s="16"/>
      <c r="DH888" s="16"/>
      <c r="DI888" s="16"/>
      <c r="DJ888" s="16"/>
      <c r="DK888" s="16"/>
      <c r="DL888" s="16"/>
    </row>
    <row r="889">
      <c r="A889" s="16"/>
      <c r="B889" s="55"/>
      <c r="C889" s="55"/>
      <c r="D889" s="55"/>
      <c r="E889" s="55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96"/>
      <c r="AG889" s="96"/>
      <c r="AH889" s="96"/>
      <c r="AI889" s="96"/>
      <c r="AJ889" s="9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  <c r="CP889" s="16"/>
      <c r="CQ889" s="16"/>
      <c r="CR889" s="16"/>
      <c r="CS889" s="16"/>
      <c r="CT889" s="16"/>
      <c r="CU889" s="16"/>
      <c r="CV889" s="16"/>
      <c r="CW889" s="16"/>
      <c r="CX889" s="16"/>
      <c r="CY889" s="16"/>
      <c r="CZ889" s="16"/>
      <c r="DA889" s="16"/>
      <c r="DB889" s="16"/>
      <c r="DC889" s="16"/>
      <c r="DD889" s="16"/>
      <c r="DE889" s="16"/>
      <c r="DF889" s="16"/>
      <c r="DG889" s="16"/>
      <c r="DH889" s="16"/>
      <c r="DI889" s="16"/>
      <c r="DJ889" s="16"/>
      <c r="DK889" s="16"/>
      <c r="DL889" s="16"/>
    </row>
    <row r="890">
      <c r="A890" s="16"/>
      <c r="B890" s="55"/>
      <c r="C890" s="55"/>
      <c r="D890" s="55"/>
      <c r="E890" s="55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96"/>
      <c r="AG890" s="96"/>
      <c r="AH890" s="96"/>
      <c r="AI890" s="96"/>
      <c r="AJ890" s="9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  <c r="CP890" s="16"/>
      <c r="CQ890" s="16"/>
      <c r="CR890" s="16"/>
      <c r="CS890" s="16"/>
      <c r="CT890" s="16"/>
      <c r="CU890" s="16"/>
      <c r="CV890" s="16"/>
      <c r="CW890" s="16"/>
      <c r="CX890" s="16"/>
      <c r="CY890" s="16"/>
      <c r="CZ890" s="16"/>
      <c r="DA890" s="16"/>
      <c r="DB890" s="16"/>
      <c r="DC890" s="16"/>
      <c r="DD890" s="16"/>
      <c r="DE890" s="16"/>
      <c r="DF890" s="16"/>
      <c r="DG890" s="16"/>
      <c r="DH890" s="16"/>
      <c r="DI890" s="16"/>
      <c r="DJ890" s="16"/>
      <c r="DK890" s="16"/>
      <c r="DL890" s="16"/>
    </row>
    <row r="891">
      <c r="A891" s="16"/>
      <c r="B891" s="55"/>
      <c r="C891" s="55"/>
      <c r="D891" s="55"/>
      <c r="E891" s="55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96"/>
      <c r="AG891" s="96"/>
      <c r="AH891" s="96"/>
      <c r="AI891" s="96"/>
      <c r="AJ891" s="9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  <c r="CP891" s="16"/>
      <c r="CQ891" s="16"/>
      <c r="CR891" s="16"/>
      <c r="CS891" s="16"/>
      <c r="CT891" s="16"/>
      <c r="CU891" s="16"/>
      <c r="CV891" s="16"/>
      <c r="CW891" s="16"/>
      <c r="CX891" s="16"/>
      <c r="CY891" s="16"/>
      <c r="CZ891" s="16"/>
      <c r="DA891" s="16"/>
      <c r="DB891" s="16"/>
      <c r="DC891" s="16"/>
      <c r="DD891" s="16"/>
      <c r="DE891" s="16"/>
      <c r="DF891" s="16"/>
      <c r="DG891" s="16"/>
      <c r="DH891" s="16"/>
      <c r="DI891" s="16"/>
      <c r="DJ891" s="16"/>
      <c r="DK891" s="16"/>
      <c r="DL891" s="16"/>
    </row>
    <row r="892">
      <c r="A892" s="16"/>
      <c r="B892" s="55"/>
      <c r="C892" s="55"/>
      <c r="D892" s="55"/>
      <c r="E892" s="55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96"/>
      <c r="AG892" s="96"/>
      <c r="AH892" s="96"/>
      <c r="AI892" s="96"/>
      <c r="AJ892" s="9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  <c r="CP892" s="16"/>
      <c r="CQ892" s="16"/>
      <c r="CR892" s="16"/>
      <c r="CS892" s="16"/>
      <c r="CT892" s="16"/>
      <c r="CU892" s="16"/>
      <c r="CV892" s="16"/>
      <c r="CW892" s="16"/>
      <c r="CX892" s="16"/>
      <c r="CY892" s="16"/>
      <c r="CZ892" s="16"/>
      <c r="DA892" s="16"/>
      <c r="DB892" s="16"/>
      <c r="DC892" s="16"/>
      <c r="DD892" s="16"/>
      <c r="DE892" s="16"/>
      <c r="DF892" s="16"/>
      <c r="DG892" s="16"/>
      <c r="DH892" s="16"/>
      <c r="DI892" s="16"/>
      <c r="DJ892" s="16"/>
      <c r="DK892" s="16"/>
      <c r="DL892" s="16"/>
    </row>
    <row r="893">
      <c r="A893" s="16"/>
      <c r="B893" s="55"/>
      <c r="C893" s="55"/>
      <c r="D893" s="55"/>
      <c r="E893" s="55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96"/>
      <c r="AG893" s="96"/>
      <c r="AH893" s="96"/>
      <c r="AI893" s="96"/>
      <c r="AJ893" s="9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  <c r="CP893" s="16"/>
      <c r="CQ893" s="16"/>
      <c r="CR893" s="16"/>
      <c r="CS893" s="16"/>
      <c r="CT893" s="16"/>
      <c r="CU893" s="16"/>
      <c r="CV893" s="16"/>
      <c r="CW893" s="16"/>
      <c r="CX893" s="16"/>
      <c r="CY893" s="16"/>
      <c r="CZ893" s="16"/>
      <c r="DA893" s="16"/>
      <c r="DB893" s="16"/>
      <c r="DC893" s="16"/>
      <c r="DD893" s="16"/>
      <c r="DE893" s="16"/>
      <c r="DF893" s="16"/>
      <c r="DG893" s="16"/>
      <c r="DH893" s="16"/>
      <c r="DI893" s="16"/>
      <c r="DJ893" s="16"/>
      <c r="DK893" s="16"/>
      <c r="DL893" s="16"/>
    </row>
    <row r="894">
      <c r="A894" s="16"/>
      <c r="B894" s="55"/>
      <c r="C894" s="55"/>
      <c r="D894" s="55"/>
      <c r="E894" s="55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96"/>
      <c r="AG894" s="96"/>
      <c r="AH894" s="96"/>
      <c r="AI894" s="96"/>
      <c r="AJ894" s="9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  <c r="CP894" s="16"/>
      <c r="CQ894" s="16"/>
      <c r="CR894" s="16"/>
      <c r="CS894" s="16"/>
      <c r="CT894" s="16"/>
      <c r="CU894" s="16"/>
      <c r="CV894" s="16"/>
      <c r="CW894" s="16"/>
      <c r="CX894" s="16"/>
      <c r="CY894" s="16"/>
      <c r="CZ894" s="16"/>
      <c r="DA894" s="16"/>
      <c r="DB894" s="16"/>
      <c r="DC894" s="16"/>
      <c r="DD894" s="16"/>
      <c r="DE894" s="16"/>
      <c r="DF894" s="16"/>
      <c r="DG894" s="16"/>
      <c r="DH894" s="16"/>
      <c r="DI894" s="16"/>
      <c r="DJ894" s="16"/>
      <c r="DK894" s="16"/>
      <c r="DL894" s="16"/>
    </row>
    <row r="895">
      <c r="A895" s="16"/>
      <c r="B895" s="55"/>
      <c r="C895" s="55"/>
      <c r="D895" s="55"/>
      <c r="E895" s="55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96"/>
      <c r="AG895" s="96"/>
      <c r="AH895" s="96"/>
      <c r="AI895" s="96"/>
      <c r="AJ895" s="9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  <c r="CP895" s="16"/>
      <c r="CQ895" s="16"/>
      <c r="CR895" s="16"/>
      <c r="CS895" s="16"/>
      <c r="CT895" s="16"/>
      <c r="CU895" s="16"/>
      <c r="CV895" s="16"/>
      <c r="CW895" s="16"/>
      <c r="CX895" s="16"/>
      <c r="CY895" s="16"/>
      <c r="CZ895" s="16"/>
      <c r="DA895" s="16"/>
      <c r="DB895" s="16"/>
      <c r="DC895" s="16"/>
      <c r="DD895" s="16"/>
      <c r="DE895" s="16"/>
      <c r="DF895" s="16"/>
      <c r="DG895" s="16"/>
      <c r="DH895" s="16"/>
      <c r="DI895" s="16"/>
      <c r="DJ895" s="16"/>
      <c r="DK895" s="16"/>
      <c r="DL895" s="16"/>
    </row>
    <row r="896">
      <c r="A896" s="16"/>
      <c r="B896" s="55"/>
      <c r="C896" s="55"/>
      <c r="D896" s="55"/>
      <c r="E896" s="55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96"/>
      <c r="AG896" s="96"/>
      <c r="AH896" s="96"/>
      <c r="AI896" s="96"/>
      <c r="AJ896" s="9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  <c r="CP896" s="16"/>
      <c r="CQ896" s="16"/>
      <c r="CR896" s="16"/>
      <c r="CS896" s="16"/>
      <c r="CT896" s="16"/>
      <c r="CU896" s="16"/>
      <c r="CV896" s="16"/>
      <c r="CW896" s="16"/>
      <c r="CX896" s="16"/>
      <c r="CY896" s="16"/>
      <c r="CZ896" s="16"/>
      <c r="DA896" s="16"/>
      <c r="DB896" s="16"/>
      <c r="DC896" s="16"/>
      <c r="DD896" s="16"/>
      <c r="DE896" s="16"/>
      <c r="DF896" s="16"/>
      <c r="DG896" s="16"/>
      <c r="DH896" s="16"/>
      <c r="DI896" s="16"/>
      <c r="DJ896" s="16"/>
      <c r="DK896" s="16"/>
      <c r="DL896" s="16"/>
    </row>
    <row r="897">
      <c r="A897" s="16"/>
      <c r="B897" s="55"/>
      <c r="C897" s="55"/>
      <c r="D897" s="55"/>
      <c r="E897" s="55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96"/>
      <c r="AG897" s="96"/>
      <c r="AH897" s="96"/>
      <c r="AI897" s="96"/>
      <c r="AJ897" s="9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  <c r="CP897" s="16"/>
      <c r="CQ897" s="16"/>
      <c r="CR897" s="16"/>
      <c r="CS897" s="16"/>
      <c r="CT897" s="16"/>
      <c r="CU897" s="16"/>
      <c r="CV897" s="16"/>
      <c r="CW897" s="16"/>
      <c r="CX897" s="16"/>
      <c r="CY897" s="16"/>
      <c r="CZ897" s="16"/>
      <c r="DA897" s="16"/>
      <c r="DB897" s="16"/>
      <c r="DC897" s="16"/>
      <c r="DD897" s="16"/>
      <c r="DE897" s="16"/>
      <c r="DF897" s="16"/>
      <c r="DG897" s="16"/>
      <c r="DH897" s="16"/>
      <c r="DI897" s="16"/>
      <c r="DJ897" s="16"/>
      <c r="DK897" s="16"/>
      <c r="DL897" s="16"/>
    </row>
    <row r="898">
      <c r="A898" s="16"/>
      <c r="B898" s="55"/>
      <c r="C898" s="55"/>
      <c r="D898" s="55"/>
      <c r="E898" s="55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96"/>
      <c r="AG898" s="96"/>
      <c r="AH898" s="96"/>
      <c r="AI898" s="96"/>
      <c r="AJ898" s="9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  <c r="CP898" s="16"/>
      <c r="CQ898" s="16"/>
      <c r="CR898" s="16"/>
      <c r="CS898" s="16"/>
      <c r="CT898" s="16"/>
      <c r="CU898" s="16"/>
      <c r="CV898" s="16"/>
      <c r="CW898" s="16"/>
      <c r="CX898" s="16"/>
      <c r="CY898" s="16"/>
      <c r="CZ898" s="16"/>
      <c r="DA898" s="16"/>
      <c r="DB898" s="16"/>
      <c r="DC898" s="16"/>
      <c r="DD898" s="16"/>
      <c r="DE898" s="16"/>
      <c r="DF898" s="16"/>
      <c r="DG898" s="16"/>
      <c r="DH898" s="16"/>
      <c r="DI898" s="16"/>
      <c r="DJ898" s="16"/>
      <c r="DK898" s="16"/>
      <c r="DL898" s="16"/>
    </row>
    <row r="899">
      <c r="A899" s="16"/>
      <c r="B899" s="55"/>
      <c r="C899" s="55"/>
      <c r="D899" s="55"/>
      <c r="E899" s="55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96"/>
      <c r="AG899" s="96"/>
      <c r="AH899" s="96"/>
      <c r="AI899" s="96"/>
      <c r="AJ899" s="9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  <c r="CP899" s="16"/>
      <c r="CQ899" s="16"/>
      <c r="CR899" s="16"/>
      <c r="CS899" s="16"/>
      <c r="CT899" s="16"/>
      <c r="CU899" s="16"/>
      <c r="CV899" s="16"/>
      <c r="CW899" s="16"/>
      <c r="CX899" s="16"/>
      <c r="CY899" s="16"/>
      <c r="CZ899" s="16"/>
      <c r="DA899" s="16"/>
      <c r="DB899" s="16"/>
      <c r="DC899" s="16"/>
      <c r="DD899" s="16"/>
      <c r="DE899" s="16"/>
      <c r="DF899" s="16"/>
      <c r="DG899" s="16"/>
      <c r="DH899" s="16"/>
      <c r="DI899" s="16"/>
      <c r="DJ899" s="16"/>
      <c r="DK899" s="16"/>
      <c r="DL899" s="16"/>
    </row>
    <row r="900">
      <c r="A900" s="16"/>
      <c r="B900" s="55"/>
      <c r="C900" s="55"/>
      <c r="D900" s="55"/>
      <c r="E900" s="55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96"/>
      <c r="AG900" s="96"/>
      <c r="AH900" s="96"/>
      <c r="AI900" s="96"/>
      <c r="AJ900" s="9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  <c r="CP900" s="16"/>
      <c r="CQ900" s="16"/>
      <c r="CR900" s="16"/>
      <c r="CS900" s="16"/>
      <c r="CT900" s="16"/>
      <c r="CU900" s="16"/>
      <c r="CV900" s="16"/>
      <c r="CW900" s="16"/>
      <c r="CX900" s="16"/>
      <c r="CY900" s="16"/>
      <c r="CZ900" s="16"/>
      <c r="DA900" s="16"/>
      <c r="DB900" s="16"/>
      <c r="DC900" s="16"/>
      <c r="DD900" s="16"/>
      <c r="DE900" s="16"/>
      <c r="DF900" s="16"/>
      <c r="DG900" s="16"/>
      <c r="DH900" s="16"/>
      <c r="DI900" s="16"/>
      <c r="DJ900" s="16"/>
      <c r="DK900" s="16"/>
      <c r="DL900" s="16"/>
    </row>
    <row r="901">
      <c r="A901" s="16"/>
      <c r="B901" s="55"/>
      <c r="C901" s="55"/>
      <c r="D901" s="55"/>
      <c r="E901" s="55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96"/>
      <c r="AG901" s="96"/>
      <c r="AH901" s="96"/>
      <c r="AI901" s="96"/>
      <c r="AJ901" s="9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  <c r="CP901" s="16"/>
      <c r="CQ901" s="16"/>
      <c r="CR901" s="16"/>
      <c r="CS901" s="16"/>
      <c r="CT901" s="16"/>
      <c r="CU901" s="16"/>
      <c r="CV901" s="16"/>
      <c r="CW901" s="16"/>
      <c r="CX901" s="16"/>
      <c r="CY901" s="16"/>
      <c r="CZ901" s="16"/>
      <c r="DA901" s="16"/>
      <c r="DB901" s="16"/>
      <c r="DC901" s="16"/>
      <c r="DD901" s="16"/>
      <c r="DE901" s="16"/>
      <c r="DF901" s="16"/>
      <c r="DG901" s="16"/>
      <c r="DH901" s="16"/>
      <c r="DI901" s="16"/>
      <c r="DJ901" s="16"/>
      <c r="DK901" s="16"/>
      <c r="DL901" s="16"/>
    </row>
    <row r="902">
      <c r="A902" s="16"/>
      <c r="B902" s="55"/>
      <c r="C902" s="55"/>
      <c r="D902" s="55"/>
      <c r="E902" s="55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96"/>
      <c r="AG902" s="96"/>
      <c r="AH902" s="96"/>
      <c r="AI902" s="96"/>
      <c r="AJ902" s="9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  <c r="CP902" s="16"/>
      <c r="CQ902" s="16"/>
      <c r="CR902" s="16"/>
      <c r="CS902" s="16"/>
      <c r="CT902" s="16"/>
      <c r="CU902" s="16"/>
      <c r="CV902" s="16"/>
      <c r="CW902" s="16"/>
      <c r="CX902" s="16"/>
      <c r="CY902" s="16"/>
      <c r="CZ902" s="16"/>
      <c r="DA902" s="16"/>
      <c r="DB902" s="16"/>
      <c r="DC902" s="16"/>
      <c r="DD902" s="16"/>
      <c r="DE902" s="16"/>
      <c r="DF902" s="16"/>
      <c r="DG902" s="16"/>
      <c r="DH902" s="16"/>
      <c r="DI902" s="16"/>
      <c r="DJ902" s="16"/>
      <c r="DK902" s="16"/>
      <c r="DL902" s="16"/>
    </row>
    <row r="903">
      <c r="A903" s="16"/>
      <c r="B903" s="55"/>
      <c r="C903" s="55"/>
      <c r="D903" s="55"/>
      <c r="E903" s="55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96"/>
      <c r="AG903" s="96"/>
      <c r="AH903" s="96"/>
      <c r="AI903" s="96"/>
      <c r="AJ903" s="9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  <c r="CP903" s="16"/>
      <c r="CQ903" s="16"/>
      <c r="CR903" s="16"/>
      <c r="CS903" s="16"/>
      <c r="CT903" s="16"/>
      <c r="CU903" s="16"/>
      <c r="CV903" s="16"/>
      <c r="CW903" s="16"/>
      <c r="CX903" s="16"/>
      <c r="CY903" s="16"/>
      <c r="CZ903" s="16"/>
      <c r="DA903" s="16"/>
      <c r="DB903" s="16"/>
      <c r="DC903" s="16"/>
      <c r="DD903" s="16"/>
      <c r="DE903" s="16"/>
      <c r="DF903" s="16"/>
      <c r="DG903" s="16"/>
      <c r="DH903" s="16"/>
      <c r="DI903" s="16"/>
      <c r="DJ903" s="16"/>
      <c r="DK903" s="16"/>
      <c r="DL903" s="16"/>
    </row>
    <row r="904">
      <c r="A904" s="16"/>
      <c r="B904" s="55"/>
      <c r="C904" s="55"/>
      <c r="D904" s="55"/>
      <c r="E904" s="55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96"/>
      <c r="AG904" s="96"/>
      <c r="AH904" s="96"/>
      <c r="AI904" s="96"/>
      <c r="AJ904" s="9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  <c r="CP904" s="16"/>
      <c r="CQ904" s="16"/>
      <c r="CR904" s="16"/>
      <c r="CS904" s="16"/>
      <c r="CT904" s="16"/>
      <c r="CU904" s="16"/>
      <c r="CV904" s="16"/>
      <c r="CW904" s="16"/>
      <c r="CX904" s="16"/>
      <c r="CY904" s="16"/>
      <c r="CZ904" s="16"/>
      <c r="DA904" s="16"/>
      <c r="DB904" s="16"/>
      <c r="DC904" s="16"/>
      <c r="DD904" s="16"/>
      <c r="DE904" s="16"/>
      <c r="DF904" s="16"/>
      <c r="DG904" s="16"/>
      <c r="DH904" s="16"/>
      <c r="DI904" s="16"/>
      <c r="DJ904" s="16"/>
      <c r="DK904" s="16"/>
      <c r="DL904" s="16"/>
    </row>
    <row r="905">
      <c r="A905" s="16"/>
      <c r="B905" s="55"/>
      <c r="C905" s="55"/>
      <c r="D905" s="55"/>
      <c r="E905" s="55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96"/>
      <c r="AG905" s="96"/>
      <c r="AH905" s="96"/>
      <c r="AI905" s="96"/>
      <c r="AJ905" s="9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  <c r="CP905" s="16"/>
      <c r="CQ905" s="16"/>
      <c r="CR905" s="16"/>
      <c r="CS905" s="16"/>
      <c r="CT905" s="16"/>
      <c r="CU905" s="16"/>
      <c r="CV905" s="16"/>
      <c r="CW905" s="16"/>
      <c r="CX905" s="16"/>
      <c r="CY905" s="16"/>
      <c r="CZ905" s="16"/>
      <c r="DA905" s="16"/>
      <c r="DB905" s="16"/>
      <c r="DC905" s="16"/>
      <c r="DD905" s="16"/>
      <c r="DE905" s="16"/>
      <c r="DF905" s="16"/>
      <c r="DG905" s="16"/>
      <c r="DH905" s="16"/>
      <c r="DI905" s="16"/>
      <c r="DJ905" s="16"/>
      <c r="DK905" s="16"/>
      <c r="DL905" s="16"/>
    </row>
    <row r="906">
      <c r="A906" s="16"/>
      <c r="B906" s="55"/>
      <c r="C906" s="55"/>
      <c r="D906" s="55"/>
      <c r="E906" s="55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96"/>
      <c r="AG906" s="96"/>
      <c r="AH906" s="96"/>
      <c r="AI906" s="96"/>
      <c r="AJ906" s="9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  <c r="CP906" s="16"/>
      <c r="CQ906" s="16"/>
      <c r="CR906" s="16"/>
      <c r="CS906" s="16"/>
      <c r="CT906" s="16"/>
      <c r="CU906" s="16"/>
      <c r="CV906" s="16"/>
      <c r="CW906" s="16"/>
      <c r="CX906" s="16"/>
      <c r="CY906" s="16"/>
      <c r="CZ906" s="16"/>
      <c r="DA906" s="16"/>
      <c r="DB906" s="16"/>
      <c r="DC906" s="16"/>
      <c r="DD906" s="16"/>
      <c r="DE906" s="16"/>
      <c r="DF906" s="16"/>
      <c r="DG906" s="16"/>
      <c r="DH906" s="16"/>
      <c r="DI906" s="16"/>
      <c r="DJ906" s="16"/>
      <c r="DK906" s="16"/>
      <c r="DL906" s="16"/>
    </row>
    <row r="907">
      <c r="A907" s="16"/>
      <c r="B907" s="55"/>
      <c r="C907" s="55"/>
      <c r="D907" s="55"/>
      <c r="E907" s="55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96"/>
      <c r="AG907" s="96"/>
      <c r="AH907" s="96"/>
      <c r="AI907" s="96"/>
      <c r="AJ907" s="9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  <c r="CP907" s="16"/>
      <c r="CQ907" s="16"/>
      <c r="CR907" s="16"/>
      <c r="CS907" s="16"/>
      <c r="CT907" s="16"/>
      <c r="CU907" s="16"/>
      <c r="CV907" s="16"/>
      <c r="CW907" s="16"/>
      <c r="CX907" s="16"/>
      <c r="CY907" s="16"/>
      <c r="CZ907" s="16"/>
      <c r="DA907" s="16"/>
      <c r="DB907" s="16"/>
      <c r="DC907" s="16"/>
      <c r="DD907" s="16"/>
      <c r="DE907" s="16"/>
      <c r="DF907" s="16"/>
      <c r="DG907" s="16"/>
      <c r="DH907" s="16"/>
      <c r="DI907" s="16"/>
      <c r="DJ907" s="16"/>
      <c r="DK907" s="16"/>
      <c r="DL907" s="16"/>
    </row>
    <row r="908">
      <c r="A908" s="16"/>
      <c r="B908" s="55"/>
      <c r="C908" s="55"/>
      <c r="D908" s="55"/>
      <c r="E908" s="55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96"/>
      <c r="AG908" s="96"/>
      <c r="AH908" s="96"/>
      <c r="AI908" s="96"/>
      <c r="AJ908" s="9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  <c r="CP908" s="16"/>
      <c r="CQ908" s="16"/>
      <c r="CR908" s="16"/>
      <c r="CS908" s="16"/>
      <c r="CT908" s="16"/>
      <c r="CU908" s="16"/>
      <c r="CV908" s="16"/>
      <c r="CW908" s="16"/>
      <c r="CX908" s="16"/>
      <c r="CY908" s="16"/>
      <c r="CZ908" s="16"/>
      <c r="DA908" s="16"/>
      <c r="DB908" s="16"/>
      <c r="DC908" s="16"/>
      <c r="DD908" s="16"/>
      <c r="DE908" s="16"/>
      <c r="DF908" s="16"/>
      <c r="DG908" s="16"/>
      <c r="DH908" s="16"/>
      <c r="DI908" s="16"/>
      <c r="DJ908" s="16"/>
      <c r="DK908" s="16"/>
      <c r="DL908" s="16"/>
    </row>
    <row r="909">
      <c r="A909" s="16"/>
      <c r="B909" s="55"/>
      <c r="C909" s="55"/>
      <c r="D909" s="55"/>
      <c r="E909" s="55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96"/>
      <c r="AG909" s="96"/>
      <c r="AH909" s="96"/>
      <c r="AI909" s="96"/>
      <c r="AJ909" s="9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  <c r="CP909" s="16"/>
      <c r="CQ909" s="16"/>
      <c r="CR909" s="16"/>
      <c r="CS909" s="16"/>
      <c r="CT909" s="16"/>
      <c r="CU909" s="16"/>
      <c r="CV909" s="16"/>
      <c r="CW909" s="16"/>
      <c r="CX909" s="16"/>
      <c r="CY909" s="16"/>
      <c r="CZ909" s="16"/>
      <c r="DA909" s="16"/>
      <c r="DB909" s="16"/>
      <c r="DC909" s="16"/>
      <c r="DD909" s="16"/>
      <c r="DE909" s="16"/>
      <c r="DF909" s="16"/>
      <c r="DG909" s="16"/>
      <c r="DH909" s="16"/>
      <c r="DI909" s="16"/>
      <c r="DJ909" s="16"/>
      <c r="DK909" s="16"/>
      <c r="DL909" s="16"/>
    </row>
    <row r="910">
      <c r="A910" s="16"/>
      <c r="B910" s="55"/>
      <c r="C910" s="55"/>
      <c r="D910" s="55"/>
      <c r="E910" s="55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96"/>
      <c r="AG910" s="96"/>
      <c r="AH910" s="96"/>
      <c r="AI910" s="96"/>
      <c r="AJ910" s="9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  <c r="CP910" s="16"/>
      <c r="CQ910" s="16"/>
      <c r="CR910" s="16"/>
      <c r="CS910" s="16"/>
      <c r="CT910" s="16"/>
      <c r="CU910" s="16"/>
      <c r="CV910" s="16"/>
      <c r="CW910" s="16"/>
      <c r="CX910" s="16"/>
      <c r="CY910" s="16"/>
      <c r="CZ910" s="16"/>
      <c r="DA910" s="16"/>
      <c r="DB910" s="16"/>
      <c r="DC910" s="16"/>
      <c r="DD910" s="16"/>
      <c r="DE910" s="16"/>
      <c r="DF910" s="16"/>
      <c r="DG910" s="16"/>
      <c r="DH910" s="16"/>
      <c r="DI910" s="16"/>
      <c r="DJ910" s="16"/>
      <c r="DK910" s="16"/>
      <c r="DL910" s="16"/>
    </row>
    <row r="911">
      <c r="A911" s="16"/>
      <c r="B911" s="55"/>
      <c r="C911" s="55"/>
      <c r="D911" s="55"/>
      <c r="E911" s="55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96"/>
      <c r="AG911" s="96"/>
      <c r="AH911" s="96"/>
      <c r="AI911" s="96"/>
      <c r="AJ911" s="9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  <c r="CP911" s="16"/>
      <c r="CQ911" s="16"/>
      <c r="CR911" s="16"/>
      <c r="CS911" s="16"/>
      <c r="CT911" s="16"/>
      <c r="CU911" s="16"/>
      <c r="CV911" s="16"/>
      <c r="CW911" s="16"/>
      <c r="CX911" s="16"/>
      <c r="CY911" s="16"/>
      <c r="CZ911" s="16"/>
      <c r="DA911" s="16"/>
      <c r="DB911" s="16"/>
      <c r="DC911" s="16"/>
      <c r="DD911" s="16"/>
      <c r="DE911" s="16"/>
      <c r="DF911" s="16"/>
      <c r="DG911" s="16"/>
      <c r="DH911" s="16"/>
      <c r="DI911" s="16"/>
      <c r="DJ911" s="16"/>
      <c r="DK911" s="16"/>
      <c r="DL911" s="16"/>
    </row>
    <row r="912">
      <c r="A912" s="16"/>
      <c r="B912" s="55"/>
      <c r="C912" s="55"/>
      <c r="D912" s="55"/>
      <c r="E912" s="55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96"/>
      <c r="AG912" s="96"/>
      <c r="AH912" s="96"/>
      <c r="AI912" s="96"/>
      <c r="AJ912" s="9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</row>
    <row r="913">
      <c r="A913" s="16"/>
      <c r="B913" s="55"/>
      <c r="C913" s="55"/>
      <c r="D913" s="55"/>
      <c r="E913" s="55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96"/>
      <c r="AG913" s="96"/>
      <c r="AH913" s="96"/>
      <c r="AI913" s="96"/>
      <c r="AJ913" s="9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  <c r="CP913" s="16"/>
      <c r="CQ913" s="16"/>
      <c r="CR913" s="16"/>
      <c r="CS913" s="16"/>
      <c r="CT913" s="16"/>
      <c r="CU913" s="16"/>
      <c r="CV913" s="16"/>
      <c r="CW913" s="16"/>
      <c r="CX913" s="16"/>
      <c r="CY913" s="16"/>
      <c r="CZ913" s="16"/>
      <c r="DA913" s="16"/>
      <c r="DB913" s="16"/>
      <c r="DC913" s="16"/>
      <c r="DD913" s="16"/>
      <c r="DE913" s="16"/>
      <c r="DF913" s="16"/>
      <c r="DG913" s="16"/>
      <c r="DH913" s="16"/>
      <c r="DI913" s="16"/>
      <c r="DJ913" s="16"/>
      <c r="DK913" s="16"/>
      <c r="DL913" s="16"/>
    </row>
    <row r="914">
      <c r="A914" s="16"/>
      <c r="B914" s="55"/>
      <c r="C914" s="55"/>
      <c r="D914" s="55"/>
      <c r="E914" s="55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96"/>
      <c r="AG914" s="96"/>
      <c r="AH914" s="96"/>
      <c r="AI914" s="96"/>
      <c r="AJ914" s="9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  <c r="CP914" s="16"/>
      <c r="CQ914" s="16"/>
      <c r="CR914" s="16"/>
      <c r="CS914" s="16"/>
      <c r="CT914" s="16"/>
      <c r="CU914" s="16"/>
      <c r="CV914" s="16"/>
      <c r="CW914" s="16"/>
      <c r="CX914" s="16"/>
      <c r="CY914" s="16"/>
      <c r="CZ914" s="16"/>
      <c r="DA914" s="16"/>
      <c r="DB914" s="16"/>
      <c r="DC914" s="16"/>
      <c r="DD914" s="16"/>
      <c r="DE914" s="16"/>
      <c r="DF914" s="16"/>
      <c r="DG914" s="16"/>
      <c r="DH914" s="16"/>
      <c r="DI914" s="16"/>
      <c r="DJ914" s="16"/>
      <c r="DK914" s="16"/>
      <c r="DL914" s="16"/>
    </row>
    <row r="915">
      <c r="A915" s="16"/>
      <c r="B915" s="55"/>
      <c r="C915" s="55"/>
      <c r="D915" s="55"/>
      <c r="E915" s="55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96"/>
      <c r="AG915" s="96"/>
      <c r="AH915" s="96"/>
      <c r="AI915" s="96"/>
      <c r="AJ915" s="9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  <c r="CP915" s="16"/>
      <c r="CQ915" s="16"/>
      <c r="CR915" s="16"/>
      <c r="CS915" s="16"/>
      <c r="CT915" s="16"/>
      <c r="CU915" s="16"/>
      <c r="CV915" s="16"/>
      <c r="CW915" s="16"/>
      <c r="CX915" s="16"/>
      <c r="CY915" s="16"/>
      <c r="CZ915" s="16"/>
      <c r="DA915" s="16"/>
      <c r="DB915" s="16"/>
      <c r="DC915" s="16"/>
      <c r="DD915" s="16"/>
      <c r="DE915" s="16"/>
      <c r="DF915" s="16"/>
      <c r="DG915" s="16"/>
      <c r="DH915" s="16"/>
      <c r="DI915" s="16"/>
      <c r="DJ915" s="16"/>
      <c r="DK915" s="16"/>
      <c r="DL915" s="16"/>
    </row>
    <row r="916">
      <c r="A916" s="16"/>
      <c r="B916" s="55"/>
      <c r="C916" s="55"/>
      <c r="D916" s="55"/>
      <c r="E916" s="55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96"/>
      <c r="AG916" s="96"/>
      <c r="AH916" s="96"/>
      <c r="AI916" s="96"/>
      <c r="AJ916" s="9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  <c r="CP916" s="16"/>
      <c r="CQ916" s="16"/>
      <c r="CR916" s="16"/>
      <c r="CS916" s="16"/>
      <c r="CT916" s="16"/>
      <c r="CU916" s="16"/>
      <c r="CV916" s="16"/>
      <c r="CW916" s="16"/>
      <c r="CX916" s="16"/>
      <c r="CY916" s="16"/>
      <c r="CZ916" s="16"/>
      <c r="DA916" s="16"/>
      <c r="DB916" s="16"/>
      <c r="DC916" s="16"/>
      <c r="DD916" s="16"/>
      <c r="DE916" s="16"/>
      <c r="DF916" s="16"/>
      <c r="DG916" s="16"/>
      <c r="DH916" s="16"/>
      <c r="DI916" s="16"/>
      <c r="DJ916" s="16"/>
      <c r="DK916" s="16"/>
      <c r="DL916" s="16"/>
    </row>
    <row r="917">
      <c r="A917" s="16"/>
      <c r="B917" s="55"/>
      <c r="C917" s="55"/>
      <c r="D917" s="55"/>
      <c r="E917" s="55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96"/>
      <c r="AG917" s="96"/>
      <c r="AH917" s="96"/>
      <c r="AI917" s="96"/>
      <c r="AJ917" s="9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  <c r="CP917" s="16"/>
      <c r="CQ917" s="16"/>
      <c r="CR917" s="16"/>
      <c r="CS917" s="16"/>
      <c r="CT917" s="16"/>
      <c r="CU917" s="16"/>
      <c r="CV917" s="16"/>
      <c r="CW917" s="16"/>
      <c r="CX917" s="16"/>
      <c r="CY917" s="16"/>
      <c r="CZ917" s="16"/>
      <c r="DA917" s="16"/>
      <c r="DB917" s="16"/>
      <c r="DC917" s="16"/>
      <c r="DD917" s="16"/>
      <c r="DE917" s="16"/>
      <c r="DF917" s="16"/>
      <c r="DG917" s="16"/>
      <c r="DH917" s="16"/>
      <c r="DI917" s="16"/>
      <c r="DJ917" s="16"/>
      <c r="DK917" s="16"/>
      <c r="DL917" s="16"/>
    </row>
    <row r="918">
      <c r="A918" s="16"/>
      <c r="B918" s="55"/>
      <c r="C918" s="55"/>
      <c r="D918" s="55"/>
      <c r="E918" s="55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96"/>
      <c r="AG918" s="96"/>
      <c r="AH918" s="96"/>
      <c r="AI918" s="96"/>
      <c r="AJ918" s="9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  <c r="CP918" s="16"/>
      <c r="CQ918" s="16"/>
      <c r="CR918" s="16"/>
      <c r="CS918" s="16"/>
      <c r="CT918" s="16"/>
      <c r="CU918" s="16"/>
      <c r="CV918" s="16"/>
      <c r="CW918" s="16"/>
      <c r="CX918" s="16"/>
      <c r="CY918" s="16"/>
      <c r="CZ918" s="16"/>
      <c r="DA918" s="16"/>
      <c r="DB918" s="16"/>
      <c r="DC918" s="16"/>
      <c r="DD918" s="16"/>
      <c r="DE918" s="16"/>
      <c r="DF918" s="16"/>
      <c r="DG918" s="16"/>
      <c r="DH918" s="16"/>
      <c r="DI918" s="16"/>
      <c r="DJ918" s="16"/>
      <c r="DK918" s="16"/>
      <c r="DL918" s="16"/>
    </row>
    <row r="919">
      <c r="A919" s="16"/>
      <c r="B919" s="55"/>
      <c r="C919" s="55"/>
      <c r="D919" s="55"/>
      <c r="E919" s="55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96"/>
      <c r="AG919" s="96"/>
      <c r="AH919" s="96"/>
      <c r="AI919" s="96"/>
      <c r="AJ919" s="9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  <c r="CP919" s="16"/>
      <c r="CQ919" s="16"/>
      <c r="CR919" s="16"/>
      <c r="CS919" s="16"/>
      <c r="CT919" s="16"/>
      <c r="CU919" s="16"/>
      <c r="CV919" s="16"/>
      <c r="CW919" s="16"/>
      <c r="CX919" s="16"/>
      <c r="CY919" s="16"/>
      <c r="CZ919" s="16"/>
      <c r="DA919" s="16"/>
      <c r="DB919" s="16"/>
      <c r="DC919" s="16"/>
      <c r="DD919" s="16"/>
      <c r="DE919" s="16"/>
      <c r="DF919" s="16"/>
      <c r="DG919" s="16"/>
      <c r="DH919" s="16"/>
      <c r="DI919" s="16"/>
      <c r="DJ919" s="16"/>
      <c r="DK919" s="16"/>
      <c r="DL919" s="16"/>
    </row>
    <row r="920">
      <c r="A920" s="16"/>
      <c r="B920" s="55"/>
      <c r="C920" s="55"/>
      <c r="D920" s="55"/>
      <c r="E920" s="55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96"/>
      <c r="AG920" s="96"/>
      <c r="AH920" s="96"/>
      <c r="AI920" s="96"/>
      <c r="AJ920" s="9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  <c r="CP920" s="16"/>
      <c r="CQ920" s="16"/>
      <c r="CR920" s="16"/>
      <c r="CS920" s="16"/>
      <c r="CT920" s="16"/>
      <c r="CU920" s="16"/>
      <c r="CV920" s="16"/>
      <c r="CW920" s="16"/>
      <c r="CX920" s="16"/>
      <c r="CY920" s="16"/>
      <c r="CZ920" s="16"/>
      <c r="DA920" s="16"/>
      <c r="DB920" s="16"/>
      <c r="DC920" s="16"/>
      <c r="DD920" s="16"/>
      <c r="DE920" s="16"/>
      <c r="DF920" s="16"/>
      <c r="DG920" s="16"/>
      <c r="DH920" s="16"/>
      <c r="DI920" s="16"/>
      <c r="DJ920" s="16"/>
      <c r="DK920" s="16"/>
      <c r="DL920" s="16"/>
    </row>
    <row r="921">
      <c r="A921" s="16"/>
      <c r="B921" s="55"/>
      <c r="C921" s="55"/>
      <c r="D921" s="55"/>
      <c r="E921" s="55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96"/>
      <c r="AG921" s="96"/>
      <c r="AH921" s="96"/>
      <c r="AI921" s="96"/>
      <c r="AJ921" s="9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  <c r="CP921" s="16"/>
      <c r="CQ921" s="16"/>
      <c r="CR921" s="16"/>
      <c r="CS921" s="16"/>
      <c r="CT921" s="16"/>
      <c r="CU921" s="16"/>
      <c r="CV921" s="16"/>
      <c r="CW921" s="16"/>
      <c r="CX921" s="16"/>
      <c r="CY921" s="16"/>
      <c r="CZ921" s="16"/>
      <c r="DA921" s="16"/>
      <c r="DB921" s="16"/>
      <c r="DC921" s="16"/>
      <c r="DD921" s="16"/>
      <c r="DE921" s="16"/>
      <c r="DF921" s="16"/>
      <c r="DG921" s="16"/>
      <c r="DH921" s="16"/>
      <c r="DI921" s="16"/>
      <c r="DJ921" s="16"/>
      <c r="DK921" s="16"/>
      <c r="DL921" s="16"/>
    </row>
    <row r="922">
      <c r="A922" s="16"/>
      <c r="B922" s="55"/>
      <c r="C922" s="55"/>
      <c r="D922" s="55"/>
      <c r="E922" s="55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96"/>
      <c r="AG922" s="96"/>
      <c r="AH922" s="96"/>
      <c r="AI922" s="96"/>
      <c r="AJ922" s="9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  <c r="CP922" s="16"/>
      <c r="CQ922" s="16"/>
      <c r="CR922" s="16"/>
      <c r="CS922" s="16"/>
      <c r="CT922" s="16"/>
      <c r="CU922" s="16"/>
      <c r="CV922" s="16"/>
      <c r="CW922" s="16"/>
      <c r="CX922" s="16"/>
      <c r="CY922" s="16"/>
      <c r="CZ922" s="16"/>
      <c r="DA922" s="16"/>
      <c r="DB922" s="16"/>
      <c r="DC922" s="16"/>
      <c r="DD922" s="16"/>
      <c r="DE922" s="16"/>
      <c r="DF922" s="16"/>
      <c r="DG922" s="16"/>
      <c r="DH922" s="16"/>
      <c r="DI922" s="16"/>
      <c r="DJ922" s="16"/>
      <c r="DK922" s="16"/>
      <c r="DL922" s="16"/>
    </row>
    <row r="923">
      <c r="A923" s="16"/>
      <c r="B923" s="55"/>
      <c r="C923" s="55"/>
      <c r="D923" s="55"/>
      <c r="E923" s="55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96"/>
      <c r="AG923" s="96"/>
      <c r="AH923" s="96"/>
      <c r="AI923" s="96"/>
      <c r="AJ923" s="9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  <c r="CP923" s="16"/>
      <c r="CQ923" s="16"/>
      <c r="CR923" s="16"/>
      <c r="CS923" s="16"/>
      <c r="CT923" s="16"/>
      <c r="CU923" s="16"/>
      <c r="CV923" s="16"/>
      <c r="CW923" s="16"/>
      <c r="CX923" s="16"/>
      <c r="CY923" s="16"/>
      <c r="CZ923" s="16"/>
      <c r="DA923" s="16"/>
      <c r="DB923" s="16"/>
      <c r="DC923" s="16"/>
      <c r="DD923" s="16"/>
      <c r="DE923" s="16"/>
      <c r="DF923" s="16"/>
      <c r="DG923" s="16"/>
      <c r="DH923" s="16"/>
      <c r="DI923" s="16"/>
      <c r="DJ923" s="16"/>
      <c r="DK923" s="16"/>
      <c r="DL923" s="16"/>
    </row>
    <row r="924">
      <c r="A924" s="16"/>
      <c r="B924" s="55"/>
      <c r="C924" s="55"/>
      <c r="D924" s="55"/>
      <c r="E924" s="55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96"/>
      <c r="AG924" s="96"/>
      <c r="AH924" s="96"/>
      <c r="AI924" s="96"/>
      <c r="AJ924" s="9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  <c r="CP924" s="16"/>
      <c r="CQ924" s="16"/>
      <c r="CR924" s="16"/>
      <c r="CS924" s="16"/>
      <c r="CT924" s="16"/>
      <c r="CU924" s="16"/>
      <c r="CV924" s="16"/>
      <c r="CW924" s="16"/>
      <c r="CX924" s="16"/>
      <c r="CY924" s="16"/>
      <c r="CZ924" s="16"/>
      <c r="DA924" s="16"/>
      <c r="DB924" s="16"/>
      <c r="DC924" s="16"/>
      <c r="DD924" s="16"/>
      <c r="DE924" s="16"/>
      <c r="DF924" s="16"/>
      <c r="DG924" s="16"/>
      <c r="DH924" s="16"/>
      <c r="DI924" s="16"/>
      <c r="DJ924" s="16"/>
      <c r="DK924" s="16"/>
      <c r="DL924" s="16"/>
    </row>
    <row r="925">
      <c r="A925" s="16"/>
      <c r="B925" s="55"/>
      <c r="C925" s="55"/>
      <c r="D925" s="55"/>
      <c r="E925" s="55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96"/>
      <c r="AG925" s="96"/>
      <c r="AH925" s="96"/>
      <c r="AI925" s="96"/>
      <c r="AJ925" s="9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  <c r="CP925" s="16"/>
      <c r="CQ925" s="16"/>
      <c r="CR925" s="16"/>
      <c r="CS925" s="16"/>
      <c r="CT925" s="16"/>
      <c r="CU925" s="16"/>
      <c r="CV925" s="16"/>
      <c r="CW925" s="16"/>
      <c r="CX925" s="16"/>
      <c r="CY925" s="16"/>
      <c r="CZ925" s="16"/>
      <c r="DA925" s="16"/>
      <c r="DB925" s="16"/>
      <c r="DC925" s="16"/>
      <c r="DD925" s="16"/>
      <c r="DE925" s="16"/>
      <c r="DF925" s="16"/>
      <c r="DG925" s="16"/>
      <c r="DH925" s="16"/>
      <c r="DI925" s="16"/>
      <c r="DJ925" s="16"/>
      <c r="DK925" s="16"/>
      <c r="DL925" s="16"/>
    </row>
    <row r="926">
      <c r="A926" s="16"/>
      <c r="B926" s="55"/>
      <c r="C926" s="55"/>
      <c r="D926" s="55"/>
      <c r="E926" s="55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96"/>
      <c r="AG926" s="96"/>
      <c r="AH926" s="96"/>
      <c r="AI926" s="96"/>
      <c r="AJ926" s="9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  <c r="CP926" s="16"/>
      <c r="CQ926" s="16"/>
      <c r="CR926" s="16"/>
      <c r="CS926" s="16"/>
      <c r="CT926" s="16"/>
      <c r="CU926" s="16"/>
      <c r="CV926" s="16"/>
      <c r="CW926" s="16"/>
      <c r="CX926" s="16"/>
      <c r="CY926" s="16"/>
      <c r="CZ926" s="16"/>
      <c r="DA926" s="16"/>
      <c r="DB926" s="16"/>
      <c r="DC926" s="16"/>
      <c r="DD926" s="16"/>
      <c r="DE926" s="16"/>
      <c r="DF926" s="16"/>
      <c r="DG926" s="16"/>
      <c r="DH926" s="16"/>
      <c r="DI926" s="16"/>
      <c r="DJ926" s="16"/>
      <c r="DK926" s="16"/>
      <c r="DL926" s="16"/>
    </row>
    <row r="927">
      <c r="A927" s="16"/>
      <c r="B927" s="55"/>
      <c r="C927" s="55"/>
      <c r="D927" s="55"/>
      <c r="E927" s="55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96"/>
      <c r="AG927" s="96"/>
      <c r="AH927" s="96"/>
      <c r="AI927" s="96"/>
      <c r="AJ927" s="9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  <c r="CP927" s="16"/>
      <c r="CQ927" s="16"/>
      <c r="CR927" s="16"/>
      <c r="CS927" s="16"/>
      <c r="CT927" s="16"/>
      <c r="CU927" s="16"/>
      <c r="CV927" s="16"/>
      <c r="CW927" s="16"/>
      <c r="CX927" s="16"/>
      <c r="CY927" s="16"/>
      <c r="CZ927" s="16"/>
      <c r="DA927" s="16"/>
      <c r="DB927" s="16"/>
      <c r="DC927" s="16"/>
      <c r="DD927" s="16"/>
      <c r="DE927" s="16"/>
      <c r="DF927" s="16"/>
      <c r="DG927" s="16"/>
      <c r="DH927" s="16"/>
      <c r="DI927" s="16"/>
      <c r="DJ927" s="16"/>
      <c r="DK927" s="16"/>
      <c r="DL927" s="16"/>
    </row>
    <row r="928">
      <c r="A928" s="16"/>
      <c r="B928" s="55"/>
      <c r="C928" s="55"/>
      <c r="D928" s="55"/>
      <c r="E928" s="55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96"/>
      <c r="AG928" s="96"/>
      <c r="AH928" s="96"/>
      <c r="AI928" s="96"/>
      <c r="AJ928" s="9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  <c r="CP928" s="16"/>
      <c r="CQ928" s="16"/>
      <c r="CR928" s="16"/>
      <c r="CS928" s="16"/>
      <c r="CT928" s="16"/>
      <c r="CU928" s="16"/>
      <c r="CV928" s="16"/>
      <c r="CW928" s="16"/>
      <c r="CX928" s="16"/>
      <c r="CY928" s="16"/>
      <c r="CZ928" s="16"/>
      <c r="DA928" s="16"/>
      <c r="DB928" s="16"/>
      <c r="DC928" s="16"/>
      <c r="DD928" s="16"/>
      <c r="DE928" s="16"/>
      <c r="DF928" s="16"/>
      <c r="DG928" s="16"/>
      <c r="DH928" s="16"/>
      <c r="DI928" s="16"/>
      <c r="DJ928" s="16"/>
      <c r="DK928" s="16"/>
      <c r="DL928" s="16"/>
    </row>
    <row r="929">
      <c r="A929" s="16"/>
      <c r="B929" s="55"/>
      <c r="C929" s="55"/>
      <c r="D929" s="55"/>
      <c r="E929" s="55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96"/>
      <c r="AG929" s="96"/>
      <c r="AH929" s="96"/>
      <c r="AI929" s="96"/>
      <c r="AJ929" s="9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  <c r="CP929" s="16"/>
      <c r="CQ929" s="16"/>
      <c r="CR929" s="16"/>
      <c r="CS929" s="16"/>
      <c r="CT929" s="16"/>
      <c r="CU929" s="16"/>
      <c r="CV929" s="16"/>
      <c r="CW929" s="16"/>
      <c r="CX929" s="16"/>
      <c r="CY929" s="16"/>
      <c r="CZ929" s="16"/>
      <c r="DA929" s="16"/>
      <c r="DB929" s="16"/>
      <c r="DC929" s="16"/>
      <c r="DD929" s="16"/>
      <c r="DE929" s="16"/>
      <c r="DF929" s="16"/>
      <c r="DG929" s="16"/>
      <c r="DH929" s="16"/>
      <c r="DI929" s="16"/>
      <c r="DJ929" s="16"/>
      <c r="DK929" s="16"/>
      <c r="DL929" s="16"/>
    </row>
    <row r="930">
      <c r="A930" s="16"/>
      <c r="B930" s="55"/>
      <c r="C930" s="55"/>
      <c r="D930" s="55"/>
      <c r="E930" s="55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96"/>
      <c r="AG930" s="96"/>
      <c r="AH930" s="96"/>
      <c r="AI930" s="96"/>
      <c r="AJ930" s="9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  <c r="CP930" s="16"/>
      <c r="CQ930" s="16"/>
      <c r="CR930" s="16"/>
      <c r="CS930" s="16"/>
      <c r="CT930" s="16"/>
      <c r="CU930" s="16"/>
      <c r="CV930" s="16"/>
      <c r="CW930" s="16"/>
      <c r="CX930" s="16"/>
      <c r="CY930" s="16"/>
      <c r="CZ930" s="16"/>
      <c r="DA930" s="16"/>
      <c r="DB930" s="16"/>
      <c r="DC930" s="16"/>
      <c r="DD930" s="16"/>
      <c r="DE930" s="16"/>
      <c r="DF930" s="16"/>
      <c r="DG930" s="16"/>
      <c r="DH930" s="16"/>
      <c r="DI930" s="16"/>
      <c r="DJ930" s="16"/>
      <c r="DK930" s="16"/>
      <c r="DL930" s="16"/>
    </row>
    <row r="931">
      <c r="A931" s="16"/>
      <c r="B931" s="55"/>
      <c r="C931" s="55"/>
      <c r="D931" s="55"/>
      <c r="E931" s="55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96"/>
      <c r="AG931" s="96"/>
      <c r="AH931" s="96"/>
      <c r="AI931" s="96"/>
      <c r="AJ931" s="9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  <c r="CP931" s="16"/>
      <c r="CQ931" s="16"/>
      <c r="CR931" s="16"/>
      <c r="CS931" s="16"/>
      <c r="CT931" s="16"/>
      <c r="CU931" s="16"/>
      <c r="CV931" s="16"/>
      <c r="CW931" s="16"/>
      <c r="CX931" s="16"/>
      <c r="CY931" s="16"/>
      <c r="CZ931" s="16"/>
      <c r="DA931" s="16"/>
      <c r="DB931" s="16"/>
      <c r="DC931" s="16"/>
      <c r="DD931" s="16"/>
      <c r="DE931" s="16"/>
      <c r="DF931" s="16"/>
      <c r="DG931" s="16"/>
      <c r="DH931" s="16"/>
      <c r="DI931" s="16"/>
      <c r="DJ931" s="16"/>
      <c r="DK931" s="16"/>
      <c r="DL931" s="16"/>
    </row>
    <row r="932">
      <c r="A932" s="16"/>
      <c r="B932" s="55"/>
      <c r="C932" s="55"/>
      <c r="D932" s="55"/>
      <c r="E932" s="55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96"/>
      <c r="AG932" s="96"/>
      <c r="AH932" s="96"/>
      <c r="AI932" s="96"/>
      <c r="AJ932" s="9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  <c r="CP932" s="16"/>
      <c r="CQ932" s="16"/>
      <c r="CR932" s="16"/>
      <c r="CS932" s="16"/>
      <c r="CT932" s="16"/>
      <c r="CU932" s="16"/>
      <c r="CV932" s="16"/>
      <c r="CW932" s="16"/>
      <c r="CX932" s="16"/>
      <c r="CY932" s="16"/>
      <c r="CZ932" s="16"/>
      <c r="DA932" s="16"/>
      <c r="DB932" s="16"/>
      <c r="DC932" s="16"/>
      <c r="DD932" s="16"/>
      <c r="DE932" s="16"/>
      <c r="DF932" s="16"/>
      <c r="DG932" s="16"/>
      <c r="DH932" s="16"/>
      <c r="DI932" s="16"/>
      <c r="DJ932" s="16"/>
      <c r="DK932" s="16"/>
      <c r="DL932" s="16"/>
    </row>
    <row r="933">
      <c r="A933" s="16"/>
      <c r="B933" s="55"/>
      <c r="C933" s="55"/>
      <c r="D933" s="55"/>
      <c r="E933" s="55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96"/>
      <c r="AG933" s="96"/>
      <c r="AH933" s="96"/>
      <c r="AI933" s="96"/>
      <c r="AJ933" s="9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  <c r="CP933" s="16"/>
      <c r="CQ933" s="16"/>
      <c r="CR933" s="16"/>
      <c r="CS933" s="16"/>
      <c r="CT933" s="16"/>
      <c r="CU933" s="16"/>
      <c r="CV933" s="16"/>
      <c r="CW933" s="16"/>
      <c r="CX933" s="16"/>
      <c r="CY933" s="16"/>
      <c r="CZ933" s="16"/>
      <c r="DA933" s="16"/>
      <c r="DB933" s="16"/>
      <c r="DC933" s="16"/>
      <c r="DD933" s="16"/>
      <c r="DE933" s="16"/>
      <c r="DF933" s="16"/>
      <c r="DG933" s="16"/>
      <c r="DH933" s="16"/>
      <c r="DI933" s="16"/>
      <c r="DJ933" s="16"/>
      <c r="DK933" s="16"/>
      <c r="DL933" s="16"/>
    </row>
    <row r="934">
      <c r="A934" s="16"/>
      <c r="B934" s="55"/>
      <c r="C934" s="55"/>
      <c r="D934" s="55"/>
      <c r="E934" s="55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96"/>
      <c r="AG934" s="96"/>
      <c r="AH934" s="96"/>
      <c r="AI934" s="96"/>
      <c r="AJ934" s="9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  <c r="CP934" s="16"/>
      <c r="CQ934" s="16"/>
      <c r="CR934" s="16"/>
      <c r="CS934" s="16"/>
      <c r="CT934" s="16"/>
      <c r="CU934" s="16"/>
      <c r="CV934" s="16"/>
      <c r="CW934" s="16"/>
      <c r="CX934" s="16"/>
      <c r="CY934" s="16"/>
      <c r="CZ934" s="16"/>
      <c r="DA934" s="16"/>
      <c r="DB934" s="16"/>
      <c r="DC934" s="16"/>
      <c r="DD934" s="16"/>
      <c r="DE934" s="16"/>
      <c r="DF934" s="16"/>
      <c r="DG934" s="16"/>
      <c r="DH934" s="16"/>
      <c r="DI934" s="16"/>
      <c r="DJ934" s="16"/>
      <c r="DK934" s="16"/>
      <c r="DL934" s="16"/>
    </row>
    <row r="935">
      <c r="A935" s="16"/>
      <c r="B935" s="55"/>
      <c r="C935" s="55"/>
      <c r="D935" s="55"/>
      <c r="E935" s="55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96"/>
      <c r="AG935" s="96"/>
      <c r="AH935" s="96"/>
      <c r="AI935" s="96"/>
      <c r="AJ935" s="9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  <c r="CP935" s="16"/>
      <c r="CQ935" s="16"/>
      <c r="CR935" s="16"/>
      <c r="CS935" s="16"/>
      <c r="CT935" s="16"/>
      <c r="CU935" s="16"/>
      <c r="CV935" s="16"/>
      <c r="CW935" s="16"/>
      <c r="CX935" s="16"/>
      <c r="CY935" s="16"/>
      <c r="CZ935" s="16"/>
      <c r="DA935" s="16"/>
      <c r="DB935" s="16"/>
      <c r="DC935" s="16"/>
      <c r="DD935" s="16"/>
      <c r="DE935" s="16"/>
      <c r="DF935" s="16"/>
      <c r="DG935" s="16"/>
      <c r="DH935" s="16"/>
      <c r="DI935" s="16"/>
      <c r="DJ935" s="16"/>
      <c r="DK935" s="16"/>
      <c r="DL935" s="16"/>
    </row>
    <row r="936">
      <c r="A936" s="16"/>
      <c r="B936" s="55"/>
      <c r="C936" s="55"/>
      <c r="D936" s="55"/>
      <c r="E936" s="55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96"/>
      <c r="AG936" s="96"/>
      <c r="AH936" s="96"/>
      <c r="AI936" s="96"/>
      <c r="AJ936" s="9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  <c r="CP936" s="16"/>
      <c r="CQ936" s="16"/>
      <c r="CR936" s="16"/>
      <c r="CS936" s="16"/>
      <c r="CT936" s="16"/>
      <c r="CU936" s="16"/>
      <c r="CV936" s="16"/>
      <c r="CW936" s="16"/>
      <c r="CX936" s="16"/>
      <c r="CY936" s="16"/>
      <c r="CZ936" s="16"/>
      <c r="DA936" s="16"/>
      <c r="DB936" s="16"/>
      <c r="DC936" s="16"/>
      <c r="DD936" s="16"/>
      <c r="DE936" s="16"/>
      <c r="DF936" s="16"/>
      <c r="DG936" s="16"/>
      <c r="DH936" s="16"/>
      <c r="DI936" s="16"/>
      <c r="DJ936" s="16"/>
      <c r="DK936" s="16"/>
      <c r="DL936" s="16"/>
    </row>
    <row r="937">
      <c r="A937" s="16"/>
      <c r="B937" s="55"/>
      <c r="C937" s="55"/>
      <c r="D937" s="55"/>
      <c r="E937" s="55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96"/>
      <c r="AG937" s="96"/>
      <c r="AH937" s="96"/>
      <c r="AI937" s="96"/>
      <c r="AJ937" s="9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  <c r="CP937" s="16"/>
      <c r="CQ937" s="16"/>
      <c r="CR937" s="16"/>
      <c r="CS937" s="16"/>
      <c r="CT937" s="16"/>
      <c r="CU937" s="16"/>
      <c r="CV937" s="16"/>
      <c r="CW937" s="16"/>
      <c r="CX937" s="16"/>
      <c r="CY937" s="16"/>
      <c r="CZ937" s="16"/>
      <c r="DA937" s="16"/>
      <c r="DB937" s="16"/>
      <c r="DC937" s="16"/>
      <c r="DD937" s="16"/>
      <c r="DE937" s="16"/>
      <c r="DF937" s="16"/>
      <c r="DG937" s="16"/>
      <c r="DH937" s="16"/>
      <c r="DI937" s="16"/>
      <c r="DJ937" s="16"/>
      <c r="DK937" s="16"/>
      <c r="DL937" s="16"/>
    </row>
    <row r="938">
      <c r="A938" s="16"/>
      <c r="B938" s="55"/>
      <c r="C938" s="55"/>
      <c r="D938" s="55"/>
      <c r="E938" s="55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96"/>
      <c r="AG938" s="96"/>
      <c r="AH938" s="96"/>
      <c r="AI938" s="96"/>
      <c r="AJ938" s="9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  <c r="CP938" s="16"/>
      <c r="CQ938" s="16"/>
      <c r="CR938" s="16"/>
      <c r="CS938" s="16"/>
      <c r="CT938" s="16"/>
      <c r="CU938" s="16"/>
      <c r="CV938" s="16"/>
      <c r="CW938" s="16"/>
      <c r="CX938" s="16"/>
      <c r="CY938" s="16"/>
      <c r="CZ938" s="16"/>
      <c r="DA938" s="16"/>
      <c r="DB938" s="16"/>
      <c r="DC938" s="16"/>
      <c r="DD938" s="16"/>
      <c r="DE938" s="16"/>
      <c r="DF938" s="16"/>
      <c r="DG938" s="16"/>
      <c r="DH938" s="16"/>
      <c r="DI938" s="16"/>
      <c r="DJ938" s="16"/>
      <c r="DK938" s="16"/>
      <c r="DL938" s="16"/>
    </row>
    <row r="939">
      <c r="A939" s="16"/>
      <c r="B939" s="55"/>
      <c r="C939" s="55"/>
      <c r="D939" s="55"/>
      <c r="E939" s="55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96"/>
      <c r="AG939" s="96"/>
      <c r="AH939" s="96"/>
      <c r="AI939" s="96"/>
      <c r="AJ939" s="9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  <c r="CP939" s="16"/>
      <c r="CQ939" s="16"/>
      <c r="CR939" s="16"/>
      <c r="CS939" s="16"/>
      <c r="CT939" s="16"/>
      <c r="CU939" s="16"/>
      <c r="CV939" s="16"/>
      <c r="CW939" s="16"/>
      <c r="CX939" s="16"/>
      <c r="CY939" s="16"/>
      <c r="CZ939" s="16"/>
      <c r="DA939" s="16"/>
      <c r="DB939" s="16"/>
      <c r="DC939" s="16"/>
      <c r="DD939" s="16"/>
      <c r="DE939" s="16"/>
      <c r="DF939" s="16"/>
      <c r="DG939" s="16"/>
      <c r="DH939" s="16"/>
      <c r="DI939" s="16"/>
      <c r="DJ939" s="16"/>
      <c r="DK939" s="16"/>
      <c r="DL939" s="16"/>
    </row>
    <row r="940">
      <c r="A940" s="16"/>
      <c r="B940" s="55"/>
      <c r="C940" s="55"/>
      <c r="D940" s="55"/>
      <c r="E940" s="55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96"/>
      <c r="AG940" s="96"/>
      <c r="AH940" s="96"/>
      <c r="AI940" s="96"/>
      <c r="AJ940" s="9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  <c r="CP940" s="16"/>
      <c r="CQ940" s="16"/>
      <c r="CR940" s="16"/>
      <c r="CS940" s="16"/>
      <c r="CT940" s="16"/>
      <c r="CU940" s="16"/>
      <c r="CV940" s="16"/>
      <c r="CW940" s="16"/>
      <c r="CX940" s="16"/>
      <c r="CY940" s="16"/>
      <c r="CZ940" s="16"/>
      <c r="DA940" s="16"/>
      <c r="DB940" s="16"/>
      <c r="DC940" s="16"/>
      <c r="DD940" s="16"/>
      <c r="DE940" s="16"/>
      <c r="DF940" s="16"/>
      <c r="DG940" s="16"/>
      <c r="DH940" s="16"/>
      <c r="DI940" s="16"/>
      <c r="DJ940" s="16"/>
      <c r="DK940" s="16"/>
      <c r="DL940" s="16"/>
    </row>
    <row r="941">
      <c r="A941" s="16"/>
      <c r="B941" s="55"/>
      <c r="C941" s="55"/>
      <c r="D941" s="55"/>
      <c r="E941" s="55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96"/>
      <c r="AG941" s="96"/>
      <c r="AH941" s="96"/>
      <c r="AI941" s="96"/>
      <c r="AJ941" s="9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  <c r="CP941" s="16"/>
      <c r="CQ941" s="16"/>
      <c r="CR941" s="16"/>
      <c r="CS941" s="16"/>
      <c r="CT941" s="16"/>
      <c r="CU941" s="16"/>
      <c r="CV941" s="16"/>
      <c r="CW941" s="16"/>
      <c r="CX941" s="16"/>
      <c r="CY941" s="16"/>
      <c r="CZ941" s="16"/>
      <c r="DA941" s="16"/>
      <c r="DB941" s="16"/>
      <c r="DC941" s="16"/>
      <c r="DD941" s="16"/>
      <c r="DE941" s="16"/>
      <c r="DF941" s="16"/>
      <c r="DG941" s="16"/>
      <c r="DH941" s="16"/>
      <c r="DI941" s="16"/>
      <c r="DJ941" s="16"/>
      <c r="DK941" s="16"/>
      <c r="DL941" s="16"/>
    </row>
    <row r="942">
      <c r="A942" s="16"/>
      <c r="B942" s="55"/>
      <c r="C942" s="55"/>
      <c r="D942" s="55"/>
      <c r="E942" s="55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96"/>
      <c r="AG942" s="96"/>
      <c r="AH942" s="96"/>
      <c r="AI942" s="96"/>
      <c r="AJ942" s="9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  <c r="CP942" s="16"/>
      <c r="CQ942" s="16"/>
      <c r="CR942" s="16"/>
      <c r="CS942" s="16"/>
      <c r="CT942" s="16"/>
      <c r="CU942" s="16"/>
      <c r="CV942" s="16"/>
      <c r="CW942" s="16"/>
      <c r="CX942" s="16"/>
      <c r="CY942" s="16"/>
      <c r="CZ942" s="16"/>
      <c r="DA942" s="16"/>
      <c r="DB942" s="16"/>
      <c r="DC942" s="16"/>
      <c r="DD942" s="16"/>
      <c r="DE942" s="16"/>
      <c r="DF942" s="16"/>
      <c r="DG942" s="16"/>
      <c r="DH942" s="16"/>
      <c r="DI942" s="16"/>
      <c r="DJ942" s="16"/>
      <c r="DK942" s="16"/>
      <c r="DL942" s="16"/>
    </row>
    <row r="943">
      <c r="A943" s="16"/>
      <c r="B943" s="55"/>
      <c r="C943" s="55"/>
      <c r="D943" s="55"/>
      <c r="E943" s="55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96"/>
      <c r="AG943" s="96"/>
      <c r="AH943" s="96"/>
      <c r="AI943" s="96"/>
      <c r="AJ943" s="9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  <c r="CP943" s="16"/>
      <c r="CQ943" s="16"/>
      <c r="CR943" s="16"/>
      <c r="CS943" s="16"/>
      <c r="CT943" s="16"/>
      <c r="CU943" s="16"/>
      <c r="CV943" s="16"/>
      <c r="CW943" s="16"/>
      <c r="CX943" s="16"/>
      <c r="CY943" s="16"/>
      <c r="CZ943" s="16"/>
      <c r="DA943" s="16"/>
      <c r="DB943" s="16"/>
      <c r="DC943" s="16"/>
      <c r="DD943" s="16"/>
      <c r="DE943" s="16"/>
      <c r="DF943" s="16"/>
      <c r="DG943" s="16"/>
      <c r="DH943" s="16"/>
      <c r="DI943" s="16"/>
      <c r="DJ943" s="16"/>
      <c r="DK943" s="16"/>
      <c r="DL943" s="16"/>
    </row>
    <row r="944">
      <c r="A944" s="16"/>
      <c r="B944" s="55"/>
      <c r="C944" s="55"/>
      <c r="D944" s="55"/>
      <c r="E944" s="55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96"/>
      <c r="AG944" s="96"/>
      <c r="AH944" s="96"/>
      <c r="AI944" s="96"/>
      <c r="AJ944" s="9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  <c r="CP944" s="16"/>
      <c r="CQ944" s="16"/>
      <c r="CR944" s="16"/>
      <c r="CS944" s="16"/>
      <c r="CT944" s="16"/>
      <c r="CU944" s="16"/>
      <c r="CV944" s="16"/>
      <c r="CW944" s="16"/>
      <c r="CX944" s="16"/>
      <c r="CY944" s="16"/>
      <c r="CZ944" s="16"/>
      <c r="DA944" s="16"/>
      <c r="DB944" s="16"/>
      <c r="DC944" s="16"/>
      <c r="DD944" s="16"/>
      <c r="DE944" s="16"/>
      <c r="DF944" s="16"/>
      <c r="DG944" s="16"/>
      <c r="DH944" s="16"/>
      <c r="DI944" s="16"/>
      <c r="DJ944" s="16"/>
      <c r="DK944" s="16"/>
      <c r="DL944" s="16"/>
    </row>
    <row r="945">
      <c r="A945" s="16"/>
      <c r="B945" s="55"/>
      <c r="C945" s="55"/>
      <c r="D945" s="55"/>
      <c r="E945" s="55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96"/>
      <c r="AG945" s="96"/>
      <c r="AH945" s="96"/>
      <c r="AI945" s="96"/>
      <c r="AJ945" s="9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  <c r="CP945" s="16"/>
      <c r="CQ945" s="16"/>
      <c r="CR945" s="16"/>
      <c r="CS945" s="16"/>
      <c r="CT945" s="16"/>
      <c r="CU945" s="16"/>
      <c r="CV945" s="16"/>
      <c r="CW945" s="16"/>
      <c r="CX945" s="16"/>
      <c r="CY945" s="16"/>
      <c r="CZ945" s="16"/>
      <c r="DA945" s="16"/>
      <c r="DB945" s="16"/>
      <c r="DC945" s="16"/>
      <c r="DD945" s="16"/>
      <c r="DE945" s="16"/>
      <c r="DF945" s="16"/>
      <c r="DG945" s="16"/>
      <c r="DH945" s="16"/>
      <c r="DI945" s="16"/>
      <c r="DJ945" s="16"/>
      <c r="DK945" s="16"/>
      <c r="DL945" s="16"/>
    </row>
    <row r="946">
      <c r="A946" s="16"/>
      <c r="B946" s="55"/>
      <c r="C946" s="55"/>
      <c r="D946" s="55"/>
      <c r="E946" s="55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96"/>
      <c r="AG946" s="96"/>
      <c r="AH946" s="96"/>
      <c r="AI946" s="96"/>
      <c r="AJ946" s="9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  <c r="CP946" s="16"/>
      <c r="CQ946" s="16"/>
      <c r="CR946" s="16"/>
      <c r="CS946" s="16"/>
      <c r="CT946" s="16"/>
      <c r="CU946" s="16"/>
      <c r="CV946" s="16"/>
      <c r="CW946" s="16"/>
      <c r="CX946" s="16"/>
      <c r="CY946" s="16"/>
      <c r="CZ946" s="16"/>
      <c r="DA946" s="16"/>
      <c r="DB946" s="16"/>
      <c r="DC946" s="16"/>
      <c r="DD946" s="16"/>
      <c r="DE946" s="16"/>
      <c r="DF946" s="16"/>
      <c r="DG946" s="16"/>
      <c r="DH946" s="16"/>
      <c r="DI946" s="16"/>
      <c r="DJ946" s="16"/>
      <c r="DK946" s="16"/>
      <c r="DL946" s="16"/>
    </row>
    <row r="947">
      <c r="A947" s="16"/>
      <c r="B947" s="55"/>
      <c r="C947" s="55"/>
      <c r="D947" s="55"/>
      <c r="E947" s="55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96"/>
      <c r="AG947" s="96"/>
      <c r="AH947" s="96"/>
      <c r="AI947" s="96"/>
      <c r="AJ947" s="9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  <c r="CP947" s="16"/>
      <c r="CQ947" s="16"/>
      <c r="CR947" s="16"/>
      <c r="CS947" s="16"/>
      <c r="CT947" s="16"/>
      <c r="CU947" s="16"/>
      <c r="CV947" s="16"/>
      <c r="CW947" s="16"/>
      <c r="CX947" s="16"/>
      <c r="CY947" s="16"/>
      <c r="CZ947" s="16"/>
      <c r="DA947" s="16"/>
      <c r="DB947" s="16"/>
      <c r="DC947" s="16"/>
      <c r="DD947" s="16"/>
      <c r="DE947" s="16"/>
      <c r="DF947" s="16"/>
      <c r="DG947" s="16"/>
      <c r="DH947" s="16"/>
      <c r="DI947" s="16"/>
      <c r="DJ947" s="16"/>
      <c r="DK947" s="16"/>
      <c r="DL947" s="16"/>
    </row>
    <row r="948">
      <c r="A948" s="16"/>
      <c r="B948" s="55"/>
      <c r="C948" s="55"/>
      <c r="D948" s="55"/>
      <c r="E948" s="55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96"/>
      <c r="AG948" s="96"/>
      <c r="AH948" s="96"/>
      <c r="AI948" s="96"/>
      <c r="AJ948" s="9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  <c r="CP948" s="16"/>
      <c r="CQ948" s="16"/>
      <c r="CR948" s="16"/>
      <c r="CS948" s="16"/>
      <c r="CT948" s="16"/>
      <c r="CU948" s="16"/>
      <c r="CV948" s="16"/>
      <c r="CW948" s="16"/>
      <c r="CX948" s="16"/>
      <c r="CY948" s="16"/>
      <c r="CZ948" s="16"/>
      <c r="DA948" s="16"/>
      <c r="DB948" s="16"/>
      <c r="DC948" s="16"/>
      <c r="DD948" s="16"/>
      <c r="DE948" s="16"/>
      <c r="DF948" s="16"/>
      <c r="DG948" s="16"/>
      <c r="DH948" s="16"/>
      <c r="DI948" s="16"/>
      <c r="DJ948" s="16"/>
      <c r="DK948" s="16"/>
      <c r="DL948" s="16"/>
    </row>
    <row r="949">
      <c r="A949" s="16"/>
      <c r="B949" s="55"/>
      <c r="C949" s="55"/>
      <c r="D949" s="55"/>
      <c r="E949" s="55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96"/>
      <c r="AG949" s="96"/>
      <c r="AH949" s="96"/>
      <c r="AI949" s="96"/>
      <c r="AJ949" s="9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  <c r="CP949" s="16"/>
      <c r="CQ949" s="16"/>
      <c r="CR949" s="16"/>
      <c r="CS949" s="16"/>
      <c r="CT949" s="16"/>
      <c r="CU949" s="16"/>
      <c r="CV949" s="16"/>
      <c r="CW949" s="16"/>
      <c r="CX949" s="16"/>
      <c r="CY949" s="16"/>
      <c r="CZ949" s="16"/>
      <c r="DA949" s="16"/>
      <c r="DB949" s="16"/>
      <c r="DC949" s="16"/>
      <c r="DD949" s="16"/>
      <c r="DE949" s="16"/>
      <c r="DF949" s="16"/>
      <c r="DG949" s="16"/>
      <c r="DH949" s="16"/>
      <c r="DI949" s="16"/>
      <c r="DJ949" s="16"/>
      <c r="DK949" s="16"/>
      <c r="DL949" s="16"/>
    </row>
    <row r="950">
      <c r="A950" s="16"/>
      <c r="B950" s="55"/>
      <c r="C950" s="55"/>
      <c r="D950" s="55"/>
      <c r="E950" s="55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96"/>
      <c r="AG950" s="96"/>
      <c r="AH950" s="96"/>
      <c r="AI950" s="96"/>
      <c r="AJ950" s="9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  <c r="CP950" s="16"/>
      <c r="CQ950" s="16"/>
      <c r="CR950" s="16"/>
      <c r="CS950" s="16"/>
      <c r="CT950" s="16"/>
      <c r="CU950" s="16"/>
      <c r="CV950" s="16"/>
      <c r="CW950" s="16"/>
      <c r="CX950" s="16"/>
      <c r="CY950" s="16"/>
      <c r="CZ950" s="16"/>
      <c r="DA950" s="16"/>
      <c r="DB950" s="16"/>
      <c r="DC950" s="16"/>
      <c r="DD950" s="16"/>
      <c r="DE950" s="16"/>
      <c r="DF950" s="16"/>
      <c r="DG950" s="16"/>
      <c r="DH950" s="16"/>
      <c r="DI950" s="16"/>
      <c r="DJ950" s="16"/>
      <c r="DK950" s="16"/>
      <c r="DL950" s="16"/>
    </row>
    <row r="951">
      <c r="A951" s="16"/>
      <c r="B951" s="55"/>
      <c r="C951" s="55"/>
      <c r="D951" s="55"/>
      <c r="E951" s="55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96"/>
      <c r="AG951" s="96"/>
      <c r="AH951" s="96"/>
      <c r="AI951" s="96"/>
      <c r="AJ951" s="9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  <c r="CP951" s="16"/>
      <c r="CQ951" s="16"/>
      <c r="CR951" s="16"/>
      <c r="CS951" s="16"/>
      <c r="CT951" s="16"/>
      <c r="CU951" s="16"/>
      <c r="CV951" s="16"/>
      <c r="CW951" s="16"/>
      <c r="CX951" s="16"/>
      <c r="CY951" s="16"/>
      <c r="CZ951" s="16"/>
      <c r="DA951" s="16"/>
      <c r="DB951" s="16"/>
      <c r="DC951" s="16"/>
      <c r="DD951" s="16"/>
      <c r="DE951" s="16"/>
      <c r="DF951" s="16"/>
      <c r="DG951" s="16"/>
      <c r="DH951" s="16"/>
      <c r="DI951" s="16"/>
      <c r="DJ951" s="16"/>
      <c r="DK951" s="16"/>
      <c r="DL951" s="16"/>
    </row>
    <row r="952">
      <c r="A952" s="16"/>
      <c r="B952" s="55"/>
      <c r="C952" s="55"/>
      <c r="D952" s="55"/>
      <c r="E952" s="55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96"/>
      <c r="AG952" s="96"/>
      <c r="AH952" s="96"/>
      <c r="AI952" s="96"/>
      <c r="AJ952" s="9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  <c r="CP952" s="16"/>
      <c r="CQ952" s="16"/>
      <c r="CR952" s="16"/>
      <c r="CS952" s="16"/>
      <c r="CT952" s="16"/>
      <c r="CU952" s="16"/>
      <c r="CV952" s="16"/>
      <c r="CW952" s="16"/>
      <c r="CX952" s="16"/>
      <c r="CY952" s="16"/>
      <c r="CZ952" s="16"/>
      <c r="DA952" s="16"/>
      <c r="DB952" s="16"/>
      <c r="DC952" s="16"/>
      <c r="DD952" s="16"/>
      <c r="DE952" s="16"/>
      <c r="DF952" s="16"/>
      <c r="DG952" s="16"/>
      <c r="DH952" s="16"/>
      <c r="DI952" s="16"/>
      <c r="DJ952" s="16"/>
      <c r="DK952" s="16"/>
      <c r="DL952" s="16"/>
    </row>
    <row r="953">
      <c r="A953" s="16"/>
      <c r="B953" s="55"/>
      <c r="C953" s="55"/>
      <c r="D953" s="55"/>
      <c r="E953" s="55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96"/>
      <c r="AG953" s="96"/>
      <c r="AH953" s="96"/>
      <c r="AI953" s="96"/>
      <c r="AJ953" s="9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  <c r="CP953" s="16"/>
      <c r="CQ953" s="16"/>
      <c r="CR953" s="16"/>
      <c r="CS953" s="16"/>
      <c r="CT953" s="16"/>
      <c r="CU953" s="16"/>
      <c r="CV953" s="16"/>
      <c r="CW953" s="16"/>
      <c r="CX953" s="16"/>
      <c r="CY953" s="16"/>
      <c r="CZ953" s="16"/>
      <c r="DA953" s="16"/>
      <c r="DB953" s="16"/>
      <c r="DC953" s="16"/>
      <c r="DD953" s="16"/>
      <c r="DE953" s="16"/>
      <c r="DF953" s="16"/>
      <c r="DG953" s="16"/>
      <c r="DH953" s="16"/>
      <c r="DI953" s="16"/>
      <c r="DJ953" s="16"/>
      <c r="DK953" s="16"/>
      <c r="DL953" s="16"/>
    </row>
    <row r="954">
      <c r="A954" s="16"/>
      <c r="B954" s="55"/>
      <c r="C954" s="55"/>
      <c r="D954" s="55"/>
      <c r="E954" s="55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96"/>
      <c r="AG954" s="96"/>
      <c r="AH954" s="96"/>
      <c r="AI954" s="96"/>
      <c r="AJ954" s="9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  <c r="CP954" s="16"/>
      <c r="CQ954" s="16"/>
      <c r="CR954" s="16"/>
      <c r="CS954" s="16"/>
      <c r="CT954" s="16"/>
      <c r="CU954" s="16"/>
      <c r="CV954" s="16"/>
      <c r="CW954" s="16"/>
      <c r="CX954" s="16"/>
      <c r="CY954" s="16"/>
      <c r="CZ954" s="16"/>
      <c r="DA954" s="16"/>
      <c r="DB954" s="16"/>
      <c r="DC954" s="16"/>
      <c r="DD954" s="16"/>
      <c r="DE954" s="16"/>
      <c r="DF954" s="16"/>
      <c r="DG954" s="16"/>
      <c r="DH954" s="16"/>
      <c r="DI954" s="16"/>
      <c r="DJ954" s="16"/>
      <c r="DK954" s="16"/>
      <c r="DL954" s="16"/>
    </row>
    <row r="955">
      <c r="A955" s="16"/>
      <c r="B955" s="55"/>
      <c r="C955" s="55"/>
      <c r="D955" s="55"/>
      <c r="E955" s="55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96"/>
      <c r="AG955" s="96"/>
      <c r="AH955" s="96"/>
      <c r="AI955" s="96"/>
      <c r="AJ955" s="9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  <c r="CP955" s="16"/>
      <c r="CQ955" s="16"/>
      <c r="CR955" s="16"/>
      <c r="CS955" s="16"/>
      <c r="CT955" s="16"/>
      <c r="CU955" s="16"/>
      <c r="CV955" s="16"/>
      <c r="CW955" s="16"/>
      <c r="CX955" s="16"/>
      <c r="CY955" s="16"/>
      <c r="CZ955" s="16"/>
      <c r="DA955" s="16"/>
      <c r="DB955" s="16"/>
      <c r="DC955" s="16"/>
      <c r="DD955" s="16"/>
      <c r="DE955" s="16"/>
      <c r="DF955" s="16"/>
      <c r="DG955" s="16"/>
      <c r="DH955" s="16"/>
      <c r="DI955" s="16"/>
      <c r="DJ955" s="16"/>
      <c r="DK955" s="16"/>
      <c r="DL955" s="16"/>
    </row>
    <row r="956">
      <c r="A956" s="16"/>
      <c r="B956" s="55"/>
      <c r="C956" s="55"/>
      <c r="D956" s="55"/>
      <c r="E956" s="55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96"/>
      <c r="AG956" s="96"/>
      <c r="AH956" s="96"/>
      <c r="AI956" s="96"/>
      <c r="AJ956" s="9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  <c r="CP956" s="16"/>
      <c r="CQ956" s="16"/>
      <c r="CR956" s="16"/>
      <c r="CS956" s="16"/>
      <c r="CT956" s="16"/>
      <c r="CU956" s="16"/>
      <c r="CV956" s="16"/>
      <c r="CW956" s="16"/>
      <c r="CX956" s="16"/>
      <c r="CY956" s="16"/>
      <c r="CZ956" s="16"/>
      <c r="DA956" s="16"/>
      <c r="DB956" s="16"/>
      <c r="DC956" s="16"/>
      <c r="DD956" s="16"/>
      <c r="DE956" s="16"/>
      <c r="DF956" s="16"/>
      <c r="DG956" s="16"/>
      <c r="DH956" s="16"/>
      <c r="DI956" s="16"/>
      <c r="DJ956" s="16"/>
      <c r="DK956" s="16"/>
      <c r="DL956" s="16"/>
    </row>
    <row r="957">
      <c r="A957" s="16"/>
      <c r="B957" s="55"/>
      <c r="C957" s="55"/>
      <c r="D957" s="55"/>
      <c r="E957" s="55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96"/>
      <c r="AG957" s="96"/>
      <c r="AH957" s="96"/>
      <c r="AI957" s="96"/>
      <c r="AJ957" s="9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  <c r="CP957" s="16"/>
      <c r="CQ957" s="16"/>
      <c r="CR957" s="16"/>
      <c r="CS957" s="16"/>
      <c r="CT957" s="16"/>
      <c r="CU957" s="16"/>
      <c r="CV957" s="16"/>
      <c r="CW957" s="16"/>
      <c r="CX957" s="16"/>
      <c r="CY957" s="16"/>
      <c r="CZ957" s="16"/>
      <c r="DA957" s="16"/>
      <c r="DB957" s="16"/>
      <c r="DC957" s="16"/>
      <c r="DD957" s="16"/>
      <c r="DE957" s="16"/>
      <c r="DF957" s="16"/>
      <c r="DG957" s="16"/>
      <c r="DH957" s="16"/>
      <c r="DI957" s="16"/>
      <c r="DJ957" s="16"/>
      <c r="DK957" s="16"/>
      <c r="DL957" s="16"/>
    </row>
    <row r="958">
      <c r="A958" s="16"/>
      <c r="B958" s="55"/>
      <c r="C958" s="55"/>
      <c r="D958" s="55"/>
      <c r="E958" s="55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96"/>
      <c r="AG958" s="96"/>
      <c r="AH958" s="96"/>
      <c r="AI958" s="96"/>
      <c r="AJ958" s="9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  <c r="CP958" s="16"/>
      <c r="CQ958" s="16"/>
      <c r="CR958" s="16"/>
      <c r="CS958" s="16"/>
      <c r="CT958" s="16"/>
      <c r="CU958" s="16"/>
      <c r="CV958" s="16"/>
      <c r="CW958" s="16"/>
      <c r="CX958" s="16"/>
      <c r="CY958" s="16"/>
      <c r="CZ958" s="16"/>
      <c r="DA958" s="16"/>
      <c r="DB958" s="16"/>
      <c r="DC958" s="16"/>
      <c r="DD958" s="16"/>
      <c r="DE958" s="16"/>
      <c r="DF958" s="16"/>
      <c r="DG958" s="16"/>
      <c r="DH958" s="16"/>
      <c r="DI958" s="16"/>
      <c r="DJ958" s="16"/>
      <c r="DK958" s="16"/>
      <c r="DL958" s="16"/>
    </row>
    <row r="959">
      <c r="A959" s="16"/>
      <c r="B959" s="55"/>
      <c r="C959" s="55"/>
      <c r="D959" s="55"/>
      <c r="E959" s="55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96"/>
      <c r="AG959" s="96"/>
      <c r="AH959" s="96"/>
      <c r="AI959" s="96"/>
      <c r="AJ959" s="9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  <c r="CP959" s="16"/>
      <c r="CQ959" s="16"/>
      <c r="CR959" s="16"/>
      <c r="CS959" s="16"/>
      <c r="CT959" s="16"/>
      <c r="CU959" s="16"/>
      <c r="CV959" s="16"/>
      <c r="CW959" s="16"/>
      <c r="CX959" s="16"/>
      <c r="CY959" s="16"/>
      <c r="CZ959" s="16"/>
      <c r="DA959" s="16"/>
      <c r="DB959" s="16"/>
      <c r="DC959" s="16"/>
      <c r="DD959" s="16"/>
      <c r="DE959" s="16"/>
      <c r="DF959" s="16"/>
      <c r="DG959" s="16"/>
      <c r="DH959" s="16"/>
      <c r="DI959" s="16"/>
      <c r="DJ959" s="16"/>
      <c r="DK959" s="16"/>
      <c r="DL959" s="16"/>
    </row>
    <row r="960">
      <c r="A960" s="16"/>
      <c r="B960" s="55"/>
      <c r="C960" s="55"/>
      <c r="D960" s="55"/>
      <c r="E960" s="55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96"/>
      <c r="AG960" s="96"/>
      <c r="AH960" s="96"/>
      <c r="AI960" s="96"/>
      <c r="AJ960" s="9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  <c r="CP960" s="16"/>
      <c r="CQ960" s="16"/>
      <c r="CR960" s="16"/>
      <c r="CS960" s="16"/>
      <c r="CT960" s="16"/>
      <c r="CU960" s="16"/>
      <c r="CV960" s="16"/>
      <c r="CW960" s="16"/>
      <c r="CX960" s="16"/>
      <c r="CY960" s="16"/>
      <c r="CZ960" s="16"/>
      <c r="DA960" s="16"/>
      <c r="DB960" s="16"/>
      <c r="DC960" s="16"/>
      <c r="DD960" s="16"/>
      <c r="DE960" s="16"/>
      <c r="DF960" s="16"/>
      <c r="DG960" s="16"/>
      <c r="DH960" s="16"/>
      <c r="DI960" s="16"/>
      <c r="DJ960" s="16"/>
      <c r="DK960" s="16"/>
      <c r="DL960" s="16"/>
    </row>
    <row r="961">
      <c r="A961" s="16"/>
      <c r="B961" s="55"/>
      <c r="C961" s="55"/>
      <c r="D961" s="55"/>
      <c r="E961" s="55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96"/>
      <c r="AG961" s="96"/>
      <c r="AH961" s="96"/>
      <c r="AI961" s="96"/>
      <c r="AJ961" s="9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  <c r="CP961" s="16"/>
      <c r="CQ961" s="16"/>
      <c r="CR961" s="16"/>
      <c r="CS961" s="16"/>
      <c r="CT961" s="16"/>
      <c r="CU961" s="16"/>
      <c r="CV961" s="16"/>
      <c r="CW961" s="16"/>
      <c r="CX961" s="16"/>
      <c r="CY961" s="16"/>
      <c r="CZ961" s="16"/>
      <c r="DA961" s="16"/>
      <c r="DB961" s="16"/>
      <c r="DC961" s="16"/>
      <c r="DD961" s="16"/>
      <c r="DE961" s="16"/>
      <c r="DF961" s="16"/>
      <c r="DG961" s="16"/>
      <c r="DH961" s="16"/>
      <c r="DI961" s="16"/>
      <c r="DJ961" s="16"/>
      <c r="DK961" s="16"/>
      <c r="DL961" s="16"/>
    </row>
    <row r="962">
      <c r="A962" s="16"/>
      <c r="B962" s="55"/>
      <c r="C962" s="55"/>
      <c r="D962" s="55"/>
      <c r="E962" s="55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96"/>
      <c r="AG962" s="96"/>
      <c r="AH962" s="96"/>
      <c r="AI962" s="96"/>
      <c r="AJ962" s="9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  <c r="CP962" s="16"/>
      <c r="CQ962" s="16"/>
      <c r="CR962" s="16"/>
      <c r="CS962" s="16"/>
      <c r="CT962" s="16"/>
      <c r="CU962" s="16"/>
      <c r="CV962" s="16"/>
      <c r="CW962" s="16"/>
      <c r="CX962" s="16"/>
      <c r="CY962" s="16"/>
      <c r="CZ962" s="16"/>
      <c r="DA962" s="16"/>
      <c r="DB962" s="16"/>
      <c r="DC962" s="16"/>
      <c r="DD962" s="16"/>
      <c r="DE962" s="16"/>
      <c r="DF962" s="16"/>
      <c r="DG962" s="16"/>
      <c r="DH962" s="16"/>
      <c r="DI962" s="16"/>
      <c r="DJ962" s="16"/>
      <c r="DK962" s="16"/>
      <c r="DL962" s="16"/>
    </row>
    <row r="963">
      <c r="A963" s="16"/>
      <c r="B963" s="55"/>
      <c r="C963" s="55"/>
      <c r="D963" s="55"/>
      <c r="E963" s="55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96"/>
      <c r="AG963" s="96"/>
      <c r="AH963" s="96"/>
      <c r="AI963" s="96"/>
      <c r="AJ963" s="9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  <c r="CP963" s="16"/>
      <c r="CQ963" s="16"/>
      <c r="CR963" s="16"/>
      <c r="CS963" s="16"/>
      <c r="CT963" s="16"/>
      <c r="CU963" s="16"/>
      <c r="CV963" s="16"/>
      <c r="CW963" s="16"/>
      <c r="CX963" s="16"/>
      <c r="CY963" s="16"/>
      <c r="CZ963" s="16"/>
      <c r="DA963" s="16"/>
      <c r="DB963" s="16"/>
      <c r="DC963" s="16"/>
      <c r="DD963" s="16"/>
      <c r="DE963" s="16"/>
      <c r="DF963" s="16"/>
      <c r="DG963" s="16"/>
      <c r="DH963" s="16"/>
      <c r="DI963" s="16"/>
      <c r="DJ963" s="16"/>
      <c r="DK963" s="16"/>
      <c r="DL963" s="16"/>
    </row>
    <row r="964">
      <c r="A964" s="16"/>
      <c r="B964" s="55"/>
      <c r="C964" s="55"/>
      <c r="D964" s="55"/>
      <c r="E964" s="55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96"/>
      <c r="AG964" s="96"/>
      <c r="AH964" s="96"/>
      <c r="AI964" s="96"/>
      <c r="AJ964" s="9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  <c r="CP964" s="16"/>
      <c r="CQ964" s="16"/>
      <c r="CR964" s="16"/>
      <c r="CS964" s="16"/>
      <c r="CT964" s="16"/>
      <c r="CU964" s="16"/>
      <c r="CV964" s="16"/>
      <c r="CW964" s="16"/>
      <c r="CX964" s="16"/>
      <c r="CY964" s="16"/>
      <c r="CZ964" s="16"/>
      <c r="DA964" s="16"/>
      <c r="DB964" s="16"/>
      <c r="DC964" s="16"/>
      <c r="DD964" s="16"/>
      <c r="DE964" s="16"/>
      <c r="DF964" s="16"/>
      <c r="DG964" s="16"/>
      <c r="DH964" s="16"/>
      <c r="DI964" s="16"/>
      <c r="DJ964" s="16"/>
      <c r="DK964" s="16"/>
      <c r="DL964" s="16"/>
    </row>
    <row r="965">
      <c r="A965" s="16"/>
      <c r="B965" s="55"/>
      <c r="C965" s="55"/>
      <c r="D965" s="55"/>
      <c r="E965" s="55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96"/>
      <c r="AG965" s="96"/>
      <c r="AH965" s="96"/>
      <c r="AI965" s="96"/>
      <c r="AJ965" s="9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  <c r="CP965" s="16"/>
      <c r="CQ965" s="16"/>
      <c r="CR965" s="16"/>
      <c r="CS965" s="16"/>
      <c r="CT965" s="16"/>
      <c r="CU965" s="16"/>
      <c r="CV965" s="16"/>
      <c r="CW965" s="16"/>
      <c r="CX965" s="16"/>
      <c r="CY965" s="16"/>
      <c r="CZ965" s="16"/>
      <c r="DA965" s="16"/>
      <c r="DB965" s="16"/>
      <c r="DC965" s="16"/>
      <c r="DD965" s="16"/>
      <c r="DE965" s="16"/>
      <c r="DF965" s="16"/>
      <c r="DG965" s="16"/>
      <c r="DH965" s="16"/>
      <c r="DI965" s="16"/>
      <c r="DJ965" s="16"/>
      <c r="DK965" s="16"/>
      <c r="DL965" s="16"/>
    </row>
    <row r="966">
      <c r="A966" s="16"/>
      <c r="B966" s="55"/>
      <c r="C966" s="55"/>
      <c r="D966" s="55"/>
      <c r="E966" s="55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96"/>
      <c r="AG966" s="96"/>
      <c r="AH966" s="96"/>
      <c r="AI966" s="96"/>
      <c r="AJ966" s="9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  <c r="CP966" s="16"/>
      <c r="CQ966" s="16"/>
      <c r="CR966" s="16"/>
      <c r="CS966" s="16"/>
      <c r="CT966" s="16"/>
      <c r="CU966" s="16"/>
      <c r="CV966" s="16"/>
      <c r="CW966" s="16"/>
      <c r="CX966" s="16"/>
      <c r="CY966" s="16"/>
      <c r="CZ966" s="16"/>
      <c r="DA966" s="16"/>
      <c r="DB966" s="16"/>
      <c r="DC966" s="16"/>
      <c r="DD966" s="16"/>
      <c r="DE966" s="16"/>
      <c r="DF966" s="16"/>
      <c r="DG966" s="16"/>
      <c r="DH966" s="16"/>
      <c r="DI966" s="16"/>
      <c r="DJ966" s="16"/>
      <c r="DK966" s="16"/>
      <c r="DL966" s="16"/>
    </row>
    <row r="967">
      <c r="A967" s="16"/>
      <c r="B967" s="55"/>
      <c r="C967" s="55"/>
      <c r="D967" s="55"/>
      <c r="E967" s="55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96"/>
      <c r="AG967" s="96"/>
      <c r="AH967" s="96"/>
      <c r="AI967" s="96"/>
      <c r="AJ967" s="9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  <c r="CP967" s="16"/>
      <c r="CQ967" s="16"/>
      <c r="CR967" s="16"/>
      <c r="CS967" s="16"/>
      <c r="CT967" s="16"/>
      <c r="CU967" s="16"/>
      <c r="CV967" s="16"/>
      <c r="CW967" s="16"/>
      <c r="CX967" s="16"/>
      <c r="CY967" s="16"/>
      <c r="CZ967" s="16"/>
      <c r="DA967" s="16"/>
      <c r="DB967" s="16"/>
      <c r="DC967" s="16"/>
      <c r="DD967" s="16"/>
      <c r="DE967" s="16"/>
      <c r="DF967" s="16"/>
      <c r="DG967" s="16"/>
      <c r="DH967" s="16"/>
      <c r="DI967" s="16"/>
      <c r="DJ967" s="16"/>
      <c r="DK967" s="16"/>
      <c r="DL967" s="16"/>
    </row>
    <row r="968">
      <c r="A968" s="16"/>
      <c r="B968" s="55"/>
      <c r="C968" s="55"/>
      <c r="D968" s="55"/>
      <c r="E968" s="55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96"/>
      <c r="AG968" s="96"/>
      <c r="AH968" s="96"/>
      <c r="AI968" s="96"/>
      <c r="AJ968" s="9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  <c r="CP968" s="16"/>
      <c r="CQ968" s="16"/>
      <c r="CR968" s="16"/>
      <c r="CS968" s="16"/>
      <c r="CT968" s="16"/>
      <c r="CU968" s="16"/>
      <c r="CV968" s="16"/>
      <c r="CW968" s="16"/>
      <c r="CX968" s="16"/>
      <c r="CY968" s="16"/>
      <c r="CZ968" s="16"/>
      <c r="DA968" s="16"/>
      <c r="DB968" s="16"/>
      <c r="DC968" s="16"/>
      <c r="DD968" s="16"/>
      <c r="DE968" s="16"/>
      <c r="DF968" s="16"/>
      <c r="DG968" s="16"/>
      <c r="DH968" s="16"/>
      <c r="DI968" s="16"/>
      <c r="DJ968" s="16"/>
      <c r="DK968" s="16"/>
      <c r="DL968" s="16"/>
    </row>
    <row r="969">
      <c r="A969" s="16"/>
      <c r="B969" s="55"/>
      <c r="C969" s="55"/>
      <c r="D969" s="55"/>
      <c r="E969" s="55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96"/>
      <c r="AG969" s="96"/>
      <c r="AH969" s="96"/>
      <c r="AI969" s="96"/>
      <c r="AJ969" s="9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  <c r="CP969" s="16"/>
      <c r="CQ969" s="16"/>
      <c r="CR969" s="16"/>
      <c r="CS969" s="16"/>
      <c r="CT969" s="16"/>
      <c r="CU969" s="16"/>
      <c r="CV969" s="16"/>
      <c r="CW969" s="16"/>
      <c r="CX969" s="16"/>
      <c r="CY969" s="16"/>
      <c r="CZ969" s="16"/>
      <c r="DA969" s="16"/>
      <c r="DB969" s="16"/>
      <c r="DC969" s="16"/>
      <c r="DD969" s="16"/>
      <c r="DE969" s="16"/>
      <c r="DF969" s="16"/>
      <c r="DG969" s="16"/>
      <c r="DH969" s="16"/>
      <c r="DI969" s="16"/>
      <c r="DJ969" s="16"/>
      <c r="DK969" s="16"/>
      <c r="DL969" s="16"/>
    </row>
    <row r="970">
      <c r="A970" s="16"/>
      <c r="B970" s="55"/>
      <c r="C970" s="55"/>
      <c r="D970" s="55"/>
      <c r="E970" s="55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96"/>
      <c r="AG970" s="96"/>
      <c r="AH970" s="96"/>
      <c r="AI970" s="96"/>
      <c r="AJ970" s="9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  <c r="CP970" s="16"/>
      <c r="CQ970" s="16"/>
      <c r="CR970" s="16"/>
      <c r="CS970" s="16"/>
      <c r="CT970" s="16"/>
      <c r="CU970" s="16"/>
      <c r="CV970" s="16"/>
      <c r="CW970" s="16"/>
      <c r="CX970" s="16"/>
      <c r="CY970" s="16"/>
      <c r="CZ970" s="16"/>
      <c r="DA970" s="16"/>
      <c r="DB970" s="16"/>
      <c r="DC970" s="16"/>
      <c r="DD970" s="16"/>
      <c r="DE970" s="16"/>
      <c r="DF970" s="16"/>
      <c r="DG970" s="16"/>
      <c r="DH970" s="16"/>
      <c r="DI970" s="16"/>
      <c r="DJ970" s="16"/>
      <c r="DK970" s="16"/>
      <c r="DL970" s="16"/>
    </row>
    <row r="971">
      <c r="A971" s="16"/>
      <c r="B971" s="55"/>
      <c r="C971" s="55"/>
      <c r="D971" s="55"/>
      <c r="E971" s="55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96"/>
      <c r="AG971" s="96"/>
      <c r="AH971" s="96"/>
      <c r="AI971" s="96"/>
      <c r="AJ971" s="9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  <c r="CP971" s="16"/>
      <c r="CQ971" s="16"/>
      <c r="CR971" s="16"/>
      <c r="CS971" s="16"/>
      <c r="CT971" s="16"/>
      <c r="CU971" s="16"/>
      <c r="CV971" s="16"/>
      <c r="CW971" s="16"/>
      <c r="CX971" s="16"/>
      <c r="CY971" s="16"/>
      <c r="CZ971" s="16"/>
      <c r="DA971" s="16"/>
      <c r="DB971" s="16"/>
      <c r="DC971" s="16"/>
      <c r="DD971" s="16"/>
      <c r="DE971" s="16"/>
      <c r="DF971" s="16"/>
      <c r="DG971" s="16"/>
      <c r="DH971" s="16"/>
      <c r="DI971" s="16"/>
      <c r="DJ971" s="16"/>
      <c r="DK971" s="16"/>
      <c r="DL971" s="16"/>
    </row>
    <row r="972">
      <c r="A972" s="16"/>
      <c r="B972" s="55"/>
      <c r="C972" s="55"/>
      <c r="D972" s="55"/>
      <c r="E972" s="55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96"/>
      <c r="AG972" s="96"/>
      <c r="AH972" s="96"/>
      <c r="AI972" s="96"/>
      <c r="AJ972" s="9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  <c r="CP972" s="16"/>
      <c r="CQ972" s="16"/>
      <c r="CR972" s="16"/>
      <c r="CS972" s="16"/>
      <c r="CT972" s="16"/>
      <c r="CU972" s="16"/>
      <c r="CV972" s="16"/>
      <c r="CW972" s="16"/>
      <c r="CX972" s="16"/>
      <c r="CY972" s="16"/>
      <c r="CZ972" s="16"/>
      <c r="DA972" s="16"/>
      <c r="DB972" s="16"/>
      <c r="DC972" s="16"/>
      <c r="DD972" s="16"/>
      <c r="DE972" s="16"/>
      <c r="DF972" s="16"/>
      <c r="DG972" s="16"/>
      <c r="DH972" s="16"/>
      <c r="DI972" s="16"/>
      <c r="DJ972" s="16"/>
      <c r="DK972" s="16"/>
      <c r="DL972" s="16"/>
    </row>
    <row r="973">
      <c r="A973" s="16"/>
      <c r="B973" s="55"/>
      <c r="C973" s="55"/>
      <c r="D973" s="55"/>
      <c r="E973" s="55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96"/>
      <c r="AG973" s="96"/>
      <c r="AH973" s="96"/>
      <c r="AI973" s="96"/>
      <c r="AJ973" s="9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  <c r="CP973" s="16"/>
      <c r="CQ973" s="16"/>
      <c r="CR973" s="16"/>
      <c r="CS973" s="16"/>
      <c r="CT973" s="16"/>
      <c r="CU973" s="16"/>
      <c r="CV973" s="16"/>
      <c r="CW973" s="16"/>
      <c r="CX973" s="16"/>
      <c r="CY973" s="16"/>
      <c r="CZ973" s="16"/>
      <c r="DA973" s="16"/>
      <c r="DB973" s="16"/>
      <c r="DC973" s="16"/>
      <c r="DD973" s="16"/>
      <c r="DE973" s="16"/>
      <c r="DF973" s="16"/>
      <c r="DG973" s="16"/>
      <c r="DH973" s="16"/>
      <c r="DI973" s="16"/>
      <c r="DJ973" s="16"/>
      <c r="DK973" s="16"/>
      <c r="DL973" s="16"/>
    </row>
    <row r="974">
      <c r="A974" s="16"/>
      <c r="B974" s="55"/>
      <c r="C974" s="55"/>
      <c r="D974" s="55"/>
      <c r="E974" s="55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96"/>
      <c r="AG974" s="96"/>
      <c r="AH974" s="96"/>
      <c r="AI974" s="96"/>
      <c r="AJ974" s="9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  <c r="CP974" s="16"/>
      <c r="CQ974" s="16"/>
      <c r="CR974" s="16"/>
      <c r="CS974" s="16"/>
      <c r="CT974" s="16"/>
      <c r="CU974" s="16"/>
      <c r="CV974" s="16"/>
      <c r="CW974" s="16"/>
      <c r="CX974" s="16"/>
      <c r="CY974" s="16"/>
      <c r="CZ974" s="16"/>
      <c r="DA974" s="16"/>
      <c r="DB974" s="16"/>
      <c r="DC974" s="16"/>
      <c r="DD974" s="16"/>
      <c r="DE974" s="16"/>
      <c r="DF974" s="16"/>
      <c r="DG974" s="16"/>
      <c r="DH974" s="16"/>
      <c r="DI974" s="16"/>
      <c r="DJ974" s="16"/>
      <c r="DK974" s="16"/>
      <c r="DL974" s="16"/>
    </row>
    <row r="975">
      <c r="A975" s="16"/>
      <c r="B975" s="55"/>
      <c r="C975" s="55"/>
      <c r="D975" s="55"/>
      <c r="E975" s="55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96"/>
      <c r="AG975" s="96"/>
      <c r="AH975" s="96"/>
      <c r="AI975" s="96"/>
      <c r="AJ975" s="9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  <c r="CP975" s="16"/>
      <c r="CQ975" s="16"/>
      <c r="CR975" s="16"/>
      <c r="CS975" s="16"/>
      <c r="CT975" s="16"/>
      <c r="CU975" s="16"/>
      <c r="CV975" s="16"/>
      <c r="CW975" s="16"/>
      <c r="CX975" s="16"/>
      <c r="CY975" s="16"/>
      <c r="CZ975" s="16"/>
      <c r="DA975" s="16"/>
      <c r="DB975" s="16"/>
      <c r="DC975" s="16"/>
      <c r="DD975" s="16"/>
      <c r="DE975" s="16"/>
      <c r="DF975" s="16"/>
      <c r="DG975" s="16"/>
      <c r="DH975" s="16"/>
      <c r="DI975" s="16"/>
      <c r="DJ975" s="16"/>
      <c r="DK975" s="16"/>
      <c r="DL975" s="16"/>
    </row>
    <row r="976">
      <c r="A976" s="16"/>
      <c r="B976" s="55"/>
      <c r="C976" s="55"/>
      <c r="D976" s="55"/>
      <c r="E976" s="55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96"/>
      <c r="AG976" s="96"/>
      <c r="AH976" s="96"/>
      <c r="AI976" s="96"/>
      <c r="AJ976" s="9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  <c r="CP976" s="16"/>
      <c r="CQ976" s="16"/>
      <c r="CR976" s="16"/>
      <c r="CS976" s="16"/>
      <c r="CT976" s="16"/>
      <c r="CU976" s="16"/>
      <c r="CV976" s="16"/>
      <c r="CW976" s="16"/>
      <c r="CX976" s="16"/>
      <c r="CY976" s="16"/>
      <c r="CZ976" s="16"/>
      <c r="DA976" s="16"/>
      <c r="DB976" s="16"/>
      <c r="DC976" s="16"/>
      <c r="DD976" s="16"/>
      <c r="DE976" s="16"/>
      <c r="DF976" s="16"/>
      <c r="DG976" s="16"/>
      <c r="DH976" s="16"/>
      <c r="DI976" s="16"/>
      <c r="DJ976" s="16"/>
      <c r="DK976" s="16"/>
      <c r="DL976" s="16"/>
    </row>
    <row r="977">
      <c r="A977" s="16"/>
      <c r="B977" s="55"/>
      <c r="C977" s="55"/>
      <c r="D977" s="55"/>
      <c r="E977" s="55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96"/>
      <c r="AG977" s="96"/>
      <c r="AH977" s="96"/>
      <c r="AI977" s="96"/>
      <c r="AJ977" s="9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  <c r="CP977" s="16"/>
      <c r="CQ977" s="16"/>
      <c r="CR977" s="16"/>
      <c r="CS977" s="16"/>
      <c r="CT977" s="16"/>
      <c r="CU977" s="16"/>
      <c r="CV977" s="16"/>
      <c r="CW977" s="16"/>
      <c r="CX977" s="16"/>
      <c r="CY977" s="16"/>
      <c r="CZ977" s="16"/>
      <c r="DA977" s="16"/>
      <c r="DB977" s="16"/>
      <c r="DC977" s="16"/>
      <c r="DD977" s="16"/>
      <c r="DE977" s="16"/>
      <c r="DF977" s="16"/>
      <c r="DG977" s="16"/>
      <c r="DH977" s="16"/>
      <c r="DI977" s="16"/>
      <c r="DJ977" s="16"/>
      <c r="DK977" s="16"/>
      <c r="DL977" s="16"/>
    </row>
    <row r="978">
      <c r="A978" s="16"/>
      <c r="B978" s="55"/>
      <c r="C978" s="55"/>
      <c r="D978" s="55"/>
      <c r="E978" s="55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96"/>
      <c r="AG978" s="96"/>
      <c r="AH978" s="96"/>
      <c r="AI978" s="96"/>
      <c r="AJ978" s="9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  <c r="CP978" s="16"/>
      <c r="CQ978" s="16"/>
      <c r="CR978" s="16"/>
      <c r="CS978" s="16"/>
      <c r="CT978" s="16"/>
      <c r="CU978" s="16"/>
      <c r="CV978" s="16"/>
      <c r="CW978" s="16"/>
      <c r="CX978" s="16"/>
      <c r="CY978" s="16"/>
      <c r="CZ978" s="16"/>
      <c r="DA978" s="16"/>
      <c r="DB978" s="16"/>
      <c r="DC978" s="16"/>
      <c r="DD978" s="16"/>
      <c r="DE978" s="16"/>
      <c r="DF978" s="16"/>
      <c r="DG978" s="16"/>
      <c r="DH978" s="16"/>
      <c r="DI978" s="16"/>
      <c r="DJ978" s="16"/>
      <c r="DK978" s="16"/>
      <c r="DL978" s="16"/>
    </row>
    <row r="979">
      <c r="A979" s="16"/>
      <c r="B979" s="55"/>
      <c r="C979" s="55"/>
      <c r="D979" s="55"/>
      <c r="E979" s="55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96"/>
      <c r="AG979" s="96"/>
      <c r="AH979" s="96"/>
      <c r="AI979" s="96"/>
      <c r="AJ979" s="9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  <c r="CP979" s="16"/>
      <c r="CQ979" s="16"/>
      <c r="CR979" s="16"/>
      <c r="CS979" s="16"/>
      <c r="CT979" s="16"/>
      <c r="CU979" s="16"/>
      <c r="CV979" s="16"/>
      <c r="CW979" s="16"/>
      <c r="CX979" s="16"/>
      <c r="CY979" s="16"/>
      <c r="CZ979" s="16"/>
      <c r="DA979" s="16"/>
      <c r="DB979" s="16"/>
      <c r="DC979" s="16"/>
      <c r="DD979" s="16"/>
      <c r="DE979" s="16"/>
      <c r="DF979" s="16"/>
      <c r="DG979" s="16"/>
      <c r="DH979" s="16"/>
      <c r="DI979" s="16"/>
      <c r="DJ979" s="16"/>
      <c r="DK979" s="16"/>
      <c r="DL979" s="16"/>
    </row>
    <row r="980">
      <c r="A980" s="16"/>
      <c r="B980" s="55"/>
      <c r="C980" s="55"/>
      <c r="D980" s="55"/>
      <c r="E980" s="55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96"/>
      <c r="AG980" s="96"/>
      <c r="AH980" s="96"/>
      <c r="AI980" s="96"/>
      <c r="AJ980" s="9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  <c r="CP980" s="16"/>
      <c r="CQ980" s="16"/>
      <c r="CR980" s="16"/>
      <c r="CS980" s="16"/>
      <c r="CT980" s="16"/>
      <c r="CU980" s="16"/>
      <c r="CV980" s="16"/>
      <c r="CW980" s="16"/>
      <c r="CX980" s="16"/>
      <c r="CY980" s="16"/>
      <c r="CZ980" s="16"/>
      <c r="DA980" s="16"/>
      <c r="DB980" s="16"/>
      <c r="DC980" s="16"/>
      <c r="DD980" s="16"/>
      <c r="DE980" s="16"/>
      <c r="DF980" s="16"/>
      <c r="DG980" s="16"/>
      <c r="DH980" s="16"/>
      <c r="DI980" s="16"/>
      <c r="DJ980" s="16"/>
      <c r="DK980" s="16"/>
      <c r="DL980" s="16"/>
    </row>
    <row r="981">
      <c r="A981" s="16"/>
      <c r="B981" s="55"/>
      <c r="C981" s="55"/>
      <c r="D981" s="55"/>
      <c r="E981" s="55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96"/>
      <c r="AG981" s="96"/>
      <c r="AH981" s="96"/>
      <c r="AI981" s="96"/>
      <c r="AJ981" s="9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  <c r="CP981" s="16"/>
      <c r="CQ981" s="16"/>
      <c r="CR981" s="16"/>
      <c r="CS981" s="16"/>
      <c r="CT981" s="16"/>
      <c r="CU981" s="16"/>
      <c r="CV981" s="16"/>
      <c r="CW981" s="16"/>
      <c r="CX981" s="16"/>
      <c r="CY981" s="16"/>
      <c r="CZ981" s="16"/>
      <c r="DA981" s="16"/>
      <c r="DB981" s="16"/>
      <c r="DC981" s="16"/>
      <c r="DD981" s="16"/>
      <c r="DE981" s="16"/>
      <c r="DF981" s="16"/>
      <c r="DG981" s="16"/>
      <c r="DH981" s="16"/>
      <c r="DI981" s="16"/>
      <c r="DJ981" s="16"/>
      <c r="DK981" s="16"/>
      <c r="DL981" s="16"/>
    </row>
    <row r="982">
      <c r="A982" s="16"/>
      <c r="B982" s="55"/>
      <c r="C982" s="55"/>
      <c r="D982" s="55"/>
      <c r="E982" s="55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96"/>
      <c r="AG982" s="96"/>
      <c r="AH982" s="96"/>
      <c r="AI982" s="96"/>
      <c r="AJ982" s="9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  <c r="CP982" s="16"/>
      <c r="CQ982" s="16"/>
      <c r="CR982" s="16"/>
      <c r="CS982" s="16"/>
      <c r="CT982" s="16"/>
      <c r="CU982" s="16"/>
      <c r="CV982" s="16"/>
      <c r="CW982" s="16"/>
      <c r="CX982" s="16"/>
      <c r="CY982" s="16"/>
      <c r="CZ982" s="16"/>
      <c r="DA982" s="16"/>
      <c r="DB982" s="16"/>
      <c r="DC982" s="16"/>
      <c r="DD982" s="16"/>
      <c r="DE982" s="16"/>
      <c r="DF982" s="16"/>
      <c r="DG982" s="16"/>
      <c r="DH982" s="16"/>
      <c r="DI982" s="16"/>
      <c r="DJ982" s="16"/>
      <c r="DK982" s="16"/>
      <c r="DL982" s="16"/>
    </row>
    <row r="983">
      <c r="A983" s="16"/>
      <c r="B983" s="55"/>
      <c r="C983" s="55"/>
      <c r="D983" s="55"/>
      <c r="E983" s="55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96"/>
      <c r="AG983" s="96"/>
      <c r="AH983" s="96"/>
      <c r="AI983" s="96"/>
      <c r="AJ983" s="9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  <c r="CP983" s="16"/>
      <c r="CQ983" s="16"/>
      <c r="CR983" s="16"/>
      <c r="CS983" s="16"/>
      <c r="CT983" s="16"/>
      <c r="CU983" s="16"/>
      <c r="CV983" s="16"/>
      <c r="CW983" s="16"/>
      <c r="CX983" s="16"/>
      <c r="CY983" s="16"/>
      <c r="CZ983" s="16"/>
      <c r="DA983" s="16"/>
      <c r="DB983" s="16"/>
      <c r="DC983" s="16"/>
      <c r="DD983" s="16"/>
      <c r="DE983" s="16"/>
      <c r="DF983" s="16"/>
      <c r="DG983" s="16"/>
      <c r="DH983" s="16"/>
      <c r="DI983" s="16"/>
      <c r="DJ983" s="16"/>
      <c r="DK983" s="16"/>
      <c r="DL983" s="16"/>
    </row>
    <row r="984">
      <c r="A984" s="16"/>
      <c r="B984" s="55"/>
      <c r="C984" s="55"/>
      <c r="D984" s="55"/>
      <c r="E984" s="55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96"/>
      <c r="AG984" s="96"/>
      <c r="AH984" s="96"/>
      <c r="AI984" s="96"/>
      <c r="AJ984" s="9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  <c r="CP984" s="16"/>
      <c r="CQ984" s="16"/>
      <c r="CR984" s="16"/>
      <c r="CS984" s="16"/>
      <c r="CT984" s="16"/>
      <c r="CU984" s="16"/>
      <c r="CV984" s="16"/>
      <c r="CW984" s="16"/>
      <c r="CX984" s="16"/>
      <c r="CY984" s="16"/>
      <c r="CZ984" s="16"/>
      <c r="DA984" s="16"/>
      <c r="DB984" s="16"/>
      <c r="DC984" s="16"/>
      <c r="DD984" s="16"/>
      <c r="DE984" s="16"/>
      <c r="DF984" s="16"/>
      <c r="DG984" s="16"/>
      <c r="DH984" s="16"/>
      <c r="DI984" s="16"/>
      <c r="DJ984" s="16"/>
      <c r="DK984" s="16"/>
      <c r="DL984" s="16"/>
    </row>
    <row r="985">
      <c r="A985" s="16"/>
      <c r="B985" s="55"/>
      <c r="C985" s="55"/>
      <c r="D985" s="55"/>
      <c r="E985" s="55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96"/>
      <c r="AG985" s="96"/>
      <c r="AH985" s="96"/>
      <c r="AI985" s="96"/>
      <c r="AJ985" s="9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  <c r="CP985" s="16"/>
      <c r="CQ985" s="16"/>
      <c r="CR985" s="16"/>
      <c r="CS985" s="16"/>
      <c r="CT985" s="16"/>
      <c r="CU985" s="16"/>
      <c r="CV985" s="16"/>
      <c r="CW985" s="16"/>
      <c r="CX985" s="16"/>
      <c r="CY985" s="16"/>
      <c r="CZ985" s="16"/>
      <c r="DA985" s="16"/>
      <c r="DB985" s="16"/>
      <c r="DC985" s="16"/>
      <c r="DD985" s="16"/>
      <c r="DE985" s="16"/>
      <c r="DF985" s="16"/>
      <c r="DG985" s="16"/>
      <c r="DH985" s="16"/>
      <c r="DI985" s="16"/>
      <c r="DJ985" s="16"/>
      <c r="DK985" s="16"/>
      <c r="DL985" s="16"/>
    </row>
    <row r="986">
      <c r="A986" s="16"/>
      <c r="B986" s="55"/>
      <c r="C986" s="55"/>
      <c r="D986" s="55"/>
      <c r="E986" s="55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96"/>
      <c r="AG986" s="96"/>
      <c r="AH986" s="96"/>
      <c r="AI986" s="96"/>
      <c r="AJ986" s="9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  <c r="CP986" s="16"/>
      <c r="CQ986" s="16"/>
      <c r="CR986" s="16"/>
      <c r="CS986" s="16"/>
      <c r="CT986" s="16"/>
      <c r="CU986" s="16"/>
      <c r="CV986" s="16"/>
      <c r="CW986" s="16"/>
      <c r="CX986" s="16"/>
      <c r="CY986" s="16"/>
      <c r="CZ986" s="16"/>
      <c r="DA986" s="16"/>
      <c r="DB986" s="16"/>
      <c r="DC986" s="16"/>
      <c r="DD986" s="16"/>
      <c r="DE986" s="16"/>
      <c r="DF986" s="16"/>
      <c r="DG986" s="16"/>
      <c r="DH986" s="16"/>
      <c r="DI986" s="16"/>
      <c r="DJ986" s="16"/>
      <c r="DK986" s="16"/>
      <c r="DL986" s="16"/>
    </row>
    <row r="987">
      <c r="A987" s="16"/>
      <c r="B987" s="55"/>
      <c r="C987" s="55"/>
      <c r="D987" s="55"/>
      <c r="E987" s="55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96"/>
      <c r="AG987" s="96"/>
      <c r="AH987" s="96"/>
      <c r="AI987" s="96"/>
      <c r="AJ987" s="9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  <c r="CP987" s="16"/>
      <c r="CQ987" s="16"/>
      <c r="CR987" s="16"/>
      <c r="CS987" s="16"/>
      <c r="CT987" s="16"/>
      <c r="CU987" s="16"/>
      <c r="CV987" s="16"/>
      <c r="CW987" s="16"/>
      <c r="CX987" s="16"/>
      <c r="CY987" s="16"/>
      <c r="CZ987" s="16"/>
      <c r="DA987" s="16"/>
      <c r="DB987" s="16"/>
      <c r="DC987" s="16"/>
      <c r="DD987" s="16"/>
      <c r="DE987" s="16"/>
      <c r="DF987" s="16"/>
      <c r="DG987" s="16"/>
      <c r="DH987" s="16"/>
      <c r="DI987" s="16"/>
      <c r="DJ987" s="16"/>
      <c r="DK987" s="16"/>
      <c r="DL987" s="16"/>
    </row>
    <row r="988">
      <c r="A988" s="16"/>
      <c r="B988" s="55"/>
      <c r="C988" s="55"/>
      <c r="D988" s="55"/>
      <c r="E988" s="55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96"/>
      <c r="AG988" s="96"/>
      <c r="AH988" s="96"/>
      <c r="AI988" s="96"/>
      <c r="AJ988" s="9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  <c r="CP988" s="16"/>
      <c r="CQ988" s="16"/>
      <c r="CR988" s="16"/>
      <c r="CS988" s="16"/>
      <c r="CT988" s="16"/>
      <c r="CU988" s="16"/>
      <c r="CV988" s="16"/>
      <c r="CW988" s="16"/>
      <c r="CX988" s="16"/>
      <c r="CY988" s="16"/>
      <c r="CZ988" s="16"/>
      <c r="DA988" s="16"/>
      <c r="DB988" s="16"/>
      <c r="DC988" s="16"/>
      <c r="DD988" s="16"/>
      <c r="DE988" s="16"/>
      <c r="DF988" s="16"/>
      <c r="DG988" s="16"/>
      <c r="DH988" s="16"/>
      <c r="DI988" s="16"/>
      <c r="DJ988" s="16"/>
      <c r="DK988" s="16"/>
      <c r="DL988" s="16"/>
    </row>
    <row r="989">
      <c r="A989" s="16"/>
      <c r="B989" s="55"/>
      <c r="C989" s="55"/>
      <c r="D989" s="55"/>
      <c r="E989" s="55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96"/>
      <c r="AG989" s="96"/>
      <c r="AH989" s="96"/>
      <c r="AI989" s="96"/>
      <c r="AJ989" s="9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  <c r="CP989" s="16"/>
      <c r="CQ989" s="16"/>
      <c r="CR989" s="16"/>
      <c r="CS989" s="16"/>
      <c r="CT989" s="16"/>
      <c r="CU989" s="16"/>
      <c r="CV989" s="16"/>
      <c r="CW989" s="16"/>
      <c r="CX989" s="16"/>
      <c r="CY989" s="16"/>
      <c r="CZ989" s="16"/>
      <c r="DA989" s="16"/>
      <c r="DB989" s="16"/>
      <c r="DC989" s="16"/>
      <c r="DD989" s="16"/>
      <c r="DE989" s="16"/>
      <c r="DF989" s="16"/>
      <c r="DG989" s="16"/>
      <c r="DH989" s="16"/>
      <c r="DI989" s="16"/>
      <c r="DJ989" s="16"/>
      <c r="DK989" s="16"/>
      <c r="DL989" s="16"/>
    </row>
    <row r="990">
      <c r="A990" s="16"/>
      <c r="B990" s="55"/>
      <c r="C990" s="55"/>
      <c r="D990" s="55"/>
      <c r="E990" s="55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96"/>
      <c r="AG990" s="96"/>
      <c r="AH990" s="96"/>
      <c r="AI990" s="96"/>
      <c r="AJ990" s="9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  <c r="CP990" s="16"/>
      <c r="CQ990" s="16"/>
      <c r="CR990" s="16"/>
      <c r="CS990" s="16"/>
      <c r="CT990" s="16"/>
      <c r="CU990" s="16"/>
      <c r="CV990" s="16"/>
      <c r="CW990" s="16"/>
      <c r="CX990" s="16"/>
      <c r="CY990" s="16"/>
      <c r="CZ990" s="16"/>
      <c r="DA990" s="16"/>
      <c r="DB990" s="16"/>
      <c r="DC990" s="16"/>
      <c r="DD990" s="16"/>
      <c r="DE990" s="16"/>
      <c r="DF990" s="16"/>
      <c r="DG990" s="16"/>
      <c r="DH990" s="16"/>
      <c r="DI990" s="16"/>
      <c r="DJ990" s="16"/>
      <c r="DK990" s="16"/>
      <c r="DL990" s="16"/>
    </row>
    <row r="991">
      <c r="A991" s="16"/>
      <c r="B991" s="55"/>
      <c r="C991" s="55"/>
      <c r="D991" s="55"/>
      <c r="E991" s="55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96"/>
      <c r="AG991" s="96"/>
      <c r="AH991" s="96"/>
      <c r="AI991" s="96"/>
      <c r="AJ991" s="9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  <c r="CP991" s="16"/>
      <c r="CQ991" s="16"/>
      <c r="CR991" s="16"/>
      <c r="CS991" s="16"/>
      <c r="CT991" s="16"/>
      <c r="CU991" s="16"/>
      <c r="CV991" s="16"/>
      <c r="CW991" s="16"/>
      <c r="CX991" s="16"/>
      <c r="CY991" s="16"/>
      <c r="CZ991" s="16"/>
      <c r="DA991" s="16"/>
      <c r="DB991" s="16"/>
      <c r="DC991" s="16"/>
      <c r="DD991" s="16"/>
      <c r="DE991" s="16"/>
      <c r="DF991" s="16"/>
      <c r="DG991" s="16"/>
      <c r="DH991" s="16"/>
      <c r="DI991" s="16"/>
      <c r="DJ991" s="16"/>
      <c r="DK991" s="16"/>
      <c r="DL991" s="16"/>
    </row>
    <row r="992">
      <c r="A992" s="16"/>
      <c r="B992" s="55"/>
      <c r="C992" s="55"/>
      <c r="D992" s="55"/>
      <c r="E992" s="55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96"/>
      <c r="AG992" s="96"/>
      <c r="AH992" s="96"/>
      <c r="AI992" s="96"/>
      <c r="AJ992" s="9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  <c r="CP992" s="16"/>
      <c r="CQ992" s="16"/>
      <c r="CR992" s="16"/>
      <c r="CS992" s="16"/>
      <c r="CT992" s="16"/>
      <c r="CU992" s="16"/>
      <c r="CV992" s="16"/>
      <c r="CW992" s="16"/>
      <c r="CX992" s="16"/>
      <c r="CY992" s="16"/>
      <c r="CZ992" s="16"/>
      <c r="DA992" s="16"/>
      <c r="DB992" s="16"/>
      <c r="DC992" s="16"/>
      <c r="DD992" s="16"/>
      <c r="DE992" s="16"/>
      <c r="DF992" s="16"/>
      <c r="DG992" s="16"/>
      <c r="DH992" s="16"/>
      <c r="DI992" s="16"/>
      <c r="DJ992" s="16"/>
      <c r="DK992" s="16"/>
      <c r="DL992" s="16"/>
    </row>
    <row r="993">
      <c r="A993" s="16"/>
      <c r="B993" s="55"/>
      <c r="C993" s="55"/>
      <c r="D993" s="55"/>
      <c r="E993" s="55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96"/>
      <c r="AG993" s="96"/>
      <c r="AH993" s="96"/>
      <c r="AI993" s="96"/>
      <c r="AJ993" s="9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  <c r="CP993" s="16"/>
      <c r="CQ993" s="16"/>
      <c r="CR993" s="16"/>
      <c r="CS993" s="16"/>
      <c r="CT993" s="16"/>
      <c r="CU993" s="16"/>
      <c r="CV993" s="16"/>
      <c r="CW993" s="16"/>
      <c r="CX993" s="16"/>
      <c r="CY993" s="16"/>
      <c r="CZ993" s="16"/>
      <c r="DA993" s="16"/>
      <c r="DB993" s="16"/>
      <c r="DC993" s="16"/>
      <c r="DD993" s="16"/>
      <c r="DE993" s="16"/>
      <c r="DF993" s="16"/>
      <c r="DG993" s="16"/>
      <c r="DH993" s="16"/>
      <c r="DI993" s="16"/>
      <c r="DJ993" s="16"/>
      <c r="DK993" s="16"/>
      <c r="DL993" s="16"/>
    </row>
    <row r="994">
      <c r="A994" s="16"/>
      <c r="B994" s="55"/>
      <c r="C994" s="55"/>
      <c r="D994" s="55"/>
      <c r="E994" s="55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96"/>
      <c r="AG994" s="96"/>
      <c r="AH994" s="96"/>
      <c r="AI994" s="96"/>
      <c r="AJ994" s="9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  <c r="CP994" s="16"/>
      <c r="CQ994" s="16"/>
      <c r="CR994" s="16"/>
      <c r="CS994" s="16"/>
      <c r="CT994" s="16"/>
      <c r="CU994" s="16"/>
      <c r="CV994" s="16"/>
      <c r="CW994" s="16"/>
      <c r="CX994" s="16"/>
      <c r="CY994" s="16"/>
      <c r="CZ994" s="16"/>
      <c r="DA994" s="16"/>
      <c r="DB994" s="16"/>
      <c r="DC994" s="16"/>
      <c r="DD994" s="16"/>
      <c r="DE994" s="16"/>
      <c r="DF994" s="16"/>
      <c r="DG994" s="16"/>
      <c r="DH994" s="16"/>
      <c r="DI994" s="16"/>
      <c r="DJ994" s="16"/>
      <c r="DK994" s="16"/>
      <c r="DL994" s="16"/>
    </row>
    <row r="995">
      <c r="A995" s="16"/>
      <c r="B995" s="55"/>
      <c r="C995" s="55"/>
      <c r="D995" s="55"/>
      <c r="E995" s="55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96"/>
      <c r="AG995" s="96"/>
      <c r="AH995" s="96"/>
      <c r="AI995" s="96"/>
      <c r="AJ995" s="9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  <c r="CP995" s="16"/>
      <c r="CQ995" s="16"/>
      <c r="CR995" s="16"/>
      <c r="CS995" s="16"/>
      <c r="CT995" s="16"/>
      <c r="CU995" s="16"/>
      <c r="CV995" s="16"/>
      <c r="CW995" s="16"/>
      <c r="CX995" s="16"/>
      <c r="CY995" s="16"/>
      <c r="CZ995" s="16"/>
      <c r="DA995" s="16"/>
      <c r="DB995" s="16"/>
      <c r="DC995" s="16"/>
      <c r="DD995" s="16"/>
      <c r="DE995" s="16"/>
      <c r="DF995" s="16"/>
      <c r="DG995" s="16"/>
      <c r="DH995" s="16"/>
      <c r="DI995" s="16"/>
      <c r="DJ995" s="16"/>
      <c r="DK995" s="16"/>
      <c r="DL995" s="16"/>
    </row>
    <row r="996">
      <c r="A996" s="16"/>
      <c r="B996" s="55"/>
      <c r="C996" s="55"/>
      <c r="D996" s="55"/>
      <c r="E996" s="55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96"/>
      <c r="AG996" s="96"/>
      <c r="AH996" s="96"/>
      <c r="AI996" s="96"/>
      <c r="AJ996" s="9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  <c r="CP996" s="16"/>
      <c r="CQ996" s="16"/>
      <c r="CR996" s="16"/>
      <c r="CS996" s="16"/>
      <c r="CT996" s="16"/>
      <c r="CU996" s="16"/>
      <c r="CV996" s="16"/>
      <c r="CW996" s="16"/>
      <c r="CX996" s="16"/>
      <c r="CY996" s="16"/>
      <c r="CZ996" s="16"/>
      <c r="DA996" s="16"/>
      <c r="DB996" s="16"/>
      <c r="DC996" s="16"/>
      <c r="DD996" s="16"/>
      <c r="DE996" s="16"/>
      <c r="DF996" s="16"/>
      <c r="DG996" s="16"/>
      <c r="DH996" s="16"/>
      <c r="DI996" s="16"/>
      <c r="DJ996" s="16"/>
      <c r="DK996" s="16"/>
      <c r="DL996" s="16"/>
    </row>
    <row r="997">
      <c r="A997" s="16"/>
      <c r="B997" s="55"/>
      <c r="C997" s="55"/>
      <c r="D997" s="55"/>
      <c r="E997" s="55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96"/>
      <c r="AG997" s="96"/>
      <c r="AH997" s="96"/>
      <c r="AI997" s="96"/>
      <c r="AJ997" s="9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  <c r="CP997" s="16"/>
      <c r="CQ997" s="16"/>
      <c r="CR997" s="16"/>
      <c r="CS997" s="16"/>
      <c r="CT997" s="16"/>
      <c r="CU997" s="16"/>
      <c r="CV997" s="16"/>
      <c r="CW997" s="16"/>
      <c r="CX997" s="16"/>
      <c r="CY997" s="16"/>
      <c r="CZ997" s="16"/>
      <c r="DA997" s="16"/>
      <c r="DB997" s="16"/>
      <c r="DC997" s="16"/>
      <c r="DD997" s="16"/>
      <c r="DE997" s="16"/>
      <c r="DF997" s="16"/>
      <c r="DG997" s="16"/>
      <c r="DH997" s="16"/>
      <c r="DI997" s="16"/>
      <c r="DJ997" s="16"/>
      <c r="DK997" s="16"/>
      <c r="DL997" s="16"/>
    </row>
    <row r="998">
      <c r="A998" s="16"/>
      <c r="B998" s="55"/>
      <c r="C998" s="55"/>
      <c r="D998" s="55"/>
      <c r="E998" s="55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96"/>
      <c r="AG998" s="96"/>
      <c r="AH998" s="96"/>
      <c r="AI998" s="96"/>
      <c r="AJ998" s="9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  <c r="CP998" s="16"/>
      <c r="CQ998" s="16"/>
      <c r="CR998" s="16"/>
      <c r="CS998" s="16"/>
      <c r="CT998" s="16"/>
      <c r="CU998" s="16"/>
      <c r="CV998" s="16"/>
      <c r="CW998" s="16"/>
      <c r="CX998" s="16"/>
      <c r="CY998" s="16"/>
      <c r="CZ998" s="16"/>
      <c r="DA998" s="16"/>
      <c r="DB998" s="16"/>
      <c r="DC998" s="16"/>
      <c r="DD998" s="16"/>
      <c r="DE998" s="16"/>
      <c r="DF998" s="16"/>
      <c r="DG998" s="16"/>
      <c r="DH998" s="16"/>
      <c r="DI998" s="16"/>
      <c r="DJ998" s="16"/>
      <c r="DK998" s="16"/>
      <c r="DL998" s="16"/>
    </row>
    <row r="999">
      <c r="A999" s="16"/>
      <c r="B999" s="55"/>
      <c r="C999" s="55"/>
      <c r="D999" s="55"/>
      <c r="E999" s="55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96"/>
      <c r="AG999" s="96"/>
      <c r="AH999" s="96"/>
      <c r="AI999" s="96"/>
      <c r="AJ999" s="9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  <c r="CP999" s="16"/>
      <c r="CQ999" s="16"/>
      <c r="CR999" s="16"/>
      <c r="CS999" s="16"/>
      <c r="CT999" s="16"/>
      <c r="CU999" s="16"/>
      <c r="CV999" s="16"/>
      <c r="CW999" s="16"/>
      <c r="CX999" s="16"/>
      <c r="CY999" s="16"/>
      <c r="CZ999" s="16"/>
      <c r="DA999" s="16"/>
      <c r="DB999" s="16"/>
      <c r="DC999" s="16"/>
      <c r="DD999" s="16"/>
      <c r="DE999" s="16"/>
      <c r="DF999" s="16"/>
      <c r="DG999" s="16"/>
      <c r="DH999" s="16"/>
      <c r="DI999" s="16"/>
      <c r="DJ999" s="16"/>
      <c r="DK999" s="16"/>
      <c r="DL999" s="16"/>
    </row>
    <row r="1000">
      <c r="A1000" s="16"/>
      <c r="B1000" s="55"/>
      <c r="C1000" s="55"/>
      <c r="D1000" s="55"/>
      <c r="E1000" s="55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96"/>
      <c r="AG1000" s="96"/>
      <c r="AH1000" s="96"/>
      <c r="AI1000" s="96"/>
      <c r="AJ1000" s="9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  <c r="CP1000" s="16"/>
      <c r="CQ1000" s="16"/>
      <c r="CR1000" s="16"/>
      <c r="CS1000" s="16"/>
      <c r="CT1000" s="16"/>
      <c r="CU1000" s="16"/>
      <c r="CV1000" s="16"/>
      <c r="CW1000" s="16"/>
      <c r="CX1000" s="16"/>
      <c r="CY1000" s="16"/>
      <c r="CZ1000" s="16"/>
      <c r="DA1000" s="16"/>
      <c r="DB1000" s="16"/>
      <c r="DC1000" s="16"/>
      <c r="DD1000" s="16"/>
      <c r="DE1000" s="16"/>
      <c r="DF1000" s="16"/>
      <c r="DG1000" s="16"/>
      <c r="DH1000" s="16"/>
      <c r="DI1000" s="16"/>
      <c r="DJ1000" s="16"/>
      <c r="DK1000" s="16"/>
      <c r="DL1000" s="16"/>
    </row>
  </sheetData>
  <mergeCells count="14">
    <mergeCell ref="CQ20:CS20"/>
    <mergeCell ref="CT20:CV20"/>
    <mergeCell ref="CQ21:CQ22"/>
    <mergeCell ref="CR21:CR22"/>
    <mergeCell ref="CN21:CN22"/>
    <mergeCell ref="CO21:CO22"/>
    <mergeCell ref="CP21:CP22"/>
    <mergeCell ref="BA16:BA25"/>
    <mergeCell ref="CV21:CV22"/>
    <mergeCell ref="CU21:CU22"/>
    <mergeCell ref="CN20:CP20"/>
    <mergeCell ref="CN19:CV19"/>
    <mergeCell ref="CS21:CS22"/>
    <mergeCell ref="CT21:CT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9.0" ySplit="1.0" topLeftCell="T2" activePane="bottomRight" state="frozen"/>
      <selection activeCell="T1" sqref="T1" pane="topRight"/>
      <selection activeCell="A2" sqref="A2" pane="bottomLeft"/>
      <selection activeCell="T2" sqref="T2" pane="bottomRight"/>
    </sheetView>
  </sheetViews>
  <sheetFormatPr customHeight="1" defaultColWidth="15.13" defaultRowHeight="15.0"/>
  <cols>
    <col customWidth="1" hidden="1" min="1" max="1" width="20.75"/>
    <col customWidth="1" hidden="1" min="2" max="19" width="10.5"/>
    <col customWidth="1" min="20" max="84" width="10.5"/>
    <col customWidth="1" min="85" max="85" width="20.75"/>
    <col customWidth="1" min="86" max="95" width="7.75"/>
  </cols>
  <sheetData>
    <row r="1" ht="23.25" customHeight="1">
      <c r="A1" s="1"/>
      <c r="B1" s="2">
        <v>42242.0</v>
      </c>
      <c r="C1" s="2">
        <v>42249.0</v>
      </c>
      <c r="D1" s="2">
        <v>42256.0</v>
      </c>
      <c r="E1" s="2">
        <v>42262.0</v>
      </c>
      <c r="F1" s="2" t="str">
        <f>E1+8</f>
        <v>9/23/2015</v>
      </c>
      <c r="G1" s="2" t="str">
        <f t="shared" ref="G1:AE1" si="1">F1+7</f>
        <v>9/30/2015</v>
      </c>
      <c r="H1" s="2" t="str">
        <f t="shared" si="1"/>
        <v>10/7/2015</v>
      </c>
      <c r="I1" s="2" t="str">
        <f t="shared" si="1"/>
        <v>10/14/2015</v>
      </c>
      <c r="J1" s="2" t="str">
        <f t="shared" si="1"/>
        <v>10/21/2015</v>
      </c>
      <c r="K1" s="2" t="str">
        <f t="shared" si="1"/>
        <v>10/28/2015</v>
      </c>
      <c r="L1" s="2" t="str">
        <f t="shared" si="1"/>
        <v>11/4/2015</v>
      </c>
      <c r="M1" s="2" t="str">
        <f t="shared" si="1"/>
        <v>11/11/2015</v>
      </c>
      <c r="N1" s="2" t="str">
        <f t="shared" si="1"/>
        <v>11/18/2015</v>
      </c>
      <c r="O1" s="2" t="str">
        <f t="shared" si="1"/>
        <v>11/25/2015</v>
      </c>
      <c r="P1" s="2" t="str">
        <f t="shared" si="1"/>
        <v>12/2/2015</v>
      </c>
      <c r="Q1" s="2" t="str">
        <f t="shared" si="1"/>
        <v>12/9/2015</v>
      </c>
      <c r="R1" s="2" t="str">
        <f t="shared" si="1"/>
        <v>12/16/2015</v>
      </c>
      <c r="S1" s="2" t="str">
        <f t="shared" si="1"/>
        <v>12/23/2015</v>
      </c>
      <c r="T1" s="2" t="str">
        <f t="shared" si="1"/>
        <v>12/30/2015</v>
      </c>
      <c r="U1" s="2" t="str">
        <f t="shared" si="1"/>
        <v>1/6/2016</v>
      </c>
      <c r="V1" s="2" t="str">
        <f t="shared" si="1"/>
        <v>1/13/2016</v>
      </c>
      <c r="W1" s="2" t="str">
        <f t="shared" si="1"/>
        <v>1/20/2016</v>
      </c>
      <c r="X1" s="2" t="str">
        <f t="shared" si="1"/>
        <v>1/27/2016</v>
      </c>
      <c r="Y1" s="2" t="str">
        <f t="shared" si="1"/>
        <v>2/3/2016</v>
      </c>
      <c r="Z1" s="2" t="str">
        <f t="shared" si="1"/>
        <v>2/10/2016</v>
      </c>
      <c r="AA1" s="2" t="str">
        <f t="shared" si="1"/>
        <v>2/17/2016</v>
      </c>
      <c r="AB1" s="2" t="str">
        <f t="shared" si="1"/>
        <v>2/24/2016</v>
      </c>
      <c r="AC1" s="2" t="str">
        <f t="shared" si="1"/>
        <v>3/2/2016</v>
      </c>
      <c r="AD1" s="2" t="str">
        <f t="shared" si="1"/>
        <v>3/9/2016</v>
      </c>
      <c r="AE1" s="3" t="str">
        <f t="shared" si="1"/>
        <v>3/16/2016</v>
      </c>
      <c r="AF1" s="2">
        <v>42452.0</v>
      </c>
      <c r="AG1" s="2">
        <v>42452.0</v>
      </c>
      <c r="AH1" s="2">
        <v>42459.0</v>
      </c>
      <c r="AI1" s="2">
        <v>42466.0</v>
      </c>
      <c r="AJ1" s="2">
        <v>42473.0</v>
      </c>
      <c r="AK1" s="2">
        <v>42480.0</v>
      </c>
      <c r="AL1" s="2">
        <v>42487.0</v>
      </c>
      <c r="AM1" s="2">
        <v>42494.0</v>
      </c>
      <c r="AN1" s="2">
        <v>42501.0</v>
      </c>
      <c r="AO1" s="2">
        <v>42508.0</v>
      </c>
      <c r="AP1" s="2">
        <v>42515.0</v>
      </c>
      <c r="AQ1" s="2">
        <v>42522.0</v>
      </c>
      <c r="AR1" s="2">
        <v>42529.0</v>
      </c>
      <c r="AS1" s="2">
        <v>42536.0</v>
      </c>
      <c r="AT1" s="2">
        <v>42543.0</v>
      </c>
      <c r="AU1" s="2">
        <v>42550.0</v>
      </c>
      <c r="AV1" s="2">
        <v>42557.0</v>
      </c>
      <c r="AW1" s="2">
        <v>42564.0</v>
      </c>
      <c r="AX1" s="2">
        <v>42571.0</v>
      </c>
      <c r="AY1" s="2">
        <v>42578.0</v>
      </c>
      <c r="AZ1" s="2">
        <v>42585.0</v>
      </c>
      <c r="BA1" s="2">
        <v>42592.0</v>
      </c>
      <c r="BB1" s="2">
        <v>42599.0</v>
      </c>
      <c r="BC1" s="2">
        <v>42606.0</v>
      </c>
      <c r="BD1" s="2">
        <v>42613.0</v>
      </c>
      <c r="BE1" s="2">
        <v>42620.0</v>
      </c>
      <c r="BF1" s="2">
        <v>42627.0</v>
      </c>
      <c r="BG1" s="2">
        <v>42634.0</v>
      </c>
      <c r="BH1" s="2">
        <v>42641.0</v>
      </c>
      <c r="BI1" s="2">
        <v>42648.0</v>
      </c>
      <c r="BJ1" s="2">
        <v>42655.0</v>
      </c>
      <c r="BK1" s="2">
        <v>42662.0</v>
      </c>
      <c r="BL1" s="2">
        <v>42669.0</v>
      </c>
      <c r="BM1" s="2">
        <v>42676.0</v>
      </c>
      <c r="BN1" s="2">
        <v>42683.0</v>
      </c>
      <c r="BO1" s="2">
        <v>42690.0</v>
      </c>
      <c r="BP1" s="2">
        <v>42697.0</v>
      </c>
      <c r="BQ1" s="2">
        <v>42704.0</v>
      </c>
      <c r="BR1" s="2">
        <v>42711.0</v>
      </c>
      <c r="BS1" s="2">
        <v>42718.0</v>
      </c>
      <c r="BT1" s="2">
        <v>42725.0</v>
      </c>
      <c r="BU1" s="2">
        <v>42732.0</v>
      </c>
      <c r="BV1" s="2">
        <v>42739.0</v>
      </c>
      <c r="BW1" s="2">
        <v>42746.0</v>
      </c>
      <c r="BX1" s="2">
        <v>42753.0</v>
      </c>
      <c r="BY1" s="2">
        <v>42760.0</v>
      </c>
      <c r="BZ1" s="2">
        <v>42767.0</v>
      </c>
      <c r="CA1" s="2">
        <v>42774.0</v>
      </c>
      <c r="CB1" s="2">
        <v>42781.0</v>
      </c>
      <c r="CC1" s="2">
        <v>42788.0</v>
      </c>
      <c r="CD1" s="2">
        <v>42795.0</v>
      </c>
      <c r="CE1" s="2">
        <v>42802.0</v>
      </c>
      <c r="CF1" s="2">
        <v>42809.0</v>
      </c>
      <c r="CG1" s="1"/>
      <c r="CH1" s="4"/>
      <c r="CI1" s="4"/>
      <c r="CJ1" s="4"/>
      <c r="CK1" s="4"/>
      <c r="CL1" s="4"/>
      <c r="CM1" s="4"/>
      <c r="CN1" s="4"/>
      <c r="CO1" s="4"/>
      <c r="CP1" s="4"/>
      <c r="CQ1" s="4"/>
    </row>
    <row r="2" ht="15.0" customHeight="1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 t="s">
        <v>294</v>
      </c>
      <c r="U2" s="9" t="s">
        <v>295</v>
      </c>
      <c r="V2" s="9" t="s">
        <v>296</v>
      </c>
      <c r="W2" s="9" t="s">
        <v>297</v>
      </c>
      <c r="X2" s="9" t="s">
        <v>298</v>
      </c>
      <c r="Y2" s="9" t="s">
        <v>299</v>
      </c>
      <c r="Z2" s="9" t="s">
        <v>300</v>
      </c>
      <c r="AA2" s="9" t="s">
        <v>301</v>
      </c>
      <c r="AB2" s="9" t="s">
        <v>302</v>
      </c>
      <c r="AC2" s="10" t="s">
        <v>2</v>
      </c>
      <c r="AD2" s="10" t="s">
        <v>3</v>
      </c>
      <c r="AE2" s="11" t="s">
        <v>4</v>
      </c>
      <c r="AF2" s="12" t="s">
        <v>5</v>
      </c>
      <c r="AG2" s="12" t="s">
        <v>6</v>
      </c>
      <c r="AH2" s="12" t="s">
        <v>7</v>
      </c>
      <c r="AI2" s="12" t="s">
        <v>8</v>
      </c>
      <c r="AJ2" s="12" t="s">
        <v>9</v>
      </c>
      <c r="AK2" s="13" t="s">
        <v>10</v>
      </c>
      <c r="AL2" s="13" t="s">
        <v>11</v>
      </c>
      <c r="AM2" s="13" t="s">
        <v>12</v>
      </c>
      <c r="AN2" s="13" t="s">
        <v>13</v>
      </c>
      <c r="AO2" s="13" t="s">
        <v>14</v>
      </c>
      <c r="AP2" s="13" t="s">
        <v>15</v>
      </c>
      <c r="AQ2" s="13" t="s">
        <v>16</v>
      </c>
      <c r="AR2" s="13" t="s">
        <v>17</v>
      </c>
      <c r="AS2" s="13" t="s">
        <v>303</v>
      </c>
      <c r="AT2" s="13" t="s">
        <v>19</v>
      </c>
      <c r="AU2" s="13" t="s">
        <v>20</v>
      </c>
      <c r="AV2" s="13" t="s">
        <v>21</v>
      </c>
      <c r="AW2" s="13" t="s">
        <v>22</v>
      </c>
      <c r="AX2" s="13" t="s">
        <v>23</v>
      </c>
      <c r="AY2" s="13" t="s">
        <v>24</v>
      </c>
      <c r="AZ2" s="13" t="s">
        <v>25</v>
      </c>
      <c r="BA2" s="13" t="s">
        <v>26</v>
      </c>
      <c r="BB2" s="13" t="s">
        <v>27</v>
      </c>
      <c r="BC2" s="13" t="s">
        <v>304</v>
      </c>
      <c r="BD2" s="13" t="s">
        <v>29</v>
      </c>
      <c r="BE2" s="13" t="s">
        <v>305</v>
      </c>
      <c r="BF2" s="13" t="s">
        <v>31</v>
      </c>
      <c r="BG2" s="13" t="s">
        <v>32</v>
      </c>
      <c r="BH2" s="13" t="s">
        <v>33</v>
      </c>
      <c r="BI2" s="13" t="s">
        <v>34</v>
      </c>
      <c r="BJ2" s="13" t="s">
        <v>35</v>
      </c>
      <c r="BK2" s="13" t="s">
        <v>36</v>
      </c>
      <c r="BL2" s="13" t="s">
        <v>37</v>
      </c>
      <c r="BM2" s="13" t="s">
        <v>38</v>
      </c>
      <c r="BN2" s="13" t="s">
        <v>39</v>
      </c>
      <c r="BO2" s="13" t="s">
        <v>40</v>
      </c>
      <c r="BP2" s="13" t="s">
        <v>41</v>
      </c>
      <c r="BQ2" s="13" t="s">
        <v>42</v>
      </c>
      <c r="BR2" s="13" t="s">
        <v>43</v>
      </c>
      <c r="BS2" s="13" t="s">
        <v>44</v>
      </c>
      <c r="BT2" s="13" t="s">
        <v>45</v>
      </c>
      <c r="BU2" s="13" t="s">
        <v>46</v>
      </c>
      <c r="BV2" s="13" t="s">
        <v>47</v>
      </c>
      <c r="BW2" s="13" t="s">
        <v>48</v>
      </c>
      <c r="BX2" s="13" t="s">
        <v>49</v>
      </c>
      <c r="BY2" s="13" t="s">
        <v>50</v>
      </c>
      <c r="BZ2" s="13" t="s">
        <v>51</v>
      </c>
      <c r="CA2" s="13" t="s">
        <v>52</v>
      </c>
      <c r="CB2" s="13" t="s">
        <v>53</v>
      </c>
      <c r="CC2" s="13" t="s">
        <v>54</v>
      </c>
      <c r="CD2" s="13" t="s">
        <v>55</v>
      </c>
      <c r="CE2" s="13" t="s">
        <v>56</v>
      </c>
      <c r="CF2" s="13" t="s">
        <v>57</v>
      </c>
      <c r="CG2" s="6" t="s">
        <v>1</v>
      </c>
      <c r="CH2" s="16"/>
      <c r="CI2" s="16"/>
      <c r="CJ2" s="16"/>
      <c r="CK2" s="16"/>
      <c r="CL2" s="16"/>
      <c r="CM2" s="16"/>
      <c r="CN2" s="16"/>
      <c r="CO2" s="16"/>
      <c r="CP2" s="16"/>
      <c r="CQ2" s="16"/>
    </row>
    <row r="3" ht="21.0" customHeight="1">
      <c r="A3" s="97" t="s">
        <v>306</v>
      </c>
      <c r="B3" s="98"/>
      <c r="C3" s="99"/>
      <c r="D3" s="99"/>
      <c r="E3" s="99"/>
      <c r="F3" s="100"/>
      <c r="G3" s="99"/>
      <c r="H3" s="100"/>
      <c r="I3" s="100"/>
      <c r="J3" s="100"/>
      <c r="K3" s="100"/>
      <c r="L3" s="101"/>
      <c r="M3" s="101"/>
      <c r="N3" s="101"/>
      <c r="O3" s="101"/>
      <c r="P3" s="101"/>
      <c r="Q3" s="101"/>
      <c r="R3" s="101"/>
      <c r="S3" s="101"/>
      <c r="T3" s="100"/>
      <c r="U3" s="100"/>
      <c r="V3" s="100"/>
      <c r="W3" s="100"/>
      <c r="X3" s="100"/>
      <c r="Y3" s="100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  <c r="AV3" s="102"/>
      <c r="AW3" s="102"/>
      <c r="AX3" s="102"/>
      <c r="AY3" s="102"/>
      <c r="AZ3" s="102"/>
      <c r="BA3" s="102"/>
      <c r="BB3" s="102"/>
      <c r="BC3" s="102"/>
      <c r="BD3" s="102"/>
      <c r="BE3" s="102"/>
      <c r="BF3" s="102"/>
      <c r="BG3" s="102"/>
      <c r="BH3" s="102"/>
      <c r="BI3" s="102"/>
      <c r="BJ3" s="102"/>
      <c r="BK3" s="102"/>
      <c r="BL3" s="102"/>
      <c r="BM3" s="102"/>
      <c r="BN3" s="102"/>
      <c r="BO3" s="102"/>
      <c r="BP3" s="102"/>
      <c r="BQ3" s="102"/>
      <c r="BR3" s="102"/>
      <c r="BS3" s="102"/>
      <c r="BT3" s="102"/>
      <c r="BU3" s="102"/>
      <c r="BV3" s="102"/>
      <c r="BW3" s="102"/>
      <c r="BX3" s="102"/>
      <c r="BY3" s="102"/>
      <c r="BZ3" s="102"/>
      <c r="CA3" s="102"/>
      <c r="CB3" s="102"/>
      <c r="CC3" s="102"/>
      <c r="CD3" s="102"/>
      <c r="CE3" s="102"/>
      <c r="CF3" s="102"/>
      <c r="CG3" s="97" t="s">
        <v>306</v>
      </c>
      <c r="CH3" s="15"/>
      <c r="CI3" s="15"/>
      <c r="CJ3" s="15"/>
      <c r="CK3" s="15"/>
      <c r="CL3" s="15"/>
      <c r="CM3" s="15"/>
      <c r="CN3" s="15"/>
      <c r="CO3" s="15"/>
      <c r="CP3" s="15"/>
      <c r="CQ3" s="15"/>
    </row>
    <row r="4" ht="18.75" customHeight="1">
      <c r="A4" s="21" t="s">
        <v>307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21"/>
      <c r="R4" s="21"/>
      <c r="S4" s="21"/>
      <c r="T4" s="21">
        <v>11564.0</v>
      </c>
      <c r="U4" s="21">
        <v>53185.0</v>
      </c>
      <c r="V4" s="27">
        <v>142782.0</v>
      </c>
      <c r="W4" s="27">
        <v>39982.0</v>
      </c>
      <c r="X4" s="27">
        <v>47123.0</v>
      </c>
      <c r="Y4" s="27">
        <v>110986.0</v>
      </c>
      <c r="Z4" s="27">
        <v>77111.0</v>
      </c>
      <c r="AA4" s="27">
        <v>55978.0</v>
      </c>
      <c r="AB4" s="27">
        <v>60635.0</v>
      </c>
      <c r="AC4" s="27">
        <v>113067.2</v>
      </c>
      <c r="AD4" s="27">
        <v>23720.0</v>
      </c>
      <c r="AE4" s="28">
        <v>216155.0</v>
      </c>
      <c r="AF4" s="27">
        <v>139279.0</v>
      </c>
      <c r="AG4" s="27">
        <v>128683.0</v>
      </c>
      <c r="AH4" s="27">
        <v>70853.0</v>
      </c>
      <c r="AI4" s="27">
        <v>247658.0</v>
      </c>
      <c r="AJ4" s="27">
        <v>268057.0</v>
      </c>
      <c r="AK4" s="27">
        <v>187817.0</v>
      </c>
      <c r="AL4" s="27">
        <v>151846.0</v>
      </c>
      <c r="AM4" s="27">
        <v>333904.0</v>
      </c>
      <c r="AN4" s="27">
        <v>390170.0</v>
      </c>
      <c r="AO4" s="27">
        <v>234707.0</v>
      </c>
      <c r="AP4" s="27">
        <v>375453.0</v>
      </c>
      <c r="AQ4" s="27">
        <v>317550.0</v>
      </c>
      <c r="AR4" s="27">
        <v>272399.0</v>
      </c>
      <c r="AS4" s="27">
        <v>247487.0</v>
      </c>
      <c r="AT4" s="27">
        <v>374874.0</v>
      </c>
      <c r="AU4" s="27">
        <v>242682.0</v>
      </c>
      <c r="AV4" s="27">
        <v>182103.0</v>
      </c>
      <c r="AW4" s="27">
        <v>161566.0</v>
      </c>
      <c r="AX4" s="27">
        <v>387157.0</v>
      </c>
      <c r="AY4" s="27">
        <v>169360.0</v>
      </c>
      <c r="AZ4" s="27">
        <v>238876.0</v>
      </c>
      <c r="BA4" s="27">
        <v>215052.0</v>
      </c>
      <c r="BB4" s="27">
        <v>124574.0</v>
      </c>
      <c r="BC4" s="27">
        <v>154027.0</v>
      </c>
      <c r="BD4" s="27">
        <v>212529.0</v>
      </c>
      <c r="BE4" s="27">
        <v>233907.0</v>
      </c>
      <c r="BF4" s="27">
        <v>305645.0</v>
      </c>
      <c r="BG4" s="27">
        <v>415202.0</v>
      </c>
      <c r="BH4" s="27">
        <v>470927.0</v>
      </c>
      <c r="BI4" s="27">
        <v>284233.0</v>
      </c>
      <c r="BJ4" s="27">
        <v>340317.0</v>
      </c>
      <c r="BK4" s="27">
        <v>308886.0</v>
      </c>
      <c r="BL4" s="27">
        <v>339134.0</v>
      </c>
      <c r="BM4" s="27">
        <v>269139.0</v>
      </c>
      <c r="BN4" s="27">
        <v>305841.0</v>
      </c>
      <c r="BO4" s="27">
        <v>213955.0</v>
      </c>
      <c r="BP4" s="27">
        <v>168778.0</v>
      </c>
      <c r="BQ4" s="27">
        <v>77913.0</v>
      </c>
      <c r="BR4" s="27">
        <v>287058.0</v>
      </c>
      <c r="BS4" s="27">
        <v>431881.0</v>
      </c>
      <c r="BT4" s="27">
        <v>277322.0</v>
      </c>
      <c r="BU4" s="27">
        <v>21184.0</v>
      </c>
      <c r="BV4" s="27">
        <v>49342.0</v>
      </c>
      <c r="BW4" s="27">
        <v>66226.0</v>
      </c>
      <c r="BX4" s="27">
        <v>34595.0</v>
      </c>
      <c r="BY4" s="27">
        <v>122607.0</v>
      </c>
      <c r="BZ4" s="27">
        <v>260911.0</v>
      </c>
      <c r="CA4" s="27">
        <v>133608.0</v>
      </c>
      <c r="CB4" s="27">
        <v>139050.0</v>
      </c>
      <c r="CC4" s="27">
        <v>39631.0</v>
      </c>
      <c r="CD4" s="27">
        <v>189388.0</v>
      </c>
      <c r="CE4" s="27">
        <v>108041.0</v>
      </c>
      <c r="CF4" s="27"/>
      <c r="CG4" s="21" t="s">
        <v>307</v>
      </c>
      <c r="CH4" s="15"/>
      <c r="CI4" s="103"/>
      <c r="CJ4" s="15"/>
      <c r="CK4" s="15"/>
      <c r="CL4" s="15"/>
      <c r="CM4" s="15"/>
      <c r="CN4" s="15"/>
      <c r="CO4" s="15"/>
      <c r="CP4" s="15"/>
      <c r="CQ4" s="15"/>
    </row>
    <row r="5" ht="18.75" customHeight="1">
      <c r="A5" s="24" t="s">
        <v>308</v>
      </c>
      <c r="B5" s="18"/>
      <c r="C5" s="18"/>
      <c r="D5" s="18"/>
      <c r="E5" s="18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21"/>
      <c r="V5" s="21"/>
      <c r="W5" s="21"/>
      <c r="X5" s="21"/>
      <c r="Y5" s="21"/>
      <c r="Z5" s="21">
        <v>15.0</v>
      </c>
      <c r="AA5" s="21">
        <v>9.0</v>
      </c>
      <c r="AB5" s="21">
        <v>10.0</v>
      </c>
      <c r="AC5" s="21">
        <v>15.0</v>
      </c>
      <c r="AD5" s="21">
        <v>6.0</v>
      </c>
      <c r="AE5" s="23">
        <v>22.0</v>
      </c>
      <c r="AF5" s="21">
        <v>23.0</v>
      </c>
      <c r="AG5" s="21">
        <v>21.0</v>
      </c>
      <c r="AH5" s="21">
        <v>16.0</v>
      </c>
      <c r="AI5" s="21">
        <v>21.0</v>
      </c>
      <c r="AJ5" s="21">
        <v>25.0</v>
      </c>
      <c r="AK5" s="24">
        <v>27.0</v>
      </c>
      <c r="AL5" s="24">
        <v>28.0</v>
      </c>
      <c r="AM5" s="24">
        <v>24.0</v>
      </c>
      <c r="AN5" s="24">
        <v>30.0</v>
      </c>
      <c r="AO5" s="24">
        <v>19.0</v>
      </c>
      <c r="AP5" s="24">
        <v>36.0</v>
      </c>
      <c r="AQ5" s="24">
        <v>38.0</v>
      </c>
      <c r="AR5" s="24">
        <v>36.0</v>
      </c>
      <c r="AS5" s="24">
        <v>38.0</v>
      </c>
      <c r="AT5" s="24">
        <v>43.0</v>
      </c>
      <c r="AU5" s="24">
        <v>42.0</v>
      </c>
      <c r="AV5" s="24">
        <v>17.0</v>
      </c>
      <c r="AW5" s="24">
        <v>22.0</v>
      </c>
      <c r="AX5" s="24">
        <v>30.0</v>
      </c>
      <c r="AY5" s="24">
        <v>22.0</v>
      </c>
      <c r="AZ5" s="24">
        <v>34.0</v>
      </c>
      <c r="BA5" s="24">
        <v>16.0</v>
      </c>
      <c r="BB5" s="24">
        <v>15.0</v>
      </c>
      <c r="BC5" s="24">
        <v>25.0</v>
      </c>
      <c r="BD5" s="24">
        <v>29.0</v>
      </c>
      <c r="BE5" s="24">
        <v>19.0</v>
      </c>
      <c r="BF5" s="24">
        <v>38.0</v>
      </c>
      <c r="BG5" s="24">
        <v>43.0</v>
      </c>
      <c r="BH5" s="24">
        <v>57.0</v>
      </c>
      <c r="BI5" s="24">
        <v>31.0</v>
      </c>
      <c r="BJ5" s="24">
        <v>34.0</v>
      </c>
      <c r="BK5" s="24">
        <v>36.0</v>
      </c>
      <c r="BL5" s="24">
        <v>40.0</v>
      </c>
      <c r="BM5" s="24">
        <v>35.0</v>
      </c>
      <c r="BN5" s="24">
        <v>32.0</v>
      </c>
      <c r="BO5" s="24">
        <v>32.0</v>
      </c>
      <c r="BP5" s="24">
        <v>27.0</v>
      </c>
      <c r="BQ5" s="24">
        <v>15.0</v>
      </c>
      <c r="BR5" s="24">
        <v>33.0</v>
      </c>
      <c r="BS5" s="24">
        <v>57.0</v>
      </c>
      <c r="BT5" s="24">
        <v>32.0</v>
      </c>
      <c r="BU5" s="24">
        <v>10.0</v>
      </c>
      <c r="BV5" s="24">
        <v>10.0</v>
      </c>
      <c r="BW5" s="24">
        <v>14.0</v>
      </c>
      <c r="BX5" s="24">
        <v>7.0</v>
      </c>
      <c r="BY5" s="24">
        <v>9.0</v>
      </c>
      <c r="BZ5" s="24">
        <v>29.0</v>
      </c>
      <c r="CA5" s="24">
        <v>18.0</v>
      </c>
      <c r="CB5" s="24">
        <v>21.0</v>
      </c>
      <c r="CC5" s="24">
        <v>9.0</v>
      </c>
      <c r="CD5" s="24">
        <v>19.0</v>
      </c>
      <c r="CE5" s="24">
        <v>19.0</v>
      </c>
      <c r="CF5" s="24"/>
      <c r="CG5" s="24" t="s">
        <v>308</v>
      </c>
      <c r="CH5" s="15"/>
      <c r="CI5" s="103"/>
      <c r="CJ5" s="15"/>
      <c r="CK5" s="15"/>
      <c r="CL5" s="15"/>
      <c r="CM5" s="15"/>
      <c r="CN5" s="15"/>
      <c r="CO5" s="15"/>
      <c r="CP5" s="15"/>
      <c r="CQ5" s="15"/>
    </row>
    <row r="6" ht="18.75" customHeight="1">
      <c r="A6" s="21" t="s">
        <v>309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21"/>
      <c r="R6" s="21"/>
      <c r="S6" s="21"/>
      <c r="T6" s="21">
        <v>190.0</v>
      </c>
      <c r="U6" s="21">
        <v>481.0</v>
      </c>
      <c r="V6" s="21">
        <v>1403.0</v>
      </c>
      <c r="W6" s="21">
        <v>411.0</v>
      </c>
      <c r="X6" s="21">
        <v>440.0</v>
      </c>
      <c r="Y6" s="21">
        <v>1726.0</v>
      </c>
      <c r="Z6" s="21">
        <v>843.0</v>
      </c>
      <c r="AA6" s="21">
        <v>906.0</v>
      </c>
      <c r="AB6" s="21">
        <v>911.0</v>
      </c>
      <c r="AC6" s="21">
        <v>1495.0</v>
      </c>
      <c r="AD6" s="21">
        <v>474.0</v>
      </c>
      <c r="AE6" s="23">
        <v>2412.0</v>
      </c>
      <c r="AF6" s="21">
        <v>1833.0</v>
      </c>
      <c r="AG6" s="21">
        <v>1350.0</v>
      </c>
      <c r="AH6" s="21">
        <v>1252.0</v>
      </c>
      <c r="AI6" s="21">
        <v>2702.0</v>
      </c>
      <c r="AJ6" s="21">
        <v>2338.0</v>
      </c>
      <c r="AK6" s="21">
        <v>2654.0</v>
      </c>
      <c r="AL6" s="21">
        <v>1995.0</v>
      </c>
      <c r="AM6" s="21">
        <v>3393.0</v>
      </c>
      <c r="AN6" s="21">
        <v>4658.0</v>
      </c>
      <c r="AO6" s="21">
        <v>2078.0</v>
      </c>
      <c r="AP6" s="21">
        <v>5164.0</v>
      </c>
      <c r="AQ6" s="21">
        <v>3855.0</v>
      </c>
      <c r="AR6" s="21">
        <v>4724.0</v>
      </c>
      <c r="AS6" s="21">
        <v>3135.0</v>
      </c>
      <c r="AT6" s="21">
        <v>4489.0</v>
      </c>
      <c r="AU6" s="21">
        <v>3453.0</v>
      </c>
      <c r="AV6" s="21">
        <v>1880.0</v>
      </c>
      <c r="AW6" s="21">
        <v>2444.0</v>
      </c>
      <c r="AX6" s="21">
        <v>5987.0</v>
      </c>
      <c r="AY6" s="21">
        <v>1919.0</v>
      </c>
      <c r="AZ6" s="21">
        <v>4432.0</v>
      </c>
      <c r="BA6" s="21">
        <v>2909.0</v>
      </c>
      <c r="BB6" s="21">
        <v>1420.0</v>
      </c>
      <c r="BC6" s="21">
        <v>1990.0</v>
      </c>
      <c r="BD6" s="21">
        <v>3280.0</v>
      </c>
      <c r="BE6" s="21">
        <v>2664.0</v>
      </c>
      <c r="BF6" s="21">
        <v>3373.0</v>
      </c>
      <c r="BG6" s="21">
        <v>5952.0</v>
      </c>
      <c r="BH6" s="21">
        <v>5521.0</v>
      </c>
      <c r="BI6" s="21">
        <v>2723.0</v>
      </c>
      <c r="BJ6" s="21">
        <v>4711.0</v>
      </c>
      <c r="BK6" s="21">
        <v>3626.0</v>
      </c>
      <c r="BL6" s="21">
        <v>6818.0</v>
      </c>
      <c r="BM6" s="21">
        <v>3659.0</v>
      </c>
      <c r="BN6" s="21">
        <v>3768.0</v>
      </c>
      <c r="BO6" s="21">
        <v>2619.0</v>
      </c>
      <c r="BP6" s="21">
        <v>2213.0</v>
      </c>
      <c r="BQ6" s="21">
        <v>1081.0</v>
      </c>
      <c r="BR6" s="21">
        <v>2996.0</v>
      </c>
      <c r="BS6" s="21">
        <v>4400.0</v>
      </c>
      <c r="BT6" s="21">
        <v>3190.0</v>
      </c>
      <c r="BU6" s="21">
        <v>380.0</v>
      </c>
      <c r="BV6" s="21">
        <v>1024.0</v>
      </c>
      <c r="BW6" s="21">
        <v>1148.0</v>
      </c>
      <c r="BX6" s="21">
        <v>642.0</v>
      </c>
      <c r="BY6" s="21">
        <v>1678.0</v>
      </c>
      <c r="BZ6" s="21">
        <v>3289.0</v>
      </c>
      <c r="CA6" s="21">
        <v>1780.0</v>
      </c>
      <c r="CB6" s="21">
        <v>1687.0</v>
      </c>
      <c r="CC6" s="21">
        <v>897.0</v>
      </c>
      <c r="CD6" s="21">
        <v>4709.0</v>
      </c>
      <c r="CE6" s="21">
        <v>1450.0</v>
      </c>
      <c r="CF6" s="21"/>
      <c r="CG6" s="21" t="s">
        <v>309</v>
      </c>
      <c r="CH6" s="15"/>
      <c r="CI6" s="103"/>
      <c r="CJ6" s="15"/>
      <c r="CK6" s="15"/>
      <c r="CL6" s="15"/>
      <c r="CM6" s="15"/>
      <c r="CN6" s="15"/>
      <c r="CO6" s="15"/>
      <c r="CP6" s="15"/>
      <c r="CQ6" s="15"/>
    </row>
    <row r="7" ht="18.75" customHeight="1">
      <c r="A7" s="104" t="s">
        <v>310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04"/>
      <c r="R7" s="104"/>
      <c r="S7" s="104"/>
      <c r="T7" s="104">
        <v>60.84</v>
      </c>
      <c r="U7" s="104">
        <v>110.57</v>
      </c>
      <c r="V7" s="104">
        <v>101.76</v>
      </c>
      <c r="W7" s="104">
        <v>97.27</v>
      </c>
      <c r="X7" s="104">
        <v>107.09</v>
      </c>
      <c r="Y7" s="105" t="str">
        <f>Y4/Y6</f>
        <v>$64.30</v>
      </c>
      <c r="Z7" s="105">
        <v>91.47</v>
      </c>
      <c r="AA7" s="105">
        <v>61.78</v>
      </c>
      <c r="AB7" s="105" t="str">
        <f t="shared" ref="AB7:AE7" si="2">AB4/AB6</f>
        <v>$66.56</v>
      </c>
      <c r="AC7" s="105" t="str">
        <f t="shared" si="2"/>
        <v>$75.63</v>
      </c>
      <c r="AD7" s="105" t="str">
        <f t="shared" si="2"/>
        <v>$50.04</v>
      </c>
      <c r="AE7" s="106" t="str">
        <f t="shared" si="2"/>
        <v>$89.62</v>
      </c>
      <c r="AF7" s="105">
        <v>75.98</v>
      </c>
      <c r="AG7" s="105">
        <v>95.32</v>
      </c>
      <c r="AH7" s="105">
        <v>56.59</v>
      </c>
      <c r="AI7" s="105">
        <v>91.65</v>
      </c>
      <c r="AJ7" s="105" t="str">
        <f t="shared" ref="AJ7:AK7" si="3">AJ4/AJ6</f>
        <v>$114.65</v>
      </c>
      <c r="AK7" s="105" t="str">
        <f t="shared" si="3"/>
        <v>$70.77</v>
      </c>
      <c r="AL7" s="105">
        <v>76.11</v>
      </c>
      <c r="AM7" s="105">
        <v>98.4</v>
      </c>
      <c r="AN7" s="105" t="str">
        <f t="shared" ref="AN7:CE7" si="4">AN4/AN6</f>
        <v>$83.76</v>
      </c>
      <c r="AO7" s="105" t="str">
        <f t="shared" si="4"/>
        <v>$112.95</v>
      </c>
      <c r="AP7" s="105" t="str">
        <f t="shared" si="4"/>
        <v>$72.71</v>
      </c>
      <c r="AQ7" s="105" t="str">
        <f t="shared" si="4"/>
        <v>$82.37</v>
      </c>
      <c r="AR7" s="105" t="str">
        <f t="shared" si="4"/>
        <v>$57.66</v>
      </c>
      <c r="AS7" s="105" t="str">
        <f t="shared" si="4"/>
        <v>$78.94</v>
      </c>
      <c r="AT7" s="105" t="str">
        <f t="shared" si="4"/>
        <v>$83.51</v>
      </c>
      <c r="AU7" s="105" t="str">
        <f t="shared" si="4"/>
        <v>$70.28</v>
      </c>
      <c r="AV7" s="105" t="str">
        <f t="shared" si="4"/>
        <v>$96.86</v>
      </c>
      <c r="AW7" s="105" t="str">
        <f t="shared" si="4"/>
        <v>$66.11</v>
      </c>
      <c r="AX7" s="105" t="str">
        <f t="shared" si="4"/>
        <v>$64.67</v>
      </c>
      <c r="AY7" s="105" t="str">
        <f t="shared" si="4"/>
        <v>$88.25</v>
      </c>
      <c r="AZ7" s="105" t="str">
        <f t="shared" si="4"/>
        <v>$53.90</v>
      </c>
      <c r="BA7" s="105" t="str">
        <f t="shared" si="4"/>
        <v>$73.93</v>
      </c>
      <c r="BB7" s="105" t="str">
        <f t="shared" si="4"/>
        <v>$87.73</v>
      </c>
      <c r="BC7" s="105" t="str">
        <f t="shared" si="4"/>
        <v>$77.40</v>
      </c>
      <c r="BD7" s="105" t="str">
        <f t="shared" si="4"/>
        <v>$64.80</v>
      </c>
      <c r="BE7" s="105" t="str">
        <f t="shared" si="4"/>
        <v>$87.80</v>
      </c>
      <c r="BF7" s="105" t="str">
        <f t="shared" si="4"/>
        <v>$90.62</v>
      </c>
      <c r="BG7" s="105" t="str">
        <f t="shared" si="4"/>
        <v>$69.76</v>
      </c>
      <c r="BH7" s="105" t="str">
        <f t="shared" si="4"/>
        <v>$85.30</v>
      </c>
      <c r="BI7" s="105" t="str">
        <f t="shared" si="4"/>
        <v>$104.38</v>
      </c>
      <c r="BJ7" s="105" t="str">
        <f t="shared" si="4"/>
        <v>$72.24</v>
      </c>
      <c r="BK7" s="105" t="str">
        <f t="shared" si="4"/>
        <v>$85.19</v>
      </c>
      <c r="BL7" s="105" t="str">
        <f t="shared" si="4"/>
        <v>$49.74</v>
      </c>
      <c r="BM7" s="105" t="str">
        <f t="shared" si="4"/>
        <v>$73.56</v>
      </c>
      <c r="BN7" s="105" t="str">
        <f t="shared" si="4"/>
        <v>$81.17</v>
      </c>
      <c r="BO7" s="105" t="str">
        <f t="shared" si="4"/>
        <v>$81.69</v>
      </c>
      <c r="BP7" s="105" t="str">
        <f t="shared" si="4"/>
        <v>$76.27</v>
      </c>
      <c r="BQ7" s="105" t="str">
        <f t="shared" si="4"/>
        <v>$72.07</v>
      </c>
      <c r="BR7" s="105" t="str">
        <f t="shared" si="4"/>
        <v>$95.81</v>
      </c>
      <c r="BS7" s="105" t="str">
        <f t="shared" si="4"/>
        <v>$98.15</v>
      </c>
      <c r="BT7" s="105" t="str">
        <f t="shared" si="4"/>
        <v>$86.93</v>
      </c>
      <c r="BU7" s="105" t="str">
        <f t="shared" si="4"/>
        <v>$55.75</v>
      </c>
      <c r="BV7" s="105" t="str">
        <f t="shared" si="4"/>
        <v>$48.19</v>
      </c>
      <c r="BW7" s="105" t="str">
        <f t="shared" si="4"/>
        <v>$57.69</v>
      </c>
      <c r="BX7" s="105" t="str">
        <f t="shared" si="4"/>
        <v>$53.89</v>
      </c>
      <c r="BY7" s="105" t="str">
        <f t="shared" si="4"/>
        <v>$73.07</v>
      </c>
      <c r="BZ7" s="105" t="str">
        <f t="shared" si="4"/>
        <v>$79.33</v>
      </c>
      <c r="CA7" s="105" t="str">
        <f t="shared" si="4"/>
        <v>$75.06</v>
      </c>
      <c r="CB7" s="105" t="str">
        <f t="shared" si="4"/>
        <v>$82.42</v>
      </c>
      <c r="CC7" s="105" t="str">
        <f t="shared" si="4"/>
        <v>$44.18</v>
      </c>
      <c r="CD7" s="105" t="str">
        <f t="shared" si="4"/>
        <v>$40.22</v>
      </c>
      <c r="CE7" s="105" t="str">
        <f t="shared" si="4"/>
        <v>$74.51</v>
      </c>
      <c r="CF7" s="105"/>
      <c r="CG7" s="104" t="s">
        <v>310</v>
      </c>
      <c r="CH7" s="15"/>
      <c r="CI7" s="103"/>
      <c r="CJ7" s="15"/>
      <c r="CK7" s="15"/>
      <c r="CL7" s="15"/>
      <c r="CM7" s="15"/>
      <c r="CN7" s="15"/>
      <c r="CO7" s="15"/>
      <c r="CP7" s="15"/>
      <c r="CQ7" s="15"/>
    </row>
    <row r="8" ht="21.0" customHeight="1">
      <c r="A8" s="97" t="s">
        <v>311</v>
      </c>
      <c r="B8" s="98"/>
      <c r="C8" s="99"/>
      <c r="D8" s="99"/>
      <c r="E8" s="99"/>
      <c r="F8" s="100"/>
      <c r="G8" s="99"/>
      <c r="H8" s="100"/>
      <c r="I8" s="100"/>
      <c r="J8" s="100"/>
      <c r="K8" s="100"/>
      <c r="L8" s="101"/>
      <c r="M8" s="101"/>
      <c r="N8" s="101"/>
      <c r="O8" s="101"/>
      <c r="P8" s="101"/>
      <c r="Q8" s="101"/>
      <c r="R8" s="101"/>
      <c r="S8" s="101"/>
      <c r="T8" s="100"/>
      <c r="U8" s="100"/>
      <c r="V8" s="100"/>
      <c r="W8" s="100"/>
      <c r="X8" s="100"/>
      <c r="Y8" s="100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2"/>
      <c r="AN8" s="102"/>
      <c r="AO8" s="102"/>
      <c r="AP8" s="102"/>
      <c r="AQ8" s="102"/>
      <c r="AR8" s="102"/>
      <c r="AS8" s="102"/>
      <c r="AT8" s="102"/>
      <c r="AU8" s="102"/>
      <c r="AV8" s="102"/>
      <c r="AW8" s="102"/>
      <c r="AX8" s="102"/>
      <c r="AY8" s="102"/>
      <c r="AZ8" s="102"/>
      <c r="BA8" s="102"/>
      <c r="BB8" s="102"/>
      <c r="BC8" s="102"/>
      <c r="BD8" s="102"/>
      <c r="BE8" s="102"/>
      <c r="BF8" s="102"/>
      <c r="BG8" s="102"/>
      <c r="BH8" s="102"/>
      <c r="BI8" s="102"/>
      <c r="BJ8" s="102"/>
      <c r="BK8" s="102"/>
      <c r="BL8" s="102"/>
      <c r="BM8" s="102"/>
      <c r="BN8" s="102"/>
      <c r="BO8" s="102"/>
      <c r="BP8" s="102"/>
      <c r="BQ8" s="102"/>
      <c r="BR8" s="102"/>
      <c r="BS8" s="102"/>
      <c r="BT8" s="102"/>
      <c r="BU8" s="102"/>
      <c r="BV8" s="102"/>
      <c r="BW8" s="102"/>
      <c r="BX8" s="102"/>
      <c r="BY8" s="102"/>
      <c r="BZ8" s="102"/>
      <c r="CA8" s="102"/>
      <c r="CB8" s="102"/>
      <c r="CC8" s="102"/>
      <c r="CD8" s="102"/>
      <c r="CE8" s="102"/>
      <c r="CF8" s="102"/>
      <c r="CG8" s="97" t="s">
        <v>311</v>
      </c>
      <c r="CH8" s="15"/>
      <c r="CI8" s="15"/>
      <c r="CJ8" s="15"/>
      <c r="CK8" s="15"/>
      <c r="CL8" s="15"/>
      <c r="CM8" s="15"/>
      <c r="CN8" s="15"/>
      <c r="CO8" s="15"/>
      <c r="CP8" s="15"/>
      <c r="CQ8" s="15"/>
    </row>
    <row r="9" ht="18.75" hidden="1" customHeight="1">
      <c r="A9" s="21" t="s">
        <v>312</v>
      </c>
      <c r="B9" s="32">
        <v>0.13423722186016201</v>
      </c>
      <c r="C9" s="32">
        <v>0.13566396061738573</v>
      </c>
      <c r="D9" s="107"/>
      <c r="E9" s="32">
        <v>0.0693</v>
      </c>
      <c r="F9" s="108"/>
      <c r="G9" s="109">
        <v>0.073</v>
      </c>
      <c r="H9" s="108"/>
      <c r="I9" s="109">
        <v>0.0556</v>
      </c>
      <c r="J9" s="108"/>
      <c r="K9" s="34">
        <v>0.047</v>
      </c>
      <c r="L9" s="21"/>
      <c r="M9" s="21"/>
      <c r="N9" s="21"/>
      <c r="O9" s="34">
        <v>0.029</v>
      </c>
      <c r="P9" s="34">
        <v>0.0185</v>
      </c>
      <c r="Q9" s="34">
        <v>0.0281</v>
      </c>
      <c r="R9" s="34">
        <v>0.0268</v>
      </c>
      <c r="S9" s="34">
        <v>0.068</v>
      </c>
      <c r="T9" s="21">
        <v>1842.0</v>
      </c>
      <c r="U9" s="21">
        <v>1516.0</v>
      </c>
      <c r="V9" s="21">
        <v>5241.0</v>
      </c>
      <c r="W9" s="21">
        <v>6542.0</v>
      </c>
      <c r="X9" s="110">
        <v>4578.0</v>
      </c>
      <c r="Y9" s="110">
        <v>6229.0</v>
      </c>
      <c r="Z9" s="110">
        <v>2769.0</v>
      </c>
      <c r="AA9" s="110">
        <v>6042.0</v>
      </c>
      <c r="AB9" s="110">
        <v>6155.55</v>
      </c>
      <c r="AC9" s="110">
        <v>6773.37</v>
      </c>
      <c r="AD9" s="110">
        <v>5697.0</v>
      </c>
      <c r="AE9" s="111">
        <v>11004.0</v>
      </c>
      <c r="AF9" s="110">
        <v>8111.43</v>
      </c>
      <c r="AG9" s="110">
        <v>7922.46</v>
      </c>
      <c r="AH9" s="110">
        <v>6416.0</v>
      </c>
      <c r="AI9" s="110">
        <v>6416.0</v>
      </c>
      <c r="AJ9" s="110">
        <v>6416.0</v>
      </c>
      <c r="AK9" s="110"/>
      <c r="AL9" s="110"/>
      <c r="AM9" s="110"/>
      <c r="AN9" s="110"/>
      <c r="AO9" s="110"/>
      <c r="AP9" s="110"/>
      <c r="AQ9" s="110"/>
      <c r="AR9" s="110"/>
      <c r="AS9" s="110"/>
      <c r="AT9" s="110"/>
      <c r="AU9" s="110"/>
      <c r="AV9" s="110"/>
      <c r="AW9" s="110"/>
      <c r="AX9" s="110"/>
      <c r="AY9" s="110"/>
      <c r="AZ9" s="110"/>
      <c r="BA9" s="110"/>
      <c r="BB9" s="110"/>
      <c r="BC9" s="110"/>
      <c r="BD9" s="110"/>
      <c r="BE9" s="110"/>
      <c r="BF9" s="110"/>
      <c r="BG9" s="110"/>
      <c r="BH9" s="110"/>
      <c r="BI9" s="110"/>
      <c r="BJ9" s="110"/>
      <c r="BK9" s="110"/>
      <c r="BL9" s="110"/>
      <c r="BM9" s="110"/>
      <c r="BN9" s="110"/>
      <c r="BO9" s="110"/>
      <c r="BP9" s="110"/>
      <c r="BQ9" s="110"/>
      <c r="BR9" s="110"/>
      <c r="BS9" s="110"/>
      <c r="BT9" s="110"/>
      <c r="BU9" s="110"/>
      <c r="BV9" s="110"/>
      <c r="BW9" s="110"/>
      <c r="BX9" s="110"/>
      <c r="BY9" s="110"/>
      <c r="BZ9" s="110"/>
      <c r="CA9" s="110"/>
      <c r="CB9" s="110"/>
      <c r="CC9" s="110"/>
      <c r="CD9" s="110"/>
      <c r="CE9" s="110"/>
      <c r="CF9" s="110"/>
      <c r="CG9" s="21" t="s">
        <v>312</v>
      </c>
      <c r="CH9" s="15"/>
      <c r="CI9" s="15"/>
      <c r="CJ9" s="15"/>
      <c r="CK9" s="15"/>
      <c r="CL9" s="15"/>
      <c r="CM9" s="15"/>
      <c r="CN9" s="15"/>
      <c r="CO9" s="15"/>
      <c r="CP9" s="15"/>
      <c r="CQ9" s="15"/>
    </row>
    <row r="10" ht="18.75" hidden="1" customHeight="1">
      <c r="A10" s="21" t="s">
        <v>313</v>
      </c>
      <c r="B10" s="32"/>
      <c r="C10" s="32"/>
      <c r="D10" s="107"/>
      <c r="E10" s="32"/>
      <c r="F10" s="108"/>
      <c r="G10" s="109">
        <v>0.022</v>
      </c>
      <c r="H10" s="108"/>
      <c r="I10" s="109">
        <v>0.0098</v>
      </c>
      <c r="J10" s="108"/>
      <c r="K10" s="34">
        <v>0.018</v>
      </c>
      <c r="L10" s="21"/>
      <c r="M10" s="21"/>
      <c r="N10" s="21"/>
      <c r="O10" s="34">
        <v>0.01</v>
      </c>
      <c r="P10" s="34">
        <v>0.0098</v>
      </c>
      <c r="Q10" s="34">
        <v>0.006</v>
      </c>
      <c r="R10" s="34">
        <v>0.011</v>
      </c>
      <c r="S10" s="34">
        <v>0.058</v>
      </c>
      <c r="T10" s="34">
        <v>0.159</v>
      </c>
      <c r="U10" s="34">
        <v>0.028</v>
      </c>
      <c r="V10" s="34">
        <v>0.036</v>
      </c>
      <c r="W10" s="34">
        <v>0.163</v>
      </c>
      <c r="X10" s="34">
        <v>0.097</v>
      </c>
      <c r="Y10" s="34">
        <v>0.0561</v>
      </c>
      <c r="Z10" s="34">
        <v>0.035</v>
      </c>
      <c r="AA10" s="34" t="str">
        <f t="shared" ref="AA10:AB10" si="5">AA9/#REF!</f>
        <v>#REF!</v>
      </c>
      <c r="AB10" s="34" t="str">
        <f t="shared" si="5"/>
        <v>#REF!</v>
      </c>
      <c r="AC10" s="34">
        <v>0.059</v>
      </c>
      <c r="AD10" s="34">
        <v>0.2401</v>
      </c>
      <c r="AE10" s="112">
        <v>0.05</v>
      </c>
      <c r="AF10" s="34" t="str">
        <f t="shared" ref="AF10:AG10" si="6">AF9/#REF!</f>
        <v>#REF!</v>
      </c>
      <c r="AG10" s="34" t="str">
        <f t="shared" si="6"/>
        <v>#REF!</v>
      </c>
      <c r="AH10" s="34">
        <v>0.0905</v>
      </c>
      <c r="AI10" s="34">
        <v>0.0905</v>
      </c>
      <c r="AJ10" s="34">
        <v>0.0905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21" t="s">
        <v>313</v>
      </c>
      <c r="CH10" s="15"/>
      <c r="CI10" s="15"/>
      <c r="CJ10" s="15"/>
      <c r="CK10" s="15"/>
      <c r="CL10" s="15"/>
      <c r="CM10" s="15"/>
      <c r="CN10" s="15"/>
      <c r="CO10" s="15"/>
      <c r="CP10" s="15"/>
      <c r="CQ10" s="15"/>
    </row>
    <row r="11" ht="18.75" hidden="1" customHeight="1">
      <c r="A11" s="21" t="s">
        <v>314</v>
      </c>
      <c r="B11" s="32">
        <v>0.07965499746321664</v>
      </c>
      <c r="C11" s="32">
        <v>0.025143566661493092</v>
      </c>
      <c r="D11" s="107"/>
      <c r="E11" s="32">
        <v>0.0187</v>
      </c>
      <c r="F11" s="108"/>
      <c r="G11" s="109">
        <v>0.234</v>
      </c>
      <c r="H11" s="108"/>
      <c r="I11" s="109">
        <v>0.358</v>
      </c>
      <c r="J11" s="108"/>
      <c r="K11" s="34">
        <v>0.031</v>
      </c>
      <c r="L11" s="21"/>
      <c r="M11" s="21"/>
      <c r="N11" s="21"/>
      <c r="O11" s="34">
        <v>0.012</v>
      </c>
      <c r="P11" s="34">
        <v>0.015</v>
      </c>
      <c r="Q11" s="35" t="s">
        <v>315</v>
      </c>
      <c r="R11" s="35">
        <v>0.059</v>
      </c>
      <c r="S11" s="35">
        <v>0.0313</v>
      </c>
      <c r="T11" s="35">
        <v>0.0</v>
      </c>
      <c r="U11" s="35">
        <v>0.0</v>
      </c>
      <c r="V11" s="35">
        <v>0.0</v>
      </c>
      <c r="W11" s="35">
        <v>0.0</v>
      </c>
      <c r="X11" s="35">
        <v>0.0</v>
      </c>
      <c r="Y11" s="113">
        <v>1.0E-6</v>
      </c>
      <c r="Z11" s="35">
        <v>0.0</v>
      </c>
      <c r="AA11" s="35">
        <v>0.0</v>
      </c>
      <c r="AB11" s="35">
        <v>0.003</v>
      </c>
      <c r="AC11" s="35">
        <v>0.002</v>
      </c>
      <c r="AD11" s="35">
        <v>8.0E-4</v>
      </c>
      <c r="AE11" s="36">
        <v>0.004</v>
      </c>
      <c r="AF11" s="35" t="str">
        <f>84/AF9</f>
        <v>1.04%</v>
      </c>
      <c r="AG11" s="35" t="str">
        <f>155/AG9</f>
        <v>1.96%</v>
      </c>
      <c r="AH11" s="35">
        <v>0.0018</v>
      </c>
      <c r="AI11" s="35">
        <v>0.0018</v>
      </c>
      <c r="AJ11" s="35">
        <v>0.0018</v>
      </c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  <c r="CC11" s="35"/>
      <c r="CD11" s="35"/>
      <c r="CE11" s="35"/>
      <c r="CF11" s="35"/>
      <c r="CG11" s="21" t="s">
        <v>314</v>
      </c>
      <c r="CH11" s="15"/>
      <c r="CI11" s="15"/>
      <c r="CJ11" s="15"/>
      <c r="CK11" s="15"/>
      <c r="CL11" s="15"/>
      <c r="CM11" s="15"/>
      <c r="CN11" s="15"/>
      <c r="CO11" s="15"/>
      <c r="CP11" s="15"/>
      <c r="CQ11" s="15"/>
    </row>
    <row r="12" ht="21.0" customHeight="1">
      <c r="A12" s="21" t="s">
        <v>316</v>
      </c>
      <c r="B12" s="22"/>
      <c r="C12" s="109">
        <v>0.744</v>
      </c>
      <c r="D12" s="109">
        <v>0.745</v>
      </c>
      <c r="E12" s="109">
        <v>0.742</v>
      </c>
      <c r="F12" s="34">
        <v>0.743</v>
      </c>
      <c r="G12" s="109">
        <v>0.742</v>
      </c>
      <c r="H12" s="34">
        <v>0.745</v>
      </c>
      <c r="I12" s="34">
        <v>0.752</v>
      </c>
      <c r="J12" s="34">
        <v>0.75</v>
      </c>
      <c r="K12" s="34">
        <v>0.748</v>
      </c>
      <c r="L12" s="34">
        <v>0.7549</v>
      </c>
      <c r="M12" s="34">
        <v>0.759</v>
      </c>
      <c r="N12" s="34">
        <v>0.759</v>
      </c>
      <c r="O12" s="34">
        <v>0.759</v>
      </c>
      <c r="P12" s="34">
        <v>0.759</v>
      </c>
      <c r="Q12" s="34">
        <v>0.7597</v>
      </c>
      <c r="R12" s="34">
        <v>0.7597</v>
      </c>
      <c r="S12" s="34">
        <v>0.7597</v>
      </c>
      <c r="T12" s="34">
        <v>0.7597</v>
      </c>
      <c r="U12" s="34">
        <v>0.7597</v>
      </c>
      <c r="V12" s="34">
        <v>0.6588</v>
      </c>
      <c r="W12" s="34">
        <v>0.661</v>
      </c>
      <c r="X12" s="34">
        <v>0.6842</v>
      </c>
      <c r="Y12" s="34">
        <v>0.7037</v>
      </c>
      <c r="Z12" s="34">
        <v>0.877</v>
      </c>
      <c r="AA12" s="34">
        <v>0.899</v>
      </c>
      <c r="AB12" s="34">
        <v>0.903</v>
      </c>
      <c r="AC12" s="34">
        <v>0.903</v>
      </c>
      <c r="AD12" s="34">
        <v>0.911</v>
      </c>
      <c r="AE12" s="112">
        <v>0.919</v>
      </c>
      <c r="AF12" s="34">
        <v>0.919</v>
      </c>
      <c r="AG12" s="34">
        <v>0.927</v>
      </c>
      <c r="AH12" s="34">
        <v>0.923</v>
      </c>
      <c r="AI12" s="34">
        <v>0.983</v>
      </c>
      <c r="AJ12" s="34">
        <v>0.931</v>
      </c>
      <c r="AK12" s="34">
        <v>0.913</v>
      </c>
      <c r="AL12" s="34">
        <v>0.91</v>
      </c>
      <c r="AM12" s="34">
        <v>0.915</v>
      </c>
      <c r="AN12" s="34">
        <v>0.923</v>
      </c>
      <c r="AO12" s="34">
        <v>0.902</v>
      </c>
      <c r="AP12" s="34">
        <v>0.902</v>
      </c>
      <c r="AQ12" s="34">
        <v>0.902</v>
      </c>
      <c r="AR12" s="34">
        <v>0.929</v>
      </c>
      <c r="AS12" s="34">
        <v>0.9375</v>
      </c>
      <c r="AT12" s="34">
        <v>0.945</v>
      </c>
      <c r="AU12" s="34">
        <v>0.945</v>
      </c>
      <c r="AV12" s="34">
        <v>0.953</v>
      </c>
      <c r="AW12" s="34">
        <v>0.981</v>
      </c>
      <c r="AX12" s="34">
        <v>0.916</v>
      </c>
      <c r="AY12" s="34">
        <v>0.935</v>
      </c>
      <c r="AZ12" s="34">
        <v>0.918</v>
      </c>
      <c r="BA12" s="34">
        <v>0.933</v>
      </c>
      <c r="BB12" s="34">
        <v>0.935</v>
      </c>
      <c r="BC12" s="34">
        <v>0.935</v>
      </c>
      <c r="BD12" s="34">
        <v>0.919</v>
      </c>
      <c r="BE12" s="34">
        <v>0.921</v>
      </c>
      <c r="BF12" s="34">
        <v>0.9305</v>
      </c>
      <c r="BG12" s="34">
        <v>0.92</v>
      </c>
      <c r="BH12" s="34">
        <v>0.9091</v>
      </c>
      <c r="BI12" s="34">
        <v>0.9221</v>
      </c>
      <c r="BJ12" s="34">
        <v>0.8653</v>
      </c>
      <c r="BK12" s="34">
        <v>0.835</v>
      </c>
      <c r="BL12" s="34">
        <v>0.8095</v>
      </c>
      <c r="BM12" s="34">
        <v>0.7971</v>
      </c>
      <c r="BN12" s="34">
        <v>0.7586</v>
      </c>
      <c r="BO12" s="34">
        <v>0.794</v>
      </c>
      <c r="BP12" s="34">
        <v>0.8158</v>
      </c>
      <c r="BQ12" s="34">
        <v>0.8095</v>
      </c>
      <c r="BR12" s="34">
        <v>0.9629</v>
      </c>
      <c r="BS12" s="34">
        <v>0.9714</v>
      </c>
      <c r="BT12" s="34">
        <v>0.917</v>
      </c>
      <c r="BU12" s="34">
        <v>0.921</v>
      </c>
      <c r="BV12" s="34">
        <v>0.921</v>
      </c>
      <c r="BW12" s="34">
        <v>0.8847</v>
      </c>
      <c r="BX12" s="34">
        <v>0.8293</v>
      </c>
      <c r="BY12" s="34">
        <v>0.8091</v>
      </c>
      <c r="BZ12" s="34">
        <v>0.796</v>
      </c>
      <c r="CA12" s="34">
        <v>0.791</v>
      </c>
      <c r="CB12" s="34">
        <v>0.7826</v>
      </c>
      <c r="CC12" s="34">
        <v>0.7619</v>
      </c>
      <c r="CD12" s="34">
        <v>0.7814</v>
      </c>
      <c r="CE12" s="34">
        <v>0.7681</v>
      </c>
      <c r="CF12" s="34"/>
      <c r="CG12" s="21" t="s">
        <v>316</v>
      </c>
      <c r="CH12" s="15"/>
      <c r="CI12" s="15"/>
      <c r="CJ12" s="15"/>
      <c r="CK12" s="15"/>
      <c r="CL12" s="15"/>
      <c r="CM12" s="15"/>
      <c r="CN12" s="15"/>
      <c r="CO12" s="15"/>
      <c r="CP12" s="15"/>
      <c r="CQ12" s="15"/>
    </row>
    <row r="13" ht="21.0" customHeight="1">
      <c r="A13" s="15"/>
      <c r="B13" s="18"/>
      <c r="C13" s="114"/>
      <c r="D13" s="114"/>
      <c r="E13" s="114"/>
      <c r="F13" s="115"/>
      <c r="G13" s="114"/>
      <c r="H13" s="1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9"/>
      <c r="AG13" s="19"/>
      <c r="AH13" s="19"/>
      <c r="AI13" s="19"/>
      <c r="AJ13" s="19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16" t="s">
        <v>317</v>
      </c>
      <c r="CH13" s="15"/>
      <c r="CI13" s="15"/>
      <c r="CJ13" s="15"/>
      <c r="CK13" s="15"/>
      <c r="CL13" s="15"/>
      <c r="CM13" s="15"/>
      <c r="CN13" s="15"/>
      <c r="CO13" s="15"/>
      <c r="CP13" s="15"/>
      <c r="CQ13" s="15"/>
    </row>
    <row r="14" ht="21.0" customHeight="1">
      <c r="A14" s="15"/>
      <c r="B14" s="18"/>
      <c r="C14" s="114"/>
      <c r="D14" s="114"/>
      <c r="E14" s="114"/>
      <c r="F14" s="115"/>
      <c r="G14" s="114"/>
      <c r="H14" s="1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09">
        <v>0.416</v>
      </c>
      <c r="U14" s="109">
        <v>0.3911</v>
      </c>
      <c r="V14" s="109">
        <v>0.1958</v>
      </c>
      <c r="W14" s="109">
        <v>0.3905</v>
      </c>
      <c r="X14" s="109">
        <v>0.3971</v>
      </c>
      <c r="Y14" s="109">
        <v>0.4086</v>
      </c>
      <c r="Z14" s="109">
        <v>0.4076</v>
      </c>
      <c r="AA14" s="109">
        <v>0.3921</v>
      </c>
      <c r="AB14" s="109">
        <v>0.3643</v>
      </c>
      <c r="AC14" s="109">
        <v>0.3825</v>
      </c>
      <c r="AD14" s="35">
        <v>0.3704</v>
      </c>
      <c r="AE14" s="36">
        <v>0.4026</v>
      </c>
      <c r="AF14" s="35">
        <v>0.398</v>
      </c>
      <c r="AG14" s="35">
        <v>0.3896</v>
      </c>
      <c r="AH14" s="35">
        <v>0.3826</v>
      </c>
      <c r="AI14" s="35">
        <v>0.4122</v>
      </c>
      <c r="AJ14" s="35">
        <v>0.4715</v>
      </c>
      <c r="AK14" s="35">
        <v>0.3787</v>
      </c>
      <c r="AL14" s="35">
        <v>0.4106</v>
      </c>
      <c r="AM14" s="35">
        <v>0.3906</v>
      </c>
      <c r="AN14" s="35">
        <v>0.403</v>
      </c>
      <c r="AO14" s="35">
        <v>0.3851</v>
      </c>
      <c r="AP14" s="35">
        <v>0.4002</v>
      </c>
      <c r="AQ14" s="35">
        <v>0.3748</v>
      </c>
      <c r="AR14" s="35">
        <v>0.3829</v>
      </c>
      <c r="AS14" s="35">
        <v>0.3907</v>
      </c>
      <c r="AT14" s="35">
        <v>0.4023</v>
      </c>
      <c r="AU14" s="35">
        <v>0.4002</v>
      </c>
      <c r="AV14" s="35">
        <v>0.3801</v>
      </c>
      <c r="AW14" s="35">
        <v>0.3795</v>
      </c>
      <c r="AX14" s="35">
        <v>0.4103</v>
      </c>
      <c r="AY14" s="35">
        <v>0.4126</v>
      </c>
      <c r="AZ14" s="35">
        <v>0.4102</v>
      </c>
      <c r="BA14" s="35">
        <v>0.4024</v>
      </c>
      <c r="BB14" s="35">
        <v>0.3752</v>
      </c>
      <c r="BC14" s="35">
        <v>0.3891</v>
      </c>
      <c r="BD14" s="35">
        <v>0.3953</v>
      </c>
      <c r="BE14" s="35">
        <v>0.3758</v>
      </c>
      <c r="BF14" s="35">
        <v>0.4046</v>
      </c>
      <c r="BG14" s="35">
        <v>0.3892</v>
      </c>
      <c r="BH14" s="35">
        <v>0.3991</v>
      </c>
      <c r="BI14" s="35">
        <v>0.3907</v>
      </c>
      <c r="BJ14" s="35">
        <v>0.3915</v>
      </c>
      <c r="BK14" s="35">
        <v>0.3837</v>
      </c>
      <c r="BL14" s="35">
        <v>0.404</v>
      </c>
      <c r="BM14" s="35">
        <v>0.3871</v>
      </c>
      <c r="BN14" s="35">
        <v>0.3691</v>
      </c>
      <c r="BO14" s="35">
        <v>0.3731</v>
      </c>
      <c r="BP14" s="35">
        <v>0.4209</v>
      </c>
      <c r="BQ14" s="35">
        <v>0.4258</v>
      </c>
      <c r="BR14" s="35">
        <v>0.4159</v>
      </c>
      <c r="BS14" s="35">
        <v>0.4297</v>
      </c>
      <c r="BT14" s="35">
        <v>0.4391</v>
      </c>
      <c r="BU14" s="35">
        <v>0.4323</v>
      </c>
      <c r="BV14" s="35">
        <v>0.3983</v>
      </c>
      <c r="BW14" s="35">
        <v>0.4035</v>
      </c>
      <c r="BX14" s="35">
        <v>0.3667</v>
      </c>
      <c r="BY14" s="35">
        <v>0.4536</v>
      </c>
      <c r="BZ14" s="35">
        <v>0.4256</v>
      </c>
      <c r="CA14" s="35">
        <v>0.3893</v>
      </c>
      <c r="CB14" s="35">
        <v>0.4236</v>
      </c>
      <c r="CC14" s="35">
        <v>0.4312</v>
      </c>
      <c r="CD14" s="35">
        <v>0.4312</v>
      </c>
      <c r="CE14" s="35">
        <v>0.3959</v>
      </c>
      <c r="CF14" s="35" t="s">
        <v>318</v>
      </c>
      <c r="CG14" s="21" t="s">
        <v>319</v>
      </c>
      <c r="CH14" s="15"/>
      <c r="CI14" s="15"/>
      <c r="CJ14" s="15"/>
      <c r="CK14" s="15"/>
      <c r="CL14" s="15"/>
      <c r="CM14" s="15"/>
      <c r="CN14" s="15"/>
      <c r="CO14" s="15"/>
      <c r="CP14" s="15"/>
      <c r="CQ14" s="15"/>
    </row>
    <row r="15" ht="21.0" hidden="1" customHeight="1">
      <c r="A15" s="15"/>
      <c r="B15" s="18"/>
      <c r="C15" s="114"/>
      <c r="D15" s="114"/>
      <c r="E15" s="114"/>
      <c r="F15" s="115"/>
      <c r="G15" s="114"/>
      <c r="H15" s="1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01">
        <v>0.0146</v>
      </c>
      <c r="U15" s="101">
        <v>0.1117</v>
      </c>
      <c r="V15" s="101">
        <v>0.0987</v>
      </c>
      <c r="W15" s="101">
        <v>0.0572</v>
      </c>
      <c r="X15" s="101">
        <v>0.0799</v>
      </c>
      <c r="Y15" s="101">
        <v>0.2412</v>
      </c>
      <c r="Z15" s="101">
        <v>0.2566</v>
      </c>
      <c r="AA15" s="101">
        <v>0.1542</v>
      </c>
      <c r="AB15" s="101">
        <v>0.1201</v>
      </c>
      <c r="AC15" s="101">
        <v>0.2001</v>
      </c>
      <c r="AD15" s="101">
        <v>0.1897</v>
      </c>
      <c r="AE15" s="100">
        <v>0.1625</v>
      </c>
      <c r="AF15" s="34">
        <v>0.1712</v>
      </c>
      <c r="AG15" s="34">
        <v>0.1712</v>
      </c>
      <c r="AH15" s="34">
        <v>0.1888</v>
      </c>
      <c r="AI15" s="34">
        <v>0.2168</v>
      </c>
      <c r="AJ15" s="34">
        <v>0.2278</v>
      </c>
      <c r="AK15" s="34">
        <v>0.2278</v>
      </c>
      <c r="AL15" s="34">
        <v>0.2278</v>
      </c>
      <c r="AM15" s="34">
        <v>0.2278</v>
      </c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2"/>
      <c r="CD15" s="112"/>
      <c r="CE15" s="112"/>
      <c r="CF15" s="112"/>
      <c r="CG15" s="23" t="s">
        <v>320</v>
      </c>
      <c r="CH15" s="15"/>
      <c r="CI15" s="15"/>
      <c r="CJ15" s="15"/>
      <c r="CK15" s="15"/>
      <c r="CL15" s="15"/>
      <c r="CM15" s="15"/>
      <c r="CN15" s="15"/>
      <c r="CO15" s="15"/>
      <c r="CP15" s="15"/>
      <c r="CQ15" s="15"/>
    </row>
    <row r="16" ht="21.0" hidden="1" customHeight="1">
      <c r="A16" s="15"/>
      <c r="B16" s="18"/>
      <c r="C16" s="114"/>
      <c r="D16" s="114"/>
      <c r="E16" s="114"/>
      <c r="F16" s="115"/>
      <c r="G16" s="114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5"/>
      <c r="AZ16" s="115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21">
        <v>85.0</v>
      </c>
      <c r="BO16" s="21">
        <v>85.0</v>
      </c>
      <c r="BP16" s="21">
        <v>85.0</v>
      </c>
      <c r="BQ16" s="21">
        <v>85.0</v>
      </c>
      <c r="BR16" s="21">
        <v>60.0</v>
      </c>
      <c r="BS16" s="21">
        <v>60.0</v>
      </c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 t="s">
        <v>321</v>
      </c>
      <c r="CH16" s="15"/>
      <c r="CI16" s="15"/>
      <c r="CJ16" s="15"/>
      <c r="CK16" s="15"/>
      <c r="CL16" s="15"/>
      <c r="CM16" s="15"/>
      <c r="CN16" s="15"/>
      <c r="CO16" s="15"/>
      <c r="CP16" s="15"/>
      <c r="CQ16" s="15"/>
    </row>
    <row r="17" ht="21.0" customHeight="1">
      <c r="A17" s="15"/>
      <c r="B17" s="18"/>
      <c r="C17" s="114"/>
      <c r="D17" s="114"/>
      <c r="E17" s="114"/>
      <c r="F17" s="115"/>
      <c r="G17" s="114"/>
      <c r="H17" s="1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15"/>
      <c r="AD17" s="115"/>
      <c r="AE17" s="115"/>
      <c r="AF17" s="115"/>
      <c r="AG17" s="115"/>
      <c r="AH17" s="115"/>
      <c r="AI17" s="115"/>
      <c r="AJ17" s="115"/>
      <c r="AK17" s="115"/>
      <c r="AL17" s="115"/>
      <c r="AM17" s="115"/>
      <c r="AN17" s="115"/>
      <c r="AO17" s="115"/>
      <c r="AP17" s="115"/>
      <c r="AQ17" s="115"/>
      <c r="AR17" s="115"/>
      <c r="AS17" s="115"/>
      <c r="AT17" s="115"/>
      <c r="AU17" s="115"/>
      <c r="AV17" s="115"/>
      <c r="AW17" s="115"/>
      <c r="AX17" s="115"/>
      <c r="AY17" s="115"/>
      <c r="AZ17" s="115"/>
      <c r="BA17" s="115"/>
      <c r="BB17" s="115"/>
      <c r="BC17" s="115"/>
      <c r="BD17" s="115"/>
      <c r="BE17" s="115"/>
      <c r="BF17" s="115"/>
      <c r="BG17" s="115"/>
      <c r="BH17" s="115"/>
      <c r="BI17" s="115"/>
      <c r="BJ17" s="115"/>
      <c r="BK17" s="115"/>
      <c r="BL17" s="115"/>
      <c r="BM17" s="115"/>
      <c r="BN17" s="115"/>
      <c r="BO17" s="115"/>
      <c r="BP17" s="115"/>
      <c r="BQ17" s="115"/>
      <c r="BR17" s="115"/>
      <c r="BS17" s="115"/>
      <c r="BT17" s="115"/>
      <c r="BU17" s="115"/>
      <c r="BV17" s="115"/>
      <c r="BW17" s="115"/>
      <c r="BX17" s="115"/>
      <c r="BY17" s="115"/>
      <c r="BZ17" s="115"/>
      <c r="CA17" s="115"/>
      <c r="CB17" s="115"/>
      <c r="CC17" s="115"/>
      <c r="CD17" s="115"/>
      <c r="CE17" s="115"/>
      <c r="CF17" s="1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17"/>
      <c r="CD18" s="16"/>
      <c r="CE18" s="117" t="s">
        <v>322</v>
      </c>
      <c r="CF18" s="117"/>
      <c r="CG18" s="16"/>
      <c r="CH18" s="16"/>
      <c r="CI18" s="16"/>
      <c r="CJ18" s="16">
        <v>2016.0</v>
      </c>
      <c r="CK18" s="16">
        <v>2017.0</v>
      </c>
      <c r="CL18" s="16"/>
      <c r="CM18" s="16"/>
      <c r="CN18" s="16"/>
      <c r="CO18" s="16"/>
      <c r="CP18" s="16">
        <v>2016.0</v>
      </c>
      <c r="CQ18" s="16">
        <v>2017.0</v>
      </c>
    </row>
    <row r="19" ht="15.0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18"/>
      <c r="CD19" s="16"/>
      <c r="CE19" s="118" t="s">
        <v>323</v>
      </c>
      <c r="CF19" s="118"/>
      <c r="CG19" s="16"/>
      <c r="CH19" s="16"/>
      <c r="CI19" s="16" t="s">
        <v>324</v>
      </c>
      <c r="CJ19" s="119" t="str">
        <f>U4</f>
        <v> $ 53,185 </v>
      </c>
      <c r="CK19" s="93" t="str">
        <f>BV4</f>
        <v>$49,342</v>
      </c>
      <c r="CL19" s="16"/>
      <c r="CM19" s="16"/>
      <c r="CN19" s="16"/>
      <c r="CO19" s="16" t="s">
        <v>324</v>
      </c>
      <c r="CP19" s="120">
        <v>0.7597</v>
      </c>
      <c r="CQ19" s="120">
        <v>0.921</v>
      </c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18"/>
      <c r="CD20" s="16"/>
      <c r="CE20" s="118" t="s">
        <v>325</v>
      </c>
      <c r="CF20" s="118"/>
      <c r="CG20" s="16"/>
      <c r="CH20" s="16"/>
      <c r="CI20" s="16" t="s">
        <v>326</v>
      </c>
      <c r="CJ20" s="93" t="str">
        <f>V4</f>
        <v>$142,782</v>
      </c>
      <c r="CK20" s="93" t="str">
        <f>BW4</f>
        <v>$66,226</v>
      </c>
      <c r="CL20" s="16"/>
      <c r="CM20" s="16"/>
      <c r="CN20" s="16"/>
      <c r="CO20" s="16" t="s">
        <v>326</v>
      </c>
      <c r="CP20" s="120">
        <v>0.6588</v>
      </c>
      <c r="CQ20" s="120">
        <v>0.8847</v>
      </c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18"/>
      <c r="CD21" s="16"/>
      <c r="CE21" s="118" t="s">
        <v>327</v>
      </c>
      <c r="CF21" s="118"/>
      <c r="CG21" s="16"/>
      <c r="CH21" s="16"/>
      <c r="CI21" s="16" t="s">
        <v>328</v>
      </c>
      <c r="CJ21" s="93" t="str">
        <f>W4</f>
        <v>$39,982</v>
      </c>
      <c r="CK21" s="93" t="str">
        <f>BX4</f>
        <v>$34,595</v>
      </c>
      <c r="CL21" s="16"/>
      <c r="CM21" s="16"/>
      <c r="CN21" s="16"/>
      <c r="CO21" s="16" t="s">
        <v>328</v>
      </c>
      <c r="CP21" s="120">
        <v>0.661</v>
      </c>
      <c r="CQ21" s="120" t="str">
        <f>BX12</f>
        <v>82.93%</v>
      </c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18"/>
      <c r="CD22" s="16"/>
      <c r="CE22" s="118" t="s">
        <v>329</v>
      </c>
      <c r="CF22" s="118"/>
      <c r="CG22" s="16"/>
      <c r="CH22" s="16"/>
      <c r="CI22" s="16" t="s">
        <v>330</v>
      </c>
      <c r="CJ22" s="93" t="str">
        <f>X4</f>
        <v>$47,123</v>
      </c>
      <c r="CK22" s="93" t="str">
        <f>BY4</f>
        <v>$122,607</v>
      </c>
      <c r="CL22" s="16"/>
      <c r="CM22" s="16"/>
      <c r="CN22" s="16"/>
      <c r="CO22" s="16" t="s">
        <v>330</v>
      </c>
      <c r="CP22" s="120">
        <v>0.6842</v>
      </c>
      <c r="CQ22" s="120" t="str">
        <f>BY12</f>
        <v>80.91%</v>
      </c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21"/>
      <c r="CC23" s="121"/>
      <c r="CD23" s="121"/>
      <c r="CE23" s="118" t="s">
        <v>331</v>
      </c>
      <c r="CF23" s="118"/>
      <c r="CG23" s="121"/>
      <c r="CH23" s="16"/>
      <c r="CI23" s="16" t="s">
        <v>332</v>
      </c>
      <c r="CJ23" s="93" t="str">
        <f>Y4</f>
        <v>$110,986</v>
      </c>
      <c r="CK23" s="93" t="str">
        <f>BZ4</f>
        <v>$260,911</v>
      </c>
      <c r="CL23" s="16"/>
      <c r="CM23" s="16"/>
      <c r="CN23" s="16"/>
      <c r="CO23" s="16" t="s">
        <v>332</v>
      </c>
      <c r="CP23" s="120">
        <v>0.7037</v>
      </c>
      <c r="CQ23" s="120" t="str">
        <f>BZ12</f>
        <v>79.60%</v>
      </c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 t="s">
        <v>333</v>
      </c>
      <c r="CJ24" s="93" t="str">
        <f>Z4</f>
        <v>$77,111</v>
      </c>
      <c r="CK24" s="93" t="str">
        <f>CA4</f>
        <v>$133,608</v>
      </c>
      <c r="CL24" s="16"/>
      <c r="CM24" s="16"/>
      <c r="CN24" s="16"/>
      <c r="CO24" s="16" t="s">
        <v>333</v>
      </c>
      <c r="CP24" s="120">
        <v>0.877</v>
      </c>
      <c r="CQ24" s="120" t="str">
        <f>CA12</f>
        <v>79.10%</v>
      </c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 t="s">
        <v>334</v>
      </c>
      <c r="CJ25" s="93" t="str">
        <f>AA4</f>
        <v>$55,978</v>
      </c>
      <c r="CK25" s="93" t="str">
        <f>CB4</f>
        <v>$139,050</v>
      </c>
      <c r="CL25" s="16"/>
      <c r="CM25" s="16"/>
      <c r="CN25" s="16"/>
      <c r="CO25" s="16" t="s">
        <v>334</v>
      </c>
      <c r="CP25" s="120">
        <v>0.899</v>
      </c>
      <c r="CQ25" s="120" t="str">
        <f>CB12</f>
        <v>78.26%</v>
      </c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335</v>
      </c>
      <c r="CJ26" s="93" t="str">
        <f>AB4</f>
        <v>$60,635</v>
      </c>
      <c r="CK26" s="93" t="str">
        <f>CC4</f>
        <v>$39,631</v>
      </c>
      <c r="CL26" s="16"/>
      <c r="CM26" s="16"/>
      <c r="CN26" s="16"/>
      <c r="CO26" s="16" t="s">
        <v>335</v>
      </c>
      <c r="CP26" s="120">
        <v>0.903</v>
      </c>
      <c r="CQ26" s="120" t="str">
        <f>CC12</f>
        <v>76.19%</v>
      </c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 t="s">
        <v>336</v>
      </c>
      <c r="CJ27" s="93" t="str">
        <f>AC4</f>
        <v>$113,067</v>
      </c>
      <c r="CK27" s="93" t="str">
        <f>CD4</f>
        <v>$189,388</v>
      </c>
      <c r="CL27" s="16"/>
      <c r="CM27" s="16"/>
      <c r="CN27" s="16"/>
      <c r="CO27" s="16" t="s">
        <v>336</v>
      </c>
      <c r="CP27" s="120">
        <v>0.903</v>
      </c>
      <c r="CQ27" s="120" t="str">
        <f>CD12</f>
        <v>78.14%</v>
      </c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 t="s">
        <v>337</v>
      </c>
      <c r="CJ28" s="93" t="str">
        <f>AD4</f>
        <v>$23,720</v>
      </c>
      <c r="CK28" s="93" t="str">
        <f>CE4</f>
        <v>$108,041</v>
      </c>
      <c r="CL28" s="16"/>
      <c r="CM28" s="16"/>
      <c r="CN28" s="16"/>
      <c r="CO28" s="16" t="s">
        <v>337</v>
      </c>
      <c r="CP28" s="120">
        <v>0.911</v>
      </c>
      <c r="CQ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 t="s">
        <v>338</v>
      </c>
      <c r="CJ29" s="93" t="str">
        <f>AE4</f>
        <v>$216,155</v>
      </c>
      <c r="CK29" s="16"/>
      <c r="CL29" s="16"/>
      <c r="CM29" s="16"/>
      <c r="CN29" s="16"/>
      <c r="CO29" s="16" t="s">
        <v>338</v>
      </c>
      <c r="CP29" s="120">
        <v>0.919</v>
      </c>
      <c r="CQ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 t="s">
        <v>339</v>
      </c>
      <c r="CJ30" s="93" t="str">
        <f>AF4</f>
        <v>$139,279</v>
      </c>
      <c r="CK30" s="16"/>
      <c r="CL30" s="16"/>
      <c r="CM30" s="16"/>
      <c r="CN30" s="16"/>
      <c r="CO30" s="16" t="s">
        <v>339</v>
      </c>
      <c r="CP30" s="120">
        <v>0.919</v>
      </c>
      <c r="CQ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 t="s">
        <v>340</v>
      </c>
      <c r="CJ31" s="93" t="str">
        <f>AG4</f>
        <v>$128,683</v>
      </c>
      <c r="CK31" s="16"/>
      <c r="CL31" s="16"/>
      <c r="CM31" s="16"/>
      <c r="CN31" s="16"/>
      <c r="CO31" s="16" t="s">
        <v>340</v>
      </c>
      <c r="CP31" s="120">
        <v>0.927</v>
      </c>
      <c r="CQ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 t="s">
        <v>341</v>
      </c>
      <c r="CJ32" s="93" t="str">
        <f>AH4</f>
        <v>$70,853</v>
      </c>
      <c r="CK32" s="16"/>
      <c r="CL32" s="16"/>
      <c r="CM32" s="16"/>
      <c r="CN32" s="16"/>
      <c r="CO32" s="16" t="s">
        <v>341</v>
      </c>
      <c r="CP32" s="120">
        <v>0.923</v>
      </c>
      <c r="CQ32" s="16"/>
    </row>
    <row r="33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I33" s="16" t="s">
        <v>342</v>
      </c>
      <c r="CJ33" s="93" t="str">
        <f>AI4</f>
        <v>$247,658</v>
      </c>
      <c r="CK33" s="16"/>
      <c r="CL33" s="16"/>
      <c r="CM33" s="16"/>
      <c r="CN33" s="16"/>
      <c r="CO33" s="16" t="s">
        <v>342</v>
      </c>
      <c r="CP33" s="120">
        <v>0.983</v>
      </c>
      <c r="CQ33" s="16"/>
    </row>
    <row r="34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I34" s="16" t="s">
        <v>343</v>
      </c>
      <c r="CJ34" s="93" t="str">
        <f>AJ4</f>
        <v>$268,057</v>
      </c>
      <c r="CK34" s="16"/>
      <c r="CL34" s="16"/>
      <c r="CM34" s="16"/>
      <c r="CN34" s="16"/>
      <c r="CO34" s="16" t="s">
        <v>343</v>
      </c>
      <c r="CP34" s="120">
        <v>0.931</v>
      </c>
      <c r="CQ34" s="16"/>
    </row>
    <row r="3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I35" s="16" t="s">
        <v>344</v>
      </c>
      <c r="CJ35" s="93" t="str">
        <f>AK4</f>
        <v>$187,817</v>
      </c>
      <c r="CK35" s="16"/>
      <c r="CL35" s="16"/>
      <c r="CM35" s="16"/>
      <c r="CN35" s="16"/>
      <c r="CO35" s="16" t="s">
        <v>344</v>
      </c>
      <c r="CP35" s="120">
        <v>0.913</v>
      </c>
      <c r="CQ35" s="16"/>
    </row>
    <row r="36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I36" s="16" t="s">
        <v>345</v>
      </c>
      <c r="CJ36" s="93" t="str">
        <f>AL4</f>
        <v>$151,846</v>
      </c>
      <c r="CK36" s="16"/>
      <c r="CL36" s="16"/>
      <c r="CM36" s="16"/>
      <c r="CN36" s="16"/>
      <c r="CO36" s="16" t="s">
        <v>345</v>
      </c>
      <c r="CP36" s="120">
        <v>0.91</v>
      </c>
      <c r="CQ36" s="16"/>
    </row>
    <row r="37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I37" s="16" t="s">
        <v>346</v>
      </c>
      <c r="CJ37" s="93" t="str">
        <f>AM4</f>
        <v>$333,904</v>
      </c>
      <c r="CK37" s="16"/>
      <c r="CL37" s="16"/>
      <c r="CM37" s="16"/>
      <c r="CN37" s="16"/>
      <c r="CO37" s="16" t="s">
        <v>346</v>
      </c>
      <c r="CP37" s="120">
        <v>0.915</v>
      </c>
      <c r="CQ37" s="16"/>
    </row>
    <row r="38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I38" s="16" t="s">
        <v>347</v>
      </c>
      <c r="CJ38" s="93" t="str">
        <f>AN4</f>
        <v>$390,170</v>
      </c>
      <c r="CK38" s="16"/>
      <c r="CL38" s="16"/>
      <c r="CM38" s="16"/>
      <c r="CN38" s="16"/>
      <c r="CO38" s="16" t="s">
        <v>347</v>
      </c>
      <c r="CP38" s="120">
        <v>0.923</v>
      </c>
      <c r="CQ38" s="16"/>
    </row>
    <row r="39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I39" s="16" t="s">
        <v>348</v>
      </c>
      <c r="CJ39" s="93" t="str">
        <f>AO4</f>
        <v>$234,707</v>
      </c>
      <c r="CK39" s="16"/>
      <c r="CL39" s="16"/>
      <c r="CM39" s="16"/>
      <c r="CN39" s="16"/>
      <c r="CO39" s="16" t="s">
        <v>348</v>
      </c>
      <c r="CP39" s="120">
        <v>0.902</v>
      </c>
      <c r="CQ39" s="16"/>
    </row>
    <row r="40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I40" s="16" t="s">
        <v>349</v>
      </c>
      <c r="CJ40" s="93" t="str">
        <f>AP4</f>
        <v>$375,453</v>
      </c>
      <c r="CK40" s="16"/>
      <c r="CL40" s="16"/>
      <c r="CM40" s="16"/>
      <c r="CN40" s="16"/>
      <c r="CO40" s="16" t="s">
        <v>349</v>
      </c>
      <c r="CP40" s="120">
        <v>0.902</v>
      </c>
      <c r="CQ40" s="16"/>
    </row>
    <row r="4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I41" s="16" t="s">
        <v>350</v>
      </c>
      <c r="CJ41" s="93" t="str">
        <f>AQ4</f>
        <v>$317,550</v>
      </c>
      <c r="CK41" s="16"/>
      <c r="CL41" s="16"/>
      <c r="CM41" s="16"/>
      <c r="CN41" s="16"/>
      <c r="CO41" s="16" t="s">
        <v>350</v>
      </c>
      <c r="CP41" s="120">
        <v>0.902</v>
      </c>
      <c r="CQ41" s="16"/>
    </row>
    <row r="4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I42" s="16" t="s">
        <v>351</v>
      </c>
      <c r="CJ42" s="93" t="str">
        <f>AR4</f>
        <v>$272,399</v>
      </c>
      <c r="CK42" s="16"/>
      <c r="CL42" s="16"/>
      <c r="CM42" s="16"/>
      <c r="CN42" s="16"/>
      <c r="CO42" s="16" t="s">
        <v>351</v>
      </c>
      <c r="CP42" s="120">
        <v>0.929</v>
      </c>
      <c r="CQ42" s="16"/>
    </row>
    <row r="4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I43" s="16" t="s">
        <v>352</v>
      </c>
      <c r="CJ43" s="93" t="str">
        <f>AS4</f>
        <v>$247,487</v>
      </c>
      <c r="CK43" s="16"/>
      <c r="CL43" s="16"/>
      <c r="CM43" s="16"/>
      <c r="CN43" s="16"/>
      <c r="CO43" s="16" t="s">
        <v>352</v>
      </c>
      <c r="CP43" s="120">
        <v>0.9375</v>
      </c>
      <c r="CQ43" s="16"/>
    </row>
    <row r="44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I44" s="16" t="s">
        <v>353</v>
      </c>
      <c r="CJ44" s="93" t="str">
        <f>AT4</f>
        <v>$374,874</v>
      </c>
      <c r="CK44" s="16"/>
      <c r="CL44" s="16"/>
      <c r="CM44" s="16"/>
      <c r="CN44" s="16"/>
      <c r="CO44" s="16" t="s">
        <v>353</v>
      </c>
      <c r="CP44" s="120">
        <v>0.945</v>
      </c>
      <c r="CQ44" s="16"/>
    </row>
    <row r="4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I45" s="16" t="s">
        <v>354</v>
      </c>
      <c r="CJ45" s="93" t="str">
        <f>AU4</f>
        <v>$242,682</v>
      </c>
      <c r="CK45" s="16"/>
      <c r="CL45" s="16"/>
      <c r="CM45" s="16"/>
      <c r="CN45" s="16"/>
      <c r="CO45" s="16" t="s">
        <v>354</v>
      </c>
      <c r="CP45" s="120">
        <v>0.945</v>
      </c>
      <c r="CQ45" s="16"/>
    </row>
    <row r="46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I46" s="16" t="s">
        <v>355</v>
      </c>
      <c r="CJ46" s="93" t="str">
        <f>AV4</f>
        <v>$182,103</v>
      </c>
      <c r="CK46" s="16"/>
      <c r="CL46" s="16"/>
      <c r="CM46" s="16"/>
      <c r="CN46" s="16"/>
      <c r="CO46" s="16" t="s">
        <v>355</v>
      </c>
      <c r="CP46" s="120">
        <v>0.953</v>
      </c>
      <c r="CQ46" s="16"/>
    </row>
    <row r="47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I47" s="16" t="s">
        <v>356</v>
      </c>
      <c r="CJ47" s="93" t="str">
        <f>AW4</f>
        <v>$161,566</v>
      </c>
      <c r="CK47" s="16"/>
      <c r="CL47" s="16"/>
      <c r="CM47" s="16"/>
      <c r="CN47" s="16"/>
      <c r="CO47" s="16" t="s">
        <v>356</v>
      </c>
      <c r="CP47" s="120">
        <v>0.981</v>
      </c>
      <c r="CQ47" s="16"/>
    </row>
    <row r="48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I48" s="16" t="s">
        <v>357</v>
      </c>
      <c r="CJ48" s="93" t="str">
        <f>AX4</f>
        <v>$387,157</v>
      </c>
      <c r="CK48" s="16"/>
      <c r="CL48" s="16"/>
      <c r="CM48" s="16"/>
      <c r="CN48" s="16"/>
      <c r="CO48" s="16" t="s">
        <v>357</v>
      </c>
      <c r="CP48" s="120">
        <v>0.916</v>
      </c>
      <c r="CQ48" s="16"/>
    </row>
    <row r="49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 t="s">
        <v>358</v>
      </c>
      <c r="CJ49" s="93" t="str">
        <f>AY4</f>
        <v>$169,360</v>
      </c>
      <c r="CK49" s="16"/>
      <c r="CL49" s="16"/>
      <c r="CM49" s="16"/>
      <c r="CN49" s="16"/>
      <c r="CO49" s="16" t="s">
        <v>358</v>
      </c>
      <c r="CP49" s="120">
        <v>0.935</v>
      </c>
      <c r="CQ49" s="16"/>
    </row>
    <row r="50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 t="s">
        <v>359</v>
      </c>
      <c r="CJ50" s="93" t="str">
        <f>AZ4</f>
        <v>$238,876</v>
      </c>
      <c r="CK50" s="16"/>
      <c r="CL50" s="16"/>
      <c r="CM50" s="16"/>
      <c r="CN50" s="16"/>
      <c r="CO50" s="16" t="s">
        <v>359</v>
      </c>
      <c r="CP50" s="120">
        <v>0.918</v>
      </c>
      <c r="CQ50" s="16"/>
    </row>
    <row r="5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 t="s">
        <v>360</v>
      </c>
      <c r="CJ51" s="93" t="str">
        <f>BA4</f>
        <v>$215,052</v>
      </c>
      <c r="CK51" s="16"/>
      <c r="CL51" s="16"/>
      <c r="CM51" s="16"/>
      <c r="CN51" s="16"/>
      <c r="CO51" s="16" t="s">
        <v>360</v>
      </c>
      <c r="CP51" s="120">
        <v>0.933</v>
      </c>
      <c r="CQ51" s="16"/>
    </row>
    <row r="52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 t="s">
        <v>361</v>
      </c>
      <c r="CJ52" s="93" t="str">
        <f>BB4</f>
        <v>$124,574</v>
      </c>
      <c r="CK52" s="16"/>
      <c r="CL52" s="16"/>
      <c r="CM52" s="16"/>
      <c r="CN52" s="16"/>
      <c r="CO52" s="16" t="s">
        <v>361</v>
      </c>
      <c r="CP52" s="120">
        <v>0.935</v>
      </c>
      <c r="CQ52" s="16"/>
    </row>
    <row r="53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 t="s">
        <v>362</v>
      </c>
      <c r="CJ53" s="93" t="str">
        <f>BC4</f>
        <v>$154,027</v>
      </c>
      <c r="CK53" s="16"/>
      <c r="CL53" s="16"/>
      <c r="CM53" s="16"/>
      <c r="CN53" s="16"/>
      <c r="CO53" s="16" t="s">
        <v>362</v>
      </c>
      <c r="CP53" s="120">
        <v>0.935</v>
      </c>
      <c r="CQ53" s="16"/>
    </row>
    <row r="54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 t="s">
        <v>363</v>
      </c>
      <c r="CJ54" s="93" t="str">
        <f>BD4</f>
        <v>$212,529</v>
      </c>
      <c r="CK54" s="16"/>
      <c r="CL54" s="16"/>
      <c r="CM54" s="16"/>
      <c r="CN54" s="16"/>
      <c r="CO54" s="16" t="s">
        <v>363</v>
      </c>
      <c r="CP54" s="120">
        <v>0.919</v>
      </c>
      <c r="CQ54" s="16"/>
    </row>
    <row r="55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 t="s">
        <v>364</v>
      </c>
      <c r="CJ55" s="93" t="str">
        <f>BE4</f>
        <v>$233,907</v>
      </c>
      <c r="CK55" s="16"/>
      <c r="CL55" s="16"/>
      <c r="CM55" s="16"/>
      <c r="CN55" s="16"/>
      <c r="CO55" s="16" t="s">
        <v>364</v>
      </c>
      <c r="CP55" s="120">
        <v>0.921</v>
      </c>
      <c r="CQ55" s="16"/>
    </row>
    <row r="56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 t="s">
        <v>365</v>
      </c>
      <c r="CJ56" s="93" t="str">
        <f>BF4</f>
        <v>$305,645</v>
      </c>
      <c r="CK56" s="16"/>
      <c r="CL56" s="16"/>
      <c r="CM56" s="16"/>
      <c r="CN56" s="16"/>
      <c r="CO56" s="16" t="s">
        <v>365</v>
      </c>
      <c r="CP56" s="120">
        <v>0.9305</v>
      </c>
      <c r="CQ56" s="16"/>
    </row>
    <row r="57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 t="s">
        <v>366</v>
      </c>
      <c r="CJ57" s="93" t="str">
        <f>BG4</f>
        <v>$415,202</v>
      </c>
      <c r="CK57" s="16"/>
      <c r="CL57" s="16"/>
      <c r="CM57" s="16"/>
      <c r="CN57" s="16"/>
      <c r="CO57" s="16" t="s">
        <v>366</v>
      </c>
      <c r="CP57" s="120">
        <v>0.92</v>
      </c>
      <c r="CQ57" s="16"/>
    </row>
    <row r="58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 t="s">
        <v>367</v>
      </c>
      <c r="CJ58" s="93" t="str">
        <f>BH4</f>
        <v>$470,927</v>
      </c>
      <c r="CK58" s="16"/>
      <c r="CL58" s="16"/>
      <c r="CM58" s="16"/>
      <c r="CN58" s="16"/>
      <c r="CO58" s="16" t="s">
        <v>367</v>
      </c>
      <c r="CP58" s="120">
        <v>0.9091</v>
      </c>
      <c r="CQ58" s="16"/>
    </row>
    <row r="59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 t="s">
        <v>368</v>
      </c>
      <c r="CJ59" s="93" t="str">
        <f>BI4</f>
        <v>$284,233</v>
      </c>
      <c r="CK59" s="16"/>
      <c r="CL59" s="16"/>
      <c r="CM59" s="16"/>
      <c r="CN59" s="16"/>
      <c r="CO59" s="16" t="s">
        <v>368</v>
      </c>
      <c r="CP59" s="120">
        <v>0.9221</v>
      </c>
      <c r="CQ59" s="16"/>
    </row>
    <row r="60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 t="s">
        <v>369</v>
      </c>
      <c r="CJ60" s="93" t="str">
        <f>BJ4</f>
        <v>$340,317</v>
      </c>
      <c r="CK60" s="16"/>
      <c r="CL60" s="16"/>
      <c r="CM60" s="16"/>
      <c r="CN60" s="16"/>
      <c r="CO60" s="16" t="s">
        <v>369</v>
      </c>
      <c r="CP60" s="120">
        <v>0.8653</v>
      </c>
      <c r="CQ60" s="16"/>
    </row>
    <row r="6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 t="s">
        <v>370</v>
      </c>
      <c r="CJ61" s="93" t="str">
        <f>BK4</f>
        <v>$308,886</v>
      </c>
      <c r="CK61" s="16"/>
      <c r="CL61" s="16"/>
      <c r="CM61" s="16"/>
      <c r="CN61" s="16"/>
      <c r="CO61" s="16" t="s">
        <v>370</v>
      </c>
      <c r="CP61" s="120">
        <v>0.835</v>
      </c>
      <c r="CQ61" s="16"/>
    </row>
    <row r="62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 t="s">
        <v>371</v>
      </c>
      <c r="CJ62" s="93" t="str">
        <f>BL4</f>
        <v>$339,134</v>
      </c>
      <c r="CK62" s="16"/>
      <c r="CL62" s="16"/>
      <c r="CM62" s="16"/>
      <c r="CN62" s="16"/>
      <c r="CO62" s="16" t="s">
        <v>371</v>
      </c>
      <c r="CP62" s="120">
        <v>0.8095</v>
      </c>
      <c r="CQ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 t="s">
        <v>372</v>
      </c>
      <c r="CJ63" s="93" t="str">
        <f>BM4</f>
        <v>$269,139</v>
      </c>
      <c r="CK63" s="16"/>
      <c r="CL63" s="16"/>
      <c r="CM63" s="16"/>
      <c r="CN63" s="16"/>
      <c r="CO63" s="16" t="s">
        <v>372</v>
      </c>
      <c r="CP63" s="120">
        <v>0.7971</v>
      </c>
      <c r="CQ63" s="16"/>
    </row>
    <row r="6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20"/>
      <c r="BQ64" s="120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 t="s">
        <v>373</v>
      </c>
      <c r="CJ64" s="93" t="str">
        <f>BN4</f>
        <v>$305,841</v>
      </c>
      <c r="CK64" s="16"/>
      <c r="CL64" s="16"/>
      <c r="CM64" s="16"/>
      <c r="CN64" s="16"/>
      <c r="CO64" s="16" t="s">
        <v>373</v>
      </c>
      <c r="CP64" s="120">
        <v>0.7586</v>
      </c>
      <c r="CQ64" s="16"/>
    </row>
    <row r="6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20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 t="s">
        <v>374</v>
      </c>
      <c r="CJ65" s="93" t="str">
        <f>BO4</f>
        <v>$213,955</v>
      </c>
      <c r="CK65" s="16"/>
      <c r="CL65" s="16"/>
      <c r="CM65" s="16"/>
      <c r="CN65" s="16"/>
      <c r="CO65" s="16" t="s">
        <v>374</v>
      </c>
      <c r="CP65" s="120">
        <v>0.794</v>
      </c>
      <c r="CQ65" s="16"/>
    </row>
    <row r="66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20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 t="s">
        <v>375</v>
      </c>
      <c r="CJ66" s="93" t="str">
        <f>BP4</f>
        <v>$168,778</v>
      </c>
      <c r="CK66" s="16"/>
      <c r="CL66" s="16"/>
      <c r="CM66" s="16"/>
      <c r="CN66" s="16"/>
      <c r="CO66" s="16" t="s">
        <v>375</v>
      </c>
      <c r="CP66" s="120">
        <v>0.8158</v>
      </c>
      <c r="CQ66" s="16"/>
    </row>
    <row r="67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20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 t="s">
        <v>376</v>
      </c>
      <c r="CJ67" s="93" t="str">
        <f>BQ4</f>
        <v>$77,913</v>
      </c>
      <c r="CK67" s="16"/>
      <c r="CL67" s="16"/>
      <c r="CM67" s="16"/>
      <c r="CN67" s="16"/>
      <c r="CO67" s="16" t="s">
        <v>376</v>
      </c>
      <c r="CP67" s="120">
        <v>0.8095</v>
      </c>
      <c r="CQ67" s="16"/>
    </row>
    <row r="68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20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 t="s">
        <v>377</v>
      </c>
      <c r="CJ68" s="93" t="str">
        <f>BR4</f>
        <v>$287,058</v>
      </c>
      <c r="CK68" s="16"/>
      <c r="CL68" s="16"/>
      <c r="CM68" s="16"/>
      <c r="CN68" s="16"/>
      <c r="CO68" s="16" t="s">
        <v>377</v>
      </c>
      <c r="CP68" s="120">
        <v>0.9629</v>
      </c>
      <c r="CQ68" s="16"/>
    </row>
    <row r="69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20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 t="s">
        <v>378</v>
      </c>
      <c r="CJ69" s="93" t="str">
        <f>BS4</f>
        <v>$431,881</v>
      </c>
      <c r="CK69" s="16"/>
      <c r="CL69" s="16"/>
      <c r="CM69" s="16"/>
      <c r="CN69" s="16"/>
      <c r="CO69" s="16" t="s">
        <v>378</v>
      </c>
      <c r="CP69" s="120">
        <v>0.9714</v>
      </c>
      <c r="CQ69" s="16"/>
    </row>
    <row r="70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20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 t="s">
        <v>379</v>
      </c>
      <c r="CJ70" s="93" t="str">
        <f>BT4</f>
        <v>$277,322</v>
      </c>
      <c r="CK70" s="16"/>
      <c r="CL70" s="16"/>
      <c r="CM70" s="16"/>
      <c r="CN70" s="16"/>
      <c r="CO70" s="16" t="s">
        <v>379</v>
      </c>
      <c r="CP70" s="120">
        <v>0.917</v>
      </c>
      <c r="CQ70" s="16"/>
    </row>
    <row r="7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20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 t="s">
        <v>380</v>
      </c>
      <c r="CJ71" s="93" t="str">
        <f>BU4</f>
        <v>$21,184</v>
      </c>
      <c r="CK71" s="16"/>
      <c r="CL71" s="16"/>
      <c r="CM71" s="16"/>
      <c r="CN71" s="16"/>
      <c r="CO71" s="16" t="s">
        <v>380</v>
      </c>
      <c r="CP71" s="120">
        <v>0.921</v>
      </c>
      <c r="CQ71" s="16"/>
    </row>
    <row r="72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20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</row>
    <row r="73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20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</row>
    <row r="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20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</row>
    <row r="75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20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</row>
    <row r="76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20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</row>
    <row r="77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20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</row>
    <row r="78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20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</row>
    <row r="79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20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</row>
    <row r="80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20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</row>
    <row r="8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20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</row>
    <row r="83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</row>
    <row r="8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</row>
    <row r="8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</row>
    <row r="86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</row>
    <row r="87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</row>
    <row r="88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</row>
    <row r="89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</row>
    <row r="90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</row>
    <row r="9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</row>
    <row r="92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</row>
    <row r="93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</row>
    <row r="9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</row>
    <row r="9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</row>
    <row r="96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</row>
    <row r="97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</row>
    <row r="98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</row>
    <row r="99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</row>
    <row r="100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</row>
    <row r="10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</row>
    <row r="103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</row>
    <row r="104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</row>
    <row r="10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</row>
    <row r="106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</row>
    <row r="107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</row>
    <row r="108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</row>
    <row r="109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</row>
    <row r="110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</row>
    <row r="11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</row>
    <row r="112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</row>
    <row r="113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</row>
    <row r="114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</row>
    <row r="115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</row>
    <row r="116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</row>
    <row r="117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</row>
    <row r="118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</row>
    <row r="119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</row>
    <row r="120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</row>
    <row r="12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</row>
    <row r="122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</row>
    <row r="123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</row>
    <row r="124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</row>
    <row r="1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</row>
    <row r="126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</row>
    <row r="127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</row>
    <row r="128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</row>
    <row r="129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</row>
    <row r="130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</row>
    <row r="13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</row>
    <row r="132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</row>
    <row r="133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</row>
    <row r="134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</row>
    <row r="135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</row>
    <row r="136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</row>
    <row r="137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</row>
    <row r="138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</row>
    <row r="139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</row>
    <row r="140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</row>
    <row r="14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</row>
    <row r="142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</row>
    <row r="143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</row>
    <row r="144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</row>
    <row r="145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</row>
    <row r="146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</row>
    <row r="147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</row>
    <row r="148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</row>
    <row r="149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</row>
    <row r="150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</row>
    <row r="15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</row>
    <row r="152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</row>
    <row r="153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</row>
    <row r="154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</row>
    <row r="15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</row>
    <row r="156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</row>
    <row r="157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</row>
    <row r="158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</row>
    <row r="159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</row>
    <row r="160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</row>
    <row r="16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</row>
    <row r="162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</row>
    <row r="163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</row>
    <row r="164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</row>
    <row r="165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</row>
    <row r="166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</row>
    <row r="167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</row>
    <row r="168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</row>
    <row r="169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</row>
    <row r="170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</row>
    <row r="17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</row>
    <row r="172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</row>
    <row r="173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</row>
    <row r="174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</row>
    <row r="175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</row>
    <row r="176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</row>
    <row r="177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</row>
    <row r="178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</row>
    <row r="179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</row>
    <row r="180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</row>
    <row r="18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</row>
    <row r="182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  <c r="AG317" s="122"/>
      <c r="AH317" s="122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  <c r="AG352" s="122"/>
      <c r="AH352" s="122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  <c r="AF365" s="122"/>
      <c r="AG365" s="122"/>
      <c r="AH365" s="122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  <c r="AF366" s="122"/>
      <c r="AG366" s="122"/>
      <c r="AH366" s="122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  <c r="AG367" s="122"/>
      <c r="AH367" s="122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  <c r="AD368" s="122"/>
      <c r="AE368" s="122"/>
      <c r="AF368" s="122"/>
      <c r="AG368" s="122"/>
      <c r="AH368" s="122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  <c r="AD369" s="122"/>
      <c r="AE369" s="122"/>
      <c r="AF369" s="122"/>
      <c r="AG369" s="122"/>
      <c r="AH369" s="122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122"/>
      <c r="AH370" s="122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  <c r="AD371" s="122"/>
      <c r="AE371" s="122"/>
      <c r="AF371" s="122"/>
      <c r="AG371" s="122"/>
      <c r="AH371" s="122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  <c r="AF372" s="122"/>
      <c r="AG372" s="122"/>
      <c r="AH372" s="122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  <c r="AD373" s="122"/>
      <c r="AE373" s="122"/>
      <c r="AF373" s="122"/>
      <c r="AG373" s="122"/>
      <c r="AH373" s="122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  <c r="AD374" s="122"/>
      <c r="AE374" s="122"/>
      <c r="AF374" s="122"/>
      <c r="AG374" s="122"/>
      <c r="AH374" s="122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  <c r="AF375" s="122"/>
      <c r="AG375" s="122"/>
      <c r="AH375" s="122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  <c r="AD376" s="122"/>
      <c r="AE376" s="122"/>
      <c r="AF376" s="122"/>
      <c r="AG376" s="122"/>
      <c r="AH376" s="122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2"/>
      <c r="AH377" s="122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  <c r="AF378" s="122"/>
      <c r="AG378" s="122"/>
      <c r="AH378" s="122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  <c r="AF379" s="122"/>
      <c r="AG379" s="122"/>
      <c r="AH379" s="122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2"/>
      <c r="AH380" s="122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  <c r="AF381" s="122"/>
      <c r="AG381" s="122"/>
      <c r="AH381" s="122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  <c r="AD382" s="122"/>
      <c r="AE382" s="122"/>
      <c r="AF382" s="122"/>
      <c r="AG382" s="122"/>
      <c r="AH382" s="122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  <c r="AD383" s="122"/>
      <c r="AE383" s="122"/>
      <c r="AF383" s="122"/>
      <c r="AG383" s="122"/>
      <c r="AH383" s="122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  <c r="AD384" s="122"/>
      <c r="AE384" s="122"/>
      <c r="AF384" s="122"/>
      <c r="AG384" s="122"/>
      <c r="AH384" s="122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  <c r="AF385" s="122"/>
      <c r="AG385" s="122"/>
      <c r="AH385" s="122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  <c r="AF386" s="122"/>
      <c r="AG386" s="122"/>
      <c r="AH386" s="122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  <c r="AD387" s="122"/>
      <c r="AE387" s="122"/>
      <c r="AF387" s="122"/>
      <c r="AG387" s="122"/>
      <c r="AH387" s="122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  <c r="AD389" s="122"/>
      <c r="AE389" s="122"/>
      <c r="AF389" s="122"/>
      <c r="AG389" s="122"/>
      <c r="AH389" s="122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2"/>
      <c r="AH391" s="122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  <c r="AF392" s="122"/>
      <c r="AG392" s="122"/>
      <c r="AH392" s="122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2"/>
      <c r="AH397" s="122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  <c r="AG398" s="122"/>
      <c r="AH398" s="122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  <c r="AF399" s="122"/>
      <c r="AG399" s="122"/>
      <c r="AH399" s="122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  <c r="AF400" s="122"/>
      <c r="AG400" s="122"/>
      <c r="AH400" s="122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  <c r="AF401" s="122"/>
      <c r="AG401" s="122"/>
      <c r="AH401" s="122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  <c r="AF402" s="122"/>
      <c r="AG402" s="122"/>
      <c r="AH402" s="122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  <c r="AF403" s="122"/>
      <c r="AG403" s="122"/>
      <c r="AH403" s="122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  <c r="AF404" s="122"/>
      <c r="AG404" s="122"/>
      <c r="AH404" s="122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  <c r="AF405" s="122"/>
      <c r="AG405" s="122"/>
      <c r="AH405" s="122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  <c r="AF406" s="122"/>
      <c r="AG406" s="122"/>
      <c r="AH406" s="122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  <c r="AD407" s="122"/>
      <c r="AE407" s="122"/>
      <c r="AF407" s="122"/>
      <c r="AG407" s="122"/>
      <c r="AH407" s="122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  <c r="AF408" s="122"/>
      <c r="AG408" s="122"/>
      <c r="AH408" s="122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  <c r="AD409" s="122"/>
      <c r="AE409" s="122"/>
      <c r="AF409" s="122"/>
      <c r="AG409" s="122"/>
      <c r="AH409" s="122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  <c r="AD410" s="122"/>
      <c r="AE410" s="122"/>
      <c r="AF410" s="122"/>
      <c r="AG410" s="122"/>
      <c r="AH410" s="122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  <c r="AD411" s="122"/>
      <c r="AE411" s="122"/>
      <c r="AF411" s="122"/>
      <c r="AG411" s="122"/>
      <c r="AH411" s="122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  <c r="AG412" s="122"/>
      <c r="AH412" s="122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  <c r="AF414" s="122"/>
      <c r="AG414" s="122"/>
      <c r="AH414" s="122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  <c r="AF418" s="122"/>
      <c r="AG418" s="122"/>
      <c r="AH418" s="122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  <c r="AF420" s="122"/>
      <c r="AG420" s="122"/>
      <c r="AH420" s="122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  <c r="AF421" s="122"/>
      <c r="AG421" s="122"/>
      <c r="AH421" s="122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  <c r="AF423" s="122"/>
      <c r="AG423" s="122"/>
      <c r="AH423" s="122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  <c r="AG426" s="122"/>
      <c r="AH426" s="122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  <c r="AG427" s="122"/>
      <c r="AH427" s="122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  <c r="AG429" s="122"/>
      <c r="AH429" s="122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  <c r="AF430" s="122"/>
      <c r="AG430" s="122"/>
      <c r="AH430" s="122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  <c r="AF431" s="122"/>
      <c r="AG431" s="122"/>
      <c r="AH431" s="122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  <c r="AF432" s="122"/>
      <c r="AG432" s="122"/>
      <c r="AH432" s="122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  <c r="AF433" s="122"/>
      <c r="AG433" s="122"/>
      <c r="AH433" s="122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  <c r="AF434" s="122"/>
      <c r="AG434" s="122"/>
      <c r="AH434" s="122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  <c r="AG435" s="122"/>
      <c r="AH435" s="122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122"/>
      <c r="AG436" s="122"/>
      <c r="AH436" s="122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  <c r="AF437" s="122"/>
      <c r="AG437" s="122"/>
      <c r="AH437" s="122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  <c r="AF438" s="122"/>
      <c r="AG438" s="122"/>
      <c r="AH438" s="122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  <c r="AF439" s="122"/>
      <c r="AG439" s="122"/>
      <c r="AH439" s="122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  <c r="AF440" s="122"/>
      <c r="AG440" s="122"/>
      <c r="AH440" s="122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  <c r="AF441" s="122"/>
      <c r="AG441" s="122"/>
      <c r="AH441" s="122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  <c r="AG442" s="122"/>
      <c r="AH442" s="122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  <c r="AF443" s="122"/>
      <c r="AG443" s="122"/>
      <c r="AH443" s="122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  <c r="AF444" s="122"/>
      <c r="AG444" s="122"/>
      <c r="AH444" s="122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  <c r="AG446" s="122"/>
      <c r="AH446" s="122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  <c r="AF447" s="122"/>
      <c r="AG447" s="122"/>
      <c r="AH447" s="122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  <c r="AF449" s="122"/>
      <c r="AG449" s="122"/>
      <c r="AH449" s="122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  <c r="AF450" s="122"/>
      <c r="AG450" s="122"/>
      <c r="AH450" s="122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  <c r="AF451" s="122"/>
      <c r="AG451" s="122"/>
      <c r="AH451" s="122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  <c r="AG452" s="122"/>
      <c r="AH452" s="122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  <c r="AF453" s="122"/>
      <c r="AG453" s="122"/>
      <c r="AH453" s="122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122"/>
      <c r="AH454" s="122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122"/>
      <c r="AH455" s="122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  <c r="AG456" s="122"/>
      <c r="AH456" s="122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  <c r="AG457" s="122"/>
      <c r="AH457" s="122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122"/>
      <c r="AH458" s="122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  <c r="AG459" s="122"/>
      <c r="AH459" s="122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  <c r="AG460" s="122"/>
      <c r="AH460" s="122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  <c r="AF461" s="122"/>
      <c r="AG461" s="122"/>
      <c r="AH461" s="122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  <c r="AF462" s="122"/>
      <c r="AG462" s="122"/>
      <c r="AH462" s="122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  <c r="AF463" s="122"/>
      <c r="AG463" s="122"/>
      <c r="AH463" s="122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  <c r="AF464" s="122"/>
      <c r="AG464" s="122"/>
      <c r="AH464" s="122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  <c r="AF465" s="122"/>
      <c r="AG465" s="122"/>
      <c r="AH465" s="122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  <c r="AG466" s="122"/>
      <c r="AH466" s="122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  <c r="AF467" s="122"/>
      <c r="AG467" s="122"/>
      <c r="AH467" s="122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  <c r="AF468" s="122"/>
      <c r="AG468" s="122"/>
      <c r="AH468" s="122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  <c r="AG469" s="122"/>
      <c r="AH469" s="122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  <c r="AF470" s="122"/>
      <c r="AG470" s="122"/>
      <c r="AH470" s="122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  <c r="AG471" s="122"/>
      <c r="AH471" s="122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  <c r="AF472" s="122"/>
      <c r="AG472" s="122"/>
      <c r="AH472" s="122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  <c r="AF473" s="122"/>
      <c r="AG473" s="122"/>
      <c r="AH473" s="122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  <c r="AG474" s="122"/>
      <c r="AH474" s="122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  <c r="AG475" s="122"/>
      <c r="AH475" s="122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  <c r="AF476" s="122"/>
      <c r="AG476" s="122"/>
      <c r="AH476" s="122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  <c r="AG477" s="122"/>
      <c r="AH477" s="122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  <c r="AF478" s="122"/>
      <c r="AG478" s="122"/>
      <c r="AH478" s="122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  <c r="AF479" s="122"/>
      <c r="AG479" s="122"/>
      <c r="AH479" s="122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  <c r="AF480" s="122"/>
      <c r="AG480" s="122"/>
      <c r="AH480" s="122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  <c r="AF481" s="122"/>
      <c r="AG481" s="122"/>
      <c r="AH481" s="122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  <c r="AF482" s="122"/>
      <c r="AG482" s="122"/>
      <c r="AH482" s="122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  <c r="AF483" s="122"/>
      <c r="AG483" s="122"/>
      <c r="AH483" s="122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  <c r="AG484" s="122"/>
      <c r="AH484" s="122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  <c r="AG485" s="122"/>
      <c r="AH485" s="122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  <c r="AF486" s="122"/>
      <c r="AG486" s="122"/>
      <c r="AH486" s="122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  <c r="AF487" s="122"/>
      <c r="AG487" s="122"/>
      <c r="AH487" s="122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  <c r="AF488" s="122"/>
      <c r="AG488" s="122"/>
      <c r="AH488" s="122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  <c r="AF489" s="122"/>
      <c r="AG489" s="122"/>
      <c r="AH489" s="122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  <c r="AG490" s="122"/>
      <c r="AH490" s="122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  <c r="AF491" s="122"/>
      <c r="AG491" s="122"/>
      <c r="AH491" s="122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  <c r="AF492" s="122"/>
      <c r="AG492" s="122"/>
      <c r="AH492" s="122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  <c r="AF493" s="122"/>
      <c r="AG493" s="122"/>
      <c r="AH493" s="122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  <c r="AF494" s="122"/>
      <c r="AG494" s="122"/>
      <c r="AH494" s="122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  <c r="AF495" s="122"/>
      <c r="AG495" s="122"/>
      <c r="AH495" s="122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  <c r="AF496" s="122"/>
      <c r="AG496" s="122"/>
      <c r="AH496" s="122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  <c r="AG497" s="122"/>
      <c r="AH497" s="122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  <c r="AF498" s="122"/>
      <c r="AG498" s="122"/>
      <c r="AH498" s="122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  <c r="AF499" s="122"/>
      <c r="AG499" s="122"/>
      <c r="AH499" s="122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  <c r="AG500" s="122"/>
      <c r="AH500" s="122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  <c r="AF501" s="122"/>
      <c r="AG501" s="122"/>
      <c r="AH501" s="122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  <c r="AG502" s="122"/>
      <c r="AH502" s="122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  <c r="AF503" s="122"/>
      <c r="AG503" s="122"/>
      <c r="AH503" s="122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  <c r="AF504" s="122"/>
      <c r="AG504" s="122"/>
      <c r="AH504" s="122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  <c r="AG505" s="122"/>
      <c r="AH505" s="122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  <c r="AF506" s="122"/>
      <c r="AG506" s="122"/>
      <c r="AH506" s="122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  <c r="AF507" s="122"/>
      <c r="AG507" s="122"/>
      <c r="AH507" s="122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  <c r="AF508" s="122"/>
      <c r="AG508" s="122"/>
      <c r="AH508" s="122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  <c r="AF509" s="122"/>
      <c r="AG509" s="122"/>
      <c r="AH509" s="122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  <c r="AF510" s="122"/>
      <c r="AG510" s="122"/>
      <c r="AH510" s="122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  <c r="AF512" s="122"/>
      <c r="AG512" s="122"/>
      <c r="AH512" s="122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  <c r="AF513" s="122"/>
      <c r="AG513" s="122"/>
      <c r="AH513" s="122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  <c r="AG514" s="122"/>
      <c r="AH514" s="122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  <c r="AF516" s="122"/>
      <c r="AG516" s="122"/>
      <c r="AH516" s="122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  <c r="AF517" s="122"/>
      <c r="AG517" s="122"/>
      <c r="AH517" s="122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  <c r="AG518" s="122"/>
      <c r="AH518" s="122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  <c r="AF519" s="122"/>
      <c r="AG519" s="122"/>
      <c r="AH519" s="122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  <c r="AF520" s="122"/>
      <c r="AG520" s="122"/>
      <c r="AH520" s="122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  <c r="AG521" s="122"/>
      <c r="AH521" s="122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  <c r="AF522" s="122"/>
      <c r="AG522" s="122"/>
      <c r="AH522" s="122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  <c r="AF523" s="122"/>
      <c r="AG523" s="122"/>
      <c r="AH523" s="122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  <c r="AF524" s="122"/>
      <c r="AG524" s="122"/>
      <c r="AH524" s="122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  <c r="AF525" s="122"/>
      <c r="AG525" s="122"/>
      <c r="AH525" s="122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  <c r="AF527" s="122"/>
      <c r="AG527" s="122"/>
      <c r="AH527" s="122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  <c r="AF528" s="122"/>
      <c r="AG528" s="122"/>
      <c r="AH528" s="122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  <c r="AG529" s="122"/>
      <c r="AH529" s="122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  <c r="AF530" s="122"/>
      <c r="AG530" s="122"/>
      <c r="AH530" s="122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  <c r="AG531" s="122"/>
      <c r="AH531" s="122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  <c r="AF532" s="122"/>
      <c r="AG532" s="122"/>
      <c r="AH532" s="122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  <c r="AF533" s="122"/>
      <c r="AG533" s="122"/>
      <c r="AH533" s="122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  <c r="AG534" s="122"/>
      <c r="AH534" s="122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  <c r="AF535" s="122"/>
      <c r="AG535" s="122"/>
      <c r="AH535" s="122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  <c r="AF536" s="122"/>
      <c r="AG536" s="122"/>
      <c r="AH536" s="122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  <c r="AG537" s="122"/>
      <c r="AH537" s="122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  <c r="AF538" s="122"/>
      <c r="AG538" s="122"/>
      <c r="AH538" s="122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  <c r="AF539" s="122"/>
      <c r="AG539" s="122"/>
      <c r="AH539" s="122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  <c r="AG540" s="122"/>
      <c r="AH540" s="122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  <c r="AF541" s="122"/>
      <c r="AG541" s="122"/>
      <c r="AH541" s="122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  <c r="AG542" s="122"/>
      <c r="AH542" s="122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  <c r="AG543" s="122"/>
      <c r="AH543" s="122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  <c r="AG544" s="122"/>
      <c r="AH544" s="122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  <c r="AG545" s="122"/>
      <c r="AH545" s="122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  <c r="AF546" s="122"/>
      <c r="AG546" s="122"/>
      <c r="AH546" s="122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  <c r="AG547" s="122"/>
      <c r="AH547" s="122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  <c r="AF548" s="122"/>
      <c r="AG548" s="122"/>
      <c r="AH548" s="122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  <c r="AF549" s="122"/>
      <c r="AG549" s="122"/>
      <c r="AH549" s="122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  <c r="AF550" s="122"/>
      <c r="AG550" s="122"/>
      <c r="AH550" s="122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  <c r="AF551" s="122"/>
      <c r="AG551" s="122"/>
      <c r="AH551" s="122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  <c r="AG552" s="122"/>
      <c r="AH552" s="122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  <c r="AF553" s="122"/>
      <c r="AG553" s="122"/>
      <c r="AH553" s="122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  <c r="AF554" s="122"/>
      <c r="AG554" s="122"/>
      <c r="AH554" s="122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  <c r="AF555" s="122"/>
      <c r="AG555" s="122"/>
      <c r="AH555" s="122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  <c r="AG556" s="122"/>
      <c r="AH556" s="122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  <c r="AF557" s="122"/>
      <c r="AG557" s="122"/>
      <c r="AH557" s="122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  <c r="AF558" s="122"/>
      <c r="AG558" s="122"/>
      <c r="AH558" s="122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  <c r="AF559" s="122"/>
      <c r="AG559" s="122"/>
      <c r="AH559" s="122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  <c r="AF560" s="122"/>
      <c r="AG560" s="122"/>
      <c r="AH560" s="122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  <c r="AG561" s="122"/>
      <c r="AH561" s="122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  <c r="AF562" s="122"/>
      <c r="AG562" s="122"/>
      <c r="AH562" s="122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  <c r="AF563" s="122"/>
      <c r="AG563" s="122"/>
      <c r="AH563" s="122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  <c r="AF564" s="122"/>
      <c r="AG564" s="122"/>
      <c r="AH564" s="122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  <c r="AF565" s="122"/>
      <c r="AG565" s="122"/>
      <c r="AH565" s="122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  <c r="AG566" s="122"/>
      <c r="AH566" s="122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  <c r="AF567" s="122"/>
      <c r="AG567" s="122"/>
      <c r="AH567" s="122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  <c r="AF568" s="122"/>
      <c r="AG568" s="122"/>
      <c r="AH568" s="122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  <c r="AF569" s="122"/>
      <c r="AG569" s="122"/>
      <c r="AH569" s="122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  <c r="AF570" s="122"/>
      <c r="AG570" s="122"/>
      <c r="AH570" s="122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  <c r="AG571" s="122"/>
      <c r="AH571" s="122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  <c r="AF572" s="122"/>
      <c r="AG572" s="122"/>
      <c r="AH572" s="122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  <c r="AF573" s="122"/>
      <c r="AG573" s="122"/>
      <c r="AH573" s="122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  <c r="AG574" s="122"/>
      <c r="AH574" s="122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  <c r="AG575" s="122"/>
      <c r="AH575" s="122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  <c r="AF576" s="122"/>
      <c r="AG576" s="122"/>
      <c r="AH576" s="122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  <c r="AF577" s="122"/>
      <c r="AG577" s="122"/>
      <c r="AH577" s="122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  <c r="AG578" s="122"/>
      <c r="AH578" s="122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  <c r="AG579" s="122"/>
      <c r="AH579" s="122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  <c r="AF580" s="122"/>
      <c r="AG580" s="122"/>
      <c r="AH580" s="122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  <c r="AF581" s="122"/>
      <c r="AG581" s="122"/>
      <c r="AH581" s="122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  <c r="AF582" s="122"/>
      <c r="AG582" s="122"/>
      <c r="AH582" s="122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  <c r="AF583" s="122"/>
      <c r="AG583" s="122"/>
      <c r="AH583" s="122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  <c r="AF584" s="122"/>
      <c r="AG584" s="122"/>
      <c r="AH584" s="122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  <c r="AG585" s="122"/>
      <c r="AH585" s="122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  <c r="AG586" s="122"/>
      <c r="AH586" s="122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  <c r="AF587" s="122"/>
      <c r="AG587" s="122"/>
      <c r="AH587" s="122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  <c r="AF588" s="122"/>
      <c r="AG588" s="122"/>
      <c r="AH588" s="122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  <c r="AF589" s="122"/>
      <c r="AG589" s="122"/>
      <c r="AH589" s="122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  <c r="AF590" s="122"/>
      <c r="AG590" s="122"/>
      <c r="AH590" s="122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  <c r="AG591" s="122"/>
      <c r="AH591" s="122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  <c r="AF592" s="122"/>
      <c r="AG592" s="122"/>
      <c r="AH592" s="122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  <c r="AF593" s="122"/>
      <c r="AG593" s="122"/>
      <c r="AH593" s="122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  <c r="AF594" s="122"/>
      <c r="AG594" s="122"/>
      <c r="AH594" s="122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  <c r="AF595" s="122"/>
      <c r="AG595" s="122"/>
      <c r="AH595" s="122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  <c r="AG596" s="122"/>
      <c r="AH596" s="122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  <c r="AF597" s="122"/>
      <c r="AG597" s="122"/>
      <c r="AH597" s="122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  <c r="AF598" s="122"/>
      <c r="AG598" s="122"/>
      <c r="AH598" s="122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  <c r="AF599" s="122"/>
      <c r="AG599" s="122"/>
      <c r="AH599" s="122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  <c r="AF600" s="122"/>
      <c r="AG600" s="122"/>
      <c r="AH600" s="122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  <c r="AF601" s="122"/>
      <c r="AG601" s="122"/>
      <c r="AH601" s="122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  <c r="AF602" s="122"/>
      <c r="AG602" s="122"/>
      <c r="AH602" s="122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  <c r="AF603" s="122"/>
      <c r="AG603" s="122"/>
      <c r="AH603" s="122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  <c r="AG604" s="122"/>
      <c r="AH604" s="122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  <c r="AG605" s="122"/>
      <c r="AH605" s="122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  <c r="AF606" s="122"/>
      <c r="AG606" s="122"/>
      <c r="AH606" s="122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  <c r="AG607" s="122"/>
      <c r="AH607" s="122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  <c r="AG608" s="122"/>
      <c r="AH608" s="122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2"/>
      <c r="AG610" s="122"/>
      <c r="AH610" s="122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  <c r="AF611" s="122"/>
      <c r="AG611" s="122"/>
      <c r="AH611" s="122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2"/>
      <c r="AG612" s="122"/>
      <c r="AH612" s="122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  <c r="AF613" s="122"/>
      <c r="AG613" s="122"/>
      <c r="AH613" s="122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  <c r="AF614" s="122"/>
      <c r="AG614" s="122"/>
      <c r="AH614" s="122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  <c r="AF615" s="122"/>
      <c r="AG615" s="122"/>
      <c r="AH615" s="122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  <c r="AF616" s="122"/>
      <c r="AG616" s="122"/>
      <c r="AH616" s="122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  <c r="AG617" s="122"/>
      <c r="AH617" s="122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  <c r="AF618" s="122"/>
      <c r="AG618" s="122"/>
      <c r="AH618" s="122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  <c r="AF619" s="122"/>
      <c r="AG619" s="122"/>
      <c r="AH619" s="122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  <c r="AF620" s="122"/>
      <c r="AG620" s="122"/>
      <c r="AH620" s="122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  <c r="AG621" s="122"/>
      <c r="AH621" s="122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  <c r="AF622" s="122"/>
      <c r="AG622" s="122"/>
      <c r="AH622" s="122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  <c r="AG623" s="122"/>
      <c r="AH623" s="122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  <c r="AF624" s="122"/>
      <c r="AG624" s="122"/>
      <c r="AH624" s="122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2"/>
      <c r="AG625" s="122"/>
      <c r="AH625" s="122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  <c r="AF626" s="122"/>
      <c r="AG626" s="122"/>
      <c r="AH626" s="122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  <c r="AG627" s="122"/>
      <c r="AH627" s="122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  <c r="AG628" s="122"/>
      <c r="AH628" s="122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  <c r="AG629" s="122"/>
      <c r="AH629" s="122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  <c r="AG630" s="122"/>
      <c r="AH630" s="122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  <c r="AF631" s="122"/>
      <c r="AG631" s="122"/>
      <c r="AH631" s="122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  <c r="AF632" s="122"/>
      <c r="AG632" s="122"/>
      <c r="AH632" s="122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  <c r="AF633" s="122"/>
      <c r="AG633" s="122"/>
      <c r="AH633" s="122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  <c r="AG635" s="122"/>
      <c r="AH635" s="122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  <c r="AF636" s="122"/>
      <c r="AG636" s="122"/>
      <c r="AH636" s="122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  <c r="AF637" s="122"/>
      <c r="AG637" s="122"/>
      <c r="AH637" s="122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  <c r="AF638" s="122"/>
      <c r="AG638" s="122"/>
      <c r="AH638" s="122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  <c r="AF639" s="122"/>
      <c r="AG639" s="122"/>
      <c r="AH639" s="122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  <c r="AF640" s="122"/>
      <c r="AG640" s="122"/>
      <c r="AH640" s="122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  <c r="AG641" s="122"/>
      <c r="AH641" s="122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  <c r="AF642" s="122"/>
      <c r="AG642" s="122"/>
      <c r="AH642" s="122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  <c r="AF643" s="122"/>
      <c r="AG643" s="122"/>
      <c r="AH643" s="122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  <c r="AF644" s="122"/>
      <c r="AG644" s="122"/>
      <c r="AH644" s="122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  <c r="AF645" s="122"/>
      <c r="AG645" s="122"/>
      <c r="AH645" s="122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  <c r="AF646" s="122"/>
      <c r="AG646" s="122"/>
      <c r="AH646" s="122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  <c r="AF647" s="122"/>
      <c r="AG647" s="122"/>
      <c r="AH647" s="122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  <c r="AG648" s="122"/>
      <c r="AH648" s="122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  <c r="AG649" s="122"/>
      <c r="AH649" s="122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  <c r="AF650" s="122"/>
      <c r="AG650" s="122"/>
      <c r="AH650" s="122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  <c r="AF651" s="122"/>
      <c r="AG651" s="122"/>
      <c r="AH651" s="122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  <c r="AF652" s="122"/>
      <c r="AG652" s="122"/>
      <c r="AH652" s="122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  <c r="AF653" s="122"/>
      <c r="AG653" s="122"/>
      <c r="AH653" s="122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  <c r="AG654" s="122"/>
      <c r="AH654" s="122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  <c r="AF655" s="122"/>
      <c r="AG655" s="122"/>
      <c r="AH655" s="122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  <c r="AG656" s="122"/>
      <c r="AH656" s="122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  <c r="AF657" s="122"/>
      <c r="AG657" s="122"/>
      <c r="AH657" s="122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  <c r="AF658" s="122"/>
      <c r="AG658" s="122"/>
      <c r="AH658" s="122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  <c r="AF659" s="122"/>
      <c r="AG659" s="122"/>
      <c r="AH659" s="122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  <c r="AF660" s="122"/>
      <c r="AG660" s="122"/>
      <c r="AH660" s="122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  <c r="AF661" s="122"/>
      <c r="AG661" s="122"/>
      <c r="AH661" s="122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  <c r="AF662" s="122"/>
      <c r="AG662" s="122"/>
      <c r="AH662" s="122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  <c r="AF663" s="122"/>
      <c r="AG663" s="122"/>
      <c r="AH663" s="122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  <c r="AG664" s="122"/>
      <c r="AH664" s="122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  <c r="AG665" s="122"/>
      <c r="AH665" s="122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  <c r="AF666" s="122"/>
      <c r="AG666" s="122"/>
      <c r="AH666" s="122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  <c r="AF667" s="122"/>
      <c r="AG667" s="122"/>
      <c r="AH667" s="122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  <c r="AF668" s="122"/>
      <c r="AG668" s="122"/>
      <c r="AH668" s="122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  <c r="AF669" s="122"/>
      <c r="AG669" s="122"/>
      <c r="AH669" s="122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  <c r="AF670" s="122"/>
      <c r="AG670" s="122"/>
      <c r="AH670" s="122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  <c r="AF671" s="122"/>
      <c r="AG671" s="122"/>
      <c r="AH671" s="122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  <c r="AF672" s="122"/>
      <c r="AG672" s="122"/>
      <c r="AH672" s="122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  <c r="AF673" s="122"/>
      <c r="AG673" s="122"/>
      <c r="AH673" s="122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  <c r="AF674" s="122"/>
      <c r="AG674" s="122"/>
      <c r="AH674" s="122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  <c r="AF675" s="122"/>
      <c r="AG675" s="122"/>
      <c r="AH675" s="122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  <c r="AF676" s="122"/>
      <c r="AG676" s="122"/>
      <c r="AH676" s="122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  <c r="AG677" s="122"/>
      <c r="AH677" s="122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  <c r="AF678" s="122"/>
      <c r="AG678" s="122"/>
      <c r="AH678" s="122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  <c r="AF679" s="122"/>
      <c r="AG679" s="122"/>
      <c r="AH679" s="122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  <c r="AF680" s="122"/>
      <c r="AG680" s="122"/>
      <c r="AH680" s="122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  <c r="AG681" s="122"/>
      <c r="AH681" s="122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  <c r="AF682" s="122"/>
      <c r="AG682" s="122"/>
      <c r="AH682" s="122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  <c r="AF683" s="122"/>
      <c r="AG683" s="122"/>
      <c r="AH683" s="122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  <c r="AF684" s="122"/>
      <c r="AG684" s="122"/>
      <c r="AH684" s="122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  <c r="AF685" s="122"/>
      <c r="AG685" s="122"/>
      <c r="AH685" s="122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  <c r="AF686" s="122"/>
      <c r="AG686" s="122"/>
      <c r="AH686" s="122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  <c r="AF687" s="122"/>
      <c r="AG687" s="122"/>
      <c r="AH687" s="122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  <c r="AG688" s="122"/>
      <c r="AH688" s="122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  <c r="AF689" s="122"/>
      <c r="AG689" s="122"/>
      <c r="AH689" s="122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  <c r="AG690" s="122"/>
      <c r="AH690" s="122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  <c r="AF691" s="122"/>
      <c r="AG691" s="122"/>
      <c r="AH691" s="122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  <c r="AF692" s="122"/>
      <c r="AG692" s="122"/>
      <c r="AH692" s="122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  <c r="AF693" s="122"/>
      <c r="AG693" s="122"/>
      <c r="AH693" s="122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  <c r="AG695" s="122"/>
      <c r="AH695" s="122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  <c r="AF696" s="122"/>
      <c r="AG696" s="122"/>
      <c r="AH696" s="122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  <c r="AF697" s="122"/>
      <c r="AG697" s="122"/>
      <c r="AH697" s="122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  <c r="AF698" s="122"/>
      <c r="AG698" s="122"/>
      <c r="AH698" s="122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  <c r="AF699" s="122"/>
      <c r="AG699" s="122"/>
      <c r="AH699" s="122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  <c r="AF700" s="122"/>
      <c r="AG700" s="122"/>
      <c r="AH700" s="122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  <c r="AF701" s="122"/>
      <c r="AG701" s="122"/>
      <c r="AH701" s="122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  <c r="AF702" s="122"/>
      <c r="AG702" s="122"/>
      <c r="AH702" s="122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  <c r="AF703" s="122"/>
      <c r="AG703" s="122"/>
      <c r="AH703" s="122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  <c r="AF704" s="122"/>
      <c r="AG704" s="122"/>
      <c r="AH704" s="122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  <c r="AF705" s="122"/>
      <c r="AG705" s="122"/>
      <c r="AH705" s="122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  <c r="AF706" s="122"/>
      <c r="AG706" s="122"/>
      <c r="AH706" s="122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  <c r="AF707" s="122"/>
      <c r="AG707" s="122"/>
      <c r="AH707" s="122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  <c r="AF708" s="122"/>
      <c r="AG708" s="122"/>
      <c r="AH708" s="122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  <c r="AF709" s="122"/>
      <c r="AG709" s="122"/>
      <c r="AH709" s="122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  <c r="AF710" s="122"/>
      <c r="AG710" s="122"/>
      <c r="AH710" s="122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  <c r="AF711" s="122"/>
      <c r="AG711" s="122"/>
      <c r="AH711" s="122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  <c r="AG713" s="122"/>
      <c r="AH713" s="122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  <c r="AF714" s="122"/>
      <c r="AG714" s="122"/>
      <c r="AH714" s="122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  <c r="AF715" s="122"/>
      <c r="AG715" s="122"/>
      <c r="AH715" s="122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  <c r="AF716" s="122"/>
      <c r="AG716" s="122"/>
      <c r="AH716" s="122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  <c r="AF717" s="122"/>
      <c r="AG717" s="122"/>
      <c r="AH717" s="122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  <c r="AF718" s="122"/>
      <c r="AG718" s="122"/>
      <c r="AH718" s="122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  <c r="AF719" s="122"/>
      <c r="AG719" s="122"/>
      <c r="AH719" s="122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  <c r="AF720" s="122"/>
      <c r="AG720" s="122"/>
      <c r="AH720" s="122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  <c r="AF721" s="122"/>
      <c r="AG721" s="122"/>
      <c r="AH721" s="122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  <c r="AF722" s="122"/>
      <c r="AG722" s="122"/>
      <c r="AH722" s="122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  <c r="AF723" s="122"/>
      <c r="AG723" s="122"/>
      <c r="AH723" s="122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  <c r="AG724" s="122"/>
      <c r="AH724" s="122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  <c r="AF726" s="122"/>
      <c r="AG726" s="122"/>
      <c r="AH726" s="122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  <c r="AG727" s="122"/>
      <c r="AH727" s="122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  <c r="AF728" s="122"/>
      <c r="AG728" s="122"/>
      <c r="AH728" s="122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  <c r="AG729" s="122"/>
      <c r="AH729" s="122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  <c r="AG730" s="122"/>
      <c r="AH730" s="122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  <c r="AG731" s="122"/>
      <c r="AH731" s="122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  <c r="AG732" s="122"/>
      <c r="AH732" s="122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  <c r="AG733" s="122"/>
      <c r="AH733" s="122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  <c r="AG734" s="122"/>
      <c r="AH734" s="122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  <c r="AG735" s="122"/>
      <c r="AH735" s="122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  <c r="AG737" s="122"/>
      <c r="AH737" s="122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  <c r="AG739" s="122"/>
      <c r="AH739" s="122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  <c r="AG740" s="122"/>
      <c r="AH740" s="122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  <c r="AG741" s="122"/>
      <c r="AH741" s="122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  <c r="AG743" s="122"/>
      <c r="AH743" s="122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  <c r="AG745" s="122"/>
      <c r="AH745" s="122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  <c r="AF747" s="122"/>
      <c r="AG747" s="122"/>
      <c r="AH747" s="122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  <c r="AF748" s="122"/>
      <c r="AG748" s="122"/>
      <c r="AH748" s="122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  <c r="AF749" s="122"/>
      <c r="AG749" s="122"/>
      <c r="AH749" s="122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  <c r="AF750" s="122"/>
      <c r="AG750" s="122"/>
      <c r="AH750" s="122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  <c r="AF751" s="122"/>
      <c r="AG751" s="122"/>
      <c r="AH751" s="122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  <c r="AF752" s="122"/>
      <c r="AG752" s="122"/>
      <c r="AH752" s="122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  <c r="AF753" s="122"/>
      <c r="AG753" s="122"/>
      <c r="AH753" s="122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  <c r="AF754" s="122"/>
      <c r="AG754" s="122"/>
      <c r="AH754" s="122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  <c r="AF755" s="122"/>
      <c r="AG755" s="122"/>
      <c r="AH755" s="122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  <c r="AF756" s="122"/>
      <c r="AG756" s="122"/>
      <c r="AH756" s="122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  <c r="AF757" s="122"/>
      <c r="AG757" s="122"/>
      <c r="AH757" s="122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  <c r="AF758" s="122"/>
      <c r="AG758" s="122"/>
      <c r="AH758" s="122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  <c r="AF759" s="122"/>
      <c r="AG759" s="122"/>
      <c r="AH759" s="122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  <c r="AF760" s="122"/>
      <c r="AG760" s="122"/>
      <c r="AH760" s="122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  <c r="AF761" s="122"/>
      <c r="AG761" s="122"/>
      <c r="AH761" s="122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  <c r="AG762" s="122"/>
      <c r="AH762" s="122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  <c r="AF763" s="122"/>
      <c r="AG763" s="122"/>
      <c r="AH763" s="122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  <c r="AF764" s="122"/>
      <c r="AG764" s="122"/>
      <c r="AH764" s="122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  <c r="AF765" s="122"/>
      <c r="AG765" s="122"/>
      <c r="AH765" s="122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  <c r="AF766" s="122"/>
      <c r="AG766" s="122"/>
      <c r="AH766" s="122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  <c r="AF767" s="122"/>
      <c r="AG767" s="122"/>
      <c r="AH767" s="122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  <c r="AF768" s="122"/>
      <c r="AG768" s="122"/>
      <c r="AH768" s="122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  <c r="AG769" s="122"/>
      <c r="AH769" s="122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  <c r="AG770" s="122"/>
      <c r="AH770" s="122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  <c r="AF771" s="122"/>
      <c r="AG771" s="122"/>
      <c r="AH771" s="122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  <c r="AF772" s="122"/>
      <c r="AG772" s="122"/>
      <c r="AH772" s="122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  <c r="AF773" s="122"/>
      <c r="AG773" s="122"/>
      <c r="AH773" s="122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  <c r="AF774" s="122"/>
      <c r="AG774" s="122"/>
      <c r="AH774" s="122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  <c r="AF775" s="122"/>
      <c r="AG775" s="122"/>
      <c r="AH775" s="122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  <c r="AF776" s="122"/>
      <c r="AG776" s="122"/>
      <c r="AH776" s="122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  <c r="AG777" s="122"/>
      <c r="AH777" s="122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  <c r="AF778" s="122"/>
      <c r="AG778" s="122"/>
      <c r="AH778" s="122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  <c r="AF779" s="122"/>
      <c r="AG779" s="122"/>
      <c r="AH779" s="122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  <c r="AF780" s="122"/>
      <c r="AG780" s="122"/>
      <c r="AH780" s="122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  <c r="AF781" s="122"/>
      <c r="AG781" s="122"/>
      <c r="AH781" s="122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  <c r="AF782" s="122"/>
      <c r="AG782" s="122"/>
      <c r="AH782" s="122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  <c r="AF783" s="122"/>
      <c r="AG783" s="122"/>
      <c r="AH783" s="122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  <c r="AF784" s="122"/>
      <c r="AG784" s="122"/>
      <c r="AH784" s="122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  <c r="AF785" s="122"/>
      <c r="AG785" s="122"/>
      <c r="AH785" s="122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  <c r="AF786" s="122"/>
      <c r="AG786" s="122"/>
      <c r="AH786" s="122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  <c r="AF787" s="122"/>
      <c r="AG787" s="122"/>
      <c r="AH787" s="122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  <c r="AF788" s="122"/>
      <c r="AG788" s="122"/>
      <c r="AH788" s="122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  <c r="AF789" s="122"/>
      <c r="AG789" s="122"/>
      <c r="AH789" s="122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  <c r="AF790" s="122"/>
      <c r="AG790" s="122"/>
      <c r="AH790" s="122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  <c r="AF791" s="122"/>
      <c r="AG791" s="122"/>
      <c r="AH791" s="122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  <c r="AF792" s="122"/>
      <c r="AG792" s="122"/>
      <c r="AH792" s="122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  <c r="AF793" s="122"/>
      <c r="AG793" s="122"/>
      <c r="AH793" s="122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  <c r="AF794" s="122"/>
      <c r="AG794" s="122"/>
      <c r="AH794" s="122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  <c r="AF795" s="122"/>
      <c r="AG795" s="122"/>
      <c r="AH795" s="122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  <c r="AF796" s="122"/>
      <c r="AG796" s="122"/>
      <c r="AH796" s="122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  <c r="AF797" s="122"/>
      <c r="AG797" s="122"/>
      <c r="AH797" s="122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  <c r="AF798" s="122"/>
      <c r="AG798" s="122"/>
      <c r="AH798" s="122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  <c r="AF799" s="122"/>
      <c r="AG799" s="122"/>
      <c r="AH799" s="122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  <c r="AG800" s="122"/>
      <c r="AH800" s="122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  <c r="AF801" s="122"/>
      <c r="AG801" s="122"/>
      <c r="AH801" s="122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  <c r="AF802" s="122"/>
      <c r="AG802" s="122"/>
      <c r="AH802" s="122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  <c r="AF803" s="122"/>
      <c r="AG803" s="122"/>
      <c r="AH803" s="122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  <c r="AF804" s="122"/>
      <c r="AG804" s="122"/>
      <c r="AH804" s="122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  <c r="AF805" s="122"/>
      <c r="AG805" s="122"/>
      <c r="AH805" s="122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  <c r="AF806" s="122"/>
      <c r="AG806" s="122"/>
      <c r="AH806" s="122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  <c r="AF807" s="122"/>
      <c r="AG807" s="122"/>
      <c r="AH807" s="122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  <c r="AF808" s="122"/>
      <c r="AG808" s="122"/>
      <c r="AH808" s="122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  <c r="AG809" s="122"/>
      <c r="AH809" s="122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  <c r="AF810" s="122"/>
      <c r="AG810" s="122"/>
      <c r="AH810" s="122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  <c r="AF811" s="122"/>
      <c r="AG811" s="122"/>
      <c r="AH811" s="122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  <c r="AF812" s="122"/>
      <c r="AG812" s="122"/>
      <c r="AH812" s="122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  <c r="AF813" s="122"/>
      <c r="AG813" s="122"/>
      <c r="AH813" s="122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  <c r="AF814" s="122"/>
      <c r="AG814" s="122"/>
      <c r="AH814" s="122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  <c r="AF815" s="122"/>
      <c r="AG815" s="122"/>
      <c r="AH815" s="122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  <c r="AG816" s="122"/>
      <c r="AH816" s="122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  <c r="AF817" s="122"/>
      <c r="AG817" s="122"/>
      <c r="AH817" s="122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  <c r="AF818" s="122"/>
      <c r="AG818" s="122"/>
      <c r="AH818" s="122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  <c r="AF819" s="122"/>
      <c r="AG819" s="122"/>
      <c r="AH819" s="122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  <c r="AF820" s="122"/>
      <c r="AG820" s="122"/>
      <c r="AH820" s="122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  <c r="AG821" s="122"/>
      <c r="AH821" s="122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  <c r="AF822" s="122"/>
      <c r="AG822" s="122"/>
      <c r="AH822" s="122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  <c r="AF823" s="122"/>
      <c r="AG823" s="122"/>
      <c r="AH823" s="122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  <c r="AF824" s="122"/>
      <c r="AG824" s="122"/>
      <c r="AH824" s="122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  <c r="AF825" s="122"/>
      <c r="AG825" s="122"/>
      <c r="AH825" s="122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  <c r="AF826" s="122"/>
      <c r="AG826" s="122"/>
      <c r="AH826" s="122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  <c r="AF827" s="122"/>
      <c r="AG827" s="122"/>
      <c r="AH827" s="122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  <c r="AF828" s="122"/>
      <c r="AG828" s="122"/>
      <c r="AH828" s="122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  <c r="AF829" s="122"/>
      <c r="AG829" s="122"/>
      <c r="AH829" s="122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  <c r="AF830" s="122"/>
      <c r="AG830" s="122"/>
      <c r="AH830" s="122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  <c r="AF831" s="122"/>
      <c r="AG831" s="122"/>
      <c r="AH831" s="122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  <c r="AF832" s="122"/>
      <c r="AG832" s="122"/>
      <c r="AH832" s="122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  <c r="AF833" s="122"/>
      <c r="AG833" s="122"/>
      <c r="AH833" s="122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  <c r="AF834" s="122"/>
      <c r="AG834" s="122"/>
      <c r="AH834" s="122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  <c r="AF835" s="122"/>
      <c r="AG835" s="122"/>
      <c r="AH835" s="122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  <c r="AF836" s="122"/>
      <c r="AG836" s="122"/>
      <c r="AH836" s="122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  <c r="AF837" s="122"/>
      <c r="AG837" s="122"/>
      <c r="AH837" s="122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  <c r="AF838" s="122"/>
      <c r="AG838" s="122"/>
      <c r="AH838" s="122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  <c r="AF839" s="122"/>
      <c r="AG839" s="122"/>
      <c r="AH839" s="122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  <c r="AF840" s="122"/>
      <c r="AG840" s="122"/>
      <c r="AH840" s="122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  <c r="AG841" s="122"/>
      <c r="AH841" s="122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  <c r="AG842" s="122"/>
      <c r="AH842" s="122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  <c r="AF843" s="122"/>
      <c r="AG843" s="122"/>
      <c r="AH843" s="122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  <c r="AF844" s="122"/>
      <c r="AG844" s="122"/>
      <c r="AH844" s="122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  <c r="AF845" s="122"/>
      <c r="AG845" s="122"/>
      <c r="AH845" s="122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  <c r="AF846" s="122"/>
      <c r="AG846" s="122"/>
      <c r="AH846" s="122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  <c r="AF847" s="122"/>
      <c r="AG847" s="122"/>
      <c r="AH847" s="122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  <c r="AF848" s="122"/>
      <c r="AG848" s="122"/>
      <c r="AH848" s="122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  <c r="AF849" s="122"/>
      <c r="AG849" s="122"/>
      <c r="AH849" s="122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  <c r="AF850" s="122"/>
      <c r="AG850" s="122"/>
      <c r="AH850" s="122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  <c r="AF851" s="122"/>
      <c r="AG851" s="122"/>
      <c r="AH851" s="122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  <c r="AF852" s="122"/>
      <c r="AG852" s="122"/>
      <c r="AH852" s="122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  <c r="AG853" s="122"/>
      <c r="AH853" s="122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  <c r="AG854" s="122"/>
      <c r="AH854" s="122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  <c r="AG855" s="122"/>
      <c r="AH855" s="122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  <c r="AG856" s="122"/>
      <c r="AH856" s="122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  <c r="AG857" s="122"/>
      <c r="AH857" s="122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  <c r="AG858" s="122"/>
      <c r="AH858" s="122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  <c r="AG859" s="122"/>
      <c r="AH859" s="122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  <c r="AG860" s="122"/>
      <c r="AH860" s="122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  <c r="AG861" s="122"/>
      <c r="AH861" s="122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  <c r="AG862" s="122"/>
      <c r="AH862" s="122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  <c r="AG863" s="122"/>
      <c r="AH863" s="122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  <c r="AG864" s="122"/>
      <c r="AH864" s="122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  <c r="AG865" s="122"/>
      <c r="AH865" s="122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  <c r="AG866" s="122"/>
      <c r="AH866" s="122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  <c r="AG867" s="122"/>
      <c r="AH867" s="122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  <c r="AF868" s="122"/>
      <c r="AG868" s="122"/>
      <c r="AH868" s="122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  <c r="AF869" s="122"/>
      <c r="AG869" s="122"/>
      <c r="AH869" s="122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  <c r="AG870" s="122"/>
      <c r="AH870" s="122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  <c r="AG871" s="122"/>
      <c r="AH871" s="122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  <c r="AF872" s="122"/>
      <c r="AG872" s="122"/>
      <c r="AH872" s="122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  <c r="AG873" s="122"/>
      <c r="AH873" s="122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  <c r="AF874" s="122"/>
      <c r="AG874" s="122"/>
      <c r="AH874" s="122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  <c r="AF875" s="122"/>
      <c r="AG875" s="122"/>
      <c r="AH875" s="122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  <c r="AF876" s="122"/>
      <c r="AG876" s="122"/>
      <c r="AH876" s="122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  <c r="AF877" s="122"/>
      <c r="AG877" s="122"/>
      <c r="AH877" s="122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  <c r="AF878" s="122"/>
      <c r="AG878" s="122"/>
      <c r="AH878" s="122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  <c r="AF879" s="122"/>
      <c r="AG879" s="122"/>
      <c r="AH879" s="122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  <c r="AF880" s="122"/>
      <c r="AG880" s="122"/>
      <c r="AH880" s="122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  <c r="AF881" s="122"/>
      <c r="AG881" s="122"/>
      <c r="AH881" s="122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  <c r="AF882" s="122"/>
      <c r="AG882" s="122"/>
      <c r="AH882" s="122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  <c r="AF883" s="122"/>
      <c r="AG883" s="122"/>
      <c r="AH883" s="122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  <c r="AF884" s="122"/>
      <c r="AG884" s="122"/>
      <c r="AH884" s="122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  <c r="AF885" s="122"/>
      <c r="AG885" s="122"/>
      <c r="AH885" s="122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  <c r="AF886" s="122"/>
      <c r="AG886" s="122"/>
      <c r="AH886" s="122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  <c r="AF890" s="122"/>
      <c r="AG890" s="122"/>
      <c r="AH890" s="122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  <c r="AF891" s="122"/>
      <c r="AG891" s="122"/>
      <c r="AH891" s="122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  <c r="AF892" s="122"/>
      <c r="AG892" s="122"/>
      <c r="AH892" s="122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  <c r="AF893" s="122"/>
      <c r="AG893" s="122"/>
      <c r="AH893" s="122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  <c r="AF894" s="122"/>
      <c r="AG894" s="122"/>
      <c r="AH894" s="122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  <c r="AF895" s="122"/>
      <c r="AG895" s="122"/>
      <c r="AH895" s="122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  <c r="AF896" s="122"/>
      <c r="AG896" s="122"/>
      <c r="AH896" s="122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  <c r="AF897" s="122"/>
      <c r="AG897" s="122"/>
      <c r="AH897" s="122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  <c r="AF898" s="122"/>
      <c r="AG898" s="122"/>
      <c r="AH898" s="122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  <c r="AF899" s="122"/>
      <c r="AG899" s="122"/>
      <c r="AH899" s="122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  <c r="AG900" s="122"/>
      <c r="AH900" s="122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  <c r="AF901" s="122"/>
      <c r="AG901" s="122"/>
      <c r="AH901" s="122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  <c r="AF902" s="122"/>
      <c r="AG902" s="122"/>
      <c r="AH902" s="122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  <c r="AF903" s="122"/>
      <c r="AG903" s="122"/>
      <c r="AH903" s="122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  <c r="AF904" s="122"/>
      <c r="AG904" s="122"/>
      <c r="AH904" s="122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  <c r="AF905" s="122"/>
      <c r="AG905" s="122"/>
      <c r="AH905" s="122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  <c r="AF906" s="122"/>
      <c r="AG906" s="122"/>
      <c r="AH906" s="122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  <c r="AG907" s="122"/>
      <c r="AH907" s="122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  <c r="AF908" s="122"/>
      <c r="AG908" s="122"/>
      <c r="AH908" s="122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  <c r="AF911" s="122"/>
      <c r="AG911" s="122"/>
      <c r="AH911" s="122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  <c r="AF912" s="122"/>
      <c r="AG912" s="122"/>
      <c r="AH912" s="122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  <c r="AF913" s="122"/>
      <c r="AG913" s="122"/>
      <c r="AH913" s="122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  <c r="AF914" s="122"/>
      <c r="AG914" s="122"/>
      <c r="AH914" s="122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  <c r="AF915" s="122"/>
      <c r="AG915" s="122"/>
      <c r="AH915" s="122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  <c r="AF916" s="122"/>
      <c r="AG916" s="122"/>
      <c r="AH916" s="122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  <c r="AF917" s="122"/>
      <c r="AG917" s="122"/>
      <c r="AH917" s="122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  <c r="AF918" s="122"/>
      <c r="AG918" s="122"/>
      <c r="AH918" s="122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  <c r="AF919" s="122"/>
      <c r="AG919" s="122"/>
      <c r="AH919" s="122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  <c r="AF920" s="122"/>
      <c r="AG920" s="122"/>
      <c r="AH920" s="122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  <c r="AF921" s="122"/>
      <c r="AG921" s="122"/>
      <c r="AH921" s="122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  <c r="AF922" s="122"/>
      <c r="AG922" s="122"/>
      <c r="AH922" s="122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  <c r="AF923" s="122"/>
      <c r="AG923" s="122"/>
      <c r="AH923" s="122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  <c r="AF924" s="122"/>
      <c r="AG924" s="122"/>
      <c r="AH924" s="122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  <c r="AF925" s="122"/>
      <c r="AG925" s="122"/>
      <c r="AH925" s="122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  <c r="AF926" s="122"/>
      <c r="AG926" s="122"/>
      <c r="AH926" s="122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  <c r="AF927" s="122"/>
      <c r="AG927" s="122"/>
      <c r="AH927" s="122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  <c r="AF928" s="122"/>
      <c r="AG928" s="122"/>
      <c r="AH928" s="122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  <c r="AF929" s="122"/>
      <c r="AG929" s="122"/>
      <c r="AH929" s="122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  <c r="AF930" s="122"/>
      <c r="AG930" s="122"/>
      <c r="AH930" s="122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  <c r="AF931" s="122"/>
      <c r="AG931" s="122"/>
      <c r="AH931" s="122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  <c r="AF932" s="122"/>
      <c r="AG932" s="122"/>
      <c r="AH932" s="122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  <c r="AF933" s="122"/>
      <c r="AG933" s="122"/>
      <c r="AH933" s="122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  <c r="AF934" s="122"/>
      <c r="AG934" s="122"/>
      <c r="AH934" s="122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  <c r="AF935" s="122"/>
      <c r="AG935" s="122"/>
      <c r="AH935" s="122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  <c r="AG936" s="122"/>
      <c r="AH936" s="122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  <c r="AF937" s="122"/>
      <c r="AG937" s="122"/>
      <c r="AH937" s="122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  <c r="AF938" s="122"/>
      <c r="AG938" s="122"/>
      <c r="AH938" s="122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  <c r="AF939" s="122"/>
      <c r="AG939" s="122"/>
      <c r="AH939" s="122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  <c r="AF940" s="122"/>
      <c r="AG940" s="122"/>
      <c r="AH940" s="122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  <c r="AF941" s="122"/>
      <c r="AG941" s="122"/>
      <c r="AH941" s="122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  <c r="AF942" s="122"/>
      <c r="AG942" s="122"/>
      <c r="AH942" s="122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  <c r="AF943" s="122"/>
      <c r="AG943" s="122"/>
      <c r="AH943" s="122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  <c r="AF944" s="122"/>
      <c r="AG944" s="122"/>
      <c r="AH944" s="122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  <c r="AF945" s="122"/>
      <c r="AG945" s="122"/>
      <c r="AH945" s="122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  <c r="AF946" s="122"/>
      <c r="AG946" s="122"/>
      <c r="AH946" s="122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  <c r="AF947" s="122"/>
      <c r="AG947" s="122"/>
      <c r="AH947" s="122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  <c r="AF948" s="122"/>
      <c r="AG948" s="122"/>
      <c r="AH948" s="122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  <c r="AF949" s="122"/>
      <c r="AG949" s="122"/>
      <c r="AH949" s="122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  <c r="AF950" s="122"/>
      <c r="AG950" s="122"/>
      <c r="AH950" s="122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  <c r="AF951" s="122"/>
      <c r="AG951" s="122"/>
      <c r="AH951" s="122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  <c r="AF952" s="122"/>
      <c r="AG952" s="122"/>
      <c r="AH952" s="122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  <c r="AF953" s="122"/>
      <c r="AG953" s="122"/>
      <c r="AH953" s="122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  <c r="AF954" s="122"/>
      <c r="AG954" s="122"/>
      <c r="AH954" s="122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  <c r="AF955" s="122"/>
      <c r="AG955" s="122"/>
      <c r="AH955" s="122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  <c r="AF956" s="122"/>
      <c r="AG956" s="122"/>
      <c r="AH956" s="122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  <c r="AF957" s="122"/>
      <c r="AG957" s="122"/>
      <c r="AH957" s="122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  <c r="AF958" s="122"/>
      <c r="AG958" s="122"/>
      <c r="AH958" s="122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  <c r="AG959" s="122"/>
      <c r="AH959" s="122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  <c r="AF960" s="122"/>
      <c r="AG960" s="122"/>
      <c r="AH960" s="122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  <c r="AF961" s="122"/>
      <c r="AG961" s="122"/>
      <c r="AH961" s="122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  <c r="AF962" s="122"/>
      <c r="AG962" s="122"/>
      <c r="AH962" s="122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  <c r="AF963" s="122"/>
      <c r="AG963" s="122"/>
      <c r="AH963" s="122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  <c r="AG964" s="122"/>
      <c r="AH964" s="122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  <c r="AG965" s="122"/>
      <c r="AH965" s="122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  <c r="AG967" s="122"/>
      <c r="AH967" s="122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  <c r="AG968" s="122"/>
      <c r="AH968" s="122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  <c r="AF969" s="122"/>
      <c r="AG969" s="122"/>
      <c r="AH969" s="122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  <c r="AF970" s="122"/>
      <c r="AG970" s="122"/>
      <c r="AH970" s="122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  <c r="AF971" s="122"/>
      <c r="AG971" s="122"/>
      <c r="AH971" s="122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  <c r="AG972" s="122"/>
      <c r="AH972" s="122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  <c r="AF973" s="122"/>
      <c r="AG973" s="122"/>
      <c r="AH973" s="122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  <c r="AF974" s="122"/>
      <c r="AG974" s="122"/>
      <c r="AH974" s="122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  <c r="AD975" s="122"/>
      <c r="AE975" s="122"/>
      <c r="AF975" s="122"/>
      <c r="AG975" s="122"/>
      <c r="AH975" s="122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  <c r="AD976" s="122"/>
      <c r="AE976" s="122"/>
      <c r="AF976" s="122"/>
      <c r="AG976" s="122"/>
      <c r="AH976" s="122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  <c r="AD977" s="122"/>
      <c r="AE977" s="122"/>
      <c r="AF977" s="122"/>
      <c r="AG977" s="122"/>
      <c r="AH977" s="122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  <c r="AD978" s="122"/>
      <c r="AE978" s="122"/>
      <c r="AF978" s="122"/>
      <c r="AG978" s="122"/>
      <c r="AH978" s="122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  <c r="AD979" s="122"/>
      <c r="AE979" s="122"/>
      <c r="AF979" s="122"/>
      <c r="AG979" s="122"/>
      <c r="AH979" s="122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  <c r="AD980" s="122"/>
      <c r="AE980" s="122"/>
      <c r="AF980" s="122"/>
      <c r="AG980" s="122"/>
      <c r="AH980" s="122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  <c r="AD981" s="122"/>
      <c r="AE981" s="122"/>
      <c r="AF981" s="122"/>
      <c r="AG981" s="122"/>
      <c r="AH981" s="122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  <c r="AD982" s="122"/>
      <c r="AE982" s="122"/>
      <c r="AF982" s="122"/>
      <c r="AG982" s="122"/>
      <c r="AH982" s="122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  <c r="AD983" s="122"/>
      <c r="AE983" s="122"/>
      <c r="AF983" s="122"/>
      <c r="AG983" s="122"/>
      <c r="AH983" s="122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  <c r="AG984" s="122"/>
      <c r="AH984" s="122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  <c r="AD985" s="122"/>
      <c r="AE985" s="122"/>
      <c r="AF985" s="122"/>
      <c r="AG985" s="122"/>
      <c r="AH985" s="122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  <c r="AD986" s="122"/>
      <c r="AE986" s="122"/>
      <c r="AF986" s="122"/>
      <c r="AG986" s="122"/>
      <c r="AH986" s="122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  <c r="AD987" s="122"/>
      <c r="AE987" s="122"/>
      <c r="AF987" s="122"/>
      <c r="AG987" s="122"/>
      <c r="AH987" s="122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  <c r="AD988" s="122"/>
      <c r="AE988" s="122"/>
      <c r="AF988" s="122"/>
      <c r="AG988" s="122"/>
      <c r="AH988" s="122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  <c r="AD989" s="122"/>
      <c r="AE989" s="122"/>
      <c r="AF989" s="122"/>
      <c r="AG989" s="122"/>
      <c r="AH989" s="122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  <c r="AD990" s="122"/>
      <c r="AE990" s="122"/>
      <c r="AF990" s="122"/>
      <c r="AG990" s="122"/>
      <c r="AH990" s="122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  <c r="AD991" s="122"/>
      <c r="AE991" s="122"/>
      <c r="AF991" s="122"/>
      <c r="AG991" s="122"/>
      <c r="AH991" s="122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  <c r="AC992" s="122"/>
      <c r="AD992" s="122"/>
      <c r="AE992" s="122"/>
      <c r="AF992" s="122"/>
      <c r="AG992" s="122"/>
      <c r="AH992" s="122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  <c r="AG993" s="122"/>
      <c r="AH993" s="122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  <c r="AG994" s="122"/>
      <c r="AH994" s="122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  <c r="AC995" s="122"/>
      <c r="AD995" s="122"/>
      <c r="AE995" s="122"/>
      <c r="AF995" s="122"/>
      <c r="AG995" s="122"/>
      <c r="AH995" s="122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  <c r="AC996" s="122"/>
      <c r="AD996" s="122"/>
      <c r="AE996" s="122"/>
      <c r="AF996" s="122"/>
      <c r="AG996" s="122"/>
      <c r="AH996" s="122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  <c r="AC997" s="122"/>
      <c r="AD997" s="122"/>
      <c r="AE997" s="122"/>
      <c r="AF997" s="122"/>
      <c r="AG997" s="122"/>
      <c r="AH997" s="122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  <c r="AC998" s="122"/>
      <c r="AD998" s="122"/>
      <c r="AE998" s="122"/>
      <c r="AF998" s="122"/>
      <c r="AG998" s="122"/>
      <c r="AH998" s="122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  <c r="AC999" s="122"/>
      <c r="AD999" s="122"/>
      <c r="AE999" s="122"/>
      <c r="AF999" s="122"/>
      <c r="AG999" s="122"/>
      <c r="AH999" s="122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  <c r="AD1000" s="122"/>
      <c r="AE1000" s="122"/>
      <c r="AF1000" s="122"/>
      <c r="AG1000" s="122"/>
      <c r="AH1000" s="122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hidden="1" min="1" max="1" width="31.63"/>
    <col customWidth="1" hidden="1" min="2" max="2" width="10.88"/>
    <col customWidth="1" hidden="1" min="3" max="25" width="12.25"/>
    <col customWidth="1" min="26" max="84" width="12.25"/>
    <col customWidth="1" min="85" max="85" width="31.63"/>
    <col customWidth="1" min="86" max="89" width="7.63"/>
  </cols>
  <sheetData>
    <row r="1" ht="21.75" customHeight="1">
      <c r="A1" s="16"/>
      <c r="B1" s="7"/>
      <c r="C1" s="7"/>
      <c r="D1" s="7"/>
      <c r="E1" s="7"/>
      <c r="F1" s="8"/>
      <c r="G1" s="8"/>
      <c r="H1" s="8"/>
      <c r="I1" s="8"/>
      <c r="J1" s="8"/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2">
        <v>42410.0</v>
      </c>
      <c r="AA1" s="2">
        <v>42417.0</v>
      </c>
      <c r="AB1" s="2">
        <v>42424.0</v>
      </c>
      <c r="AC1" s="2">
        <v>42431.0</v>
      </c>
      <c r="AD1" s="2">
        <v>42438.0</v>
      </c>
      <c r="AE1" s="3">
        <v>42445.0</v>
      </c>
      <c r="AF1" s="2">
        <v>42452.0</v>
      </c>
      <c r="AG1" s="2">
        <v>42452.0</v>
      </c>
      <c r="AH1" s="2">
        <v>42459.0</v>
      </c>
      <c r="AI1" s="2">
        <v>42466.0</v>
      </c>
      <c r="AJ1" s="2">
        <v>42473.0</v>
      </c>
      <c r="AK1" s="4">
        <v>42480.0</v>
      </c>
      <c r="AL1" s="4">
        <v>42487.0</v>
      </c>
      <c r="AM1" s="4">
        <v>42494.0</v>
      </c>
      <c r="AN1" s="4">
        <v>42501.0</v>
      </c>
      <c r="AO1" s="4">
        <v>42508.0</v>
      </c>
      <c r="AP1" s="4">
        <v>42515.0</v>
      </c>
      <c r="AQ1" s="4">
        <v>42522.0</v>
      </c>
      <c r="AR1" s="4">
        <v>42529.0</v>
      </c>
      <c r="AS1" s="4">
        <v>42536.0</v>
      </c>
      <c r="AT1" s="4">
        <v>42543.0</v>
      </c>
      <c r="AU1" s="4">
        <v>42550.0</v>
      </c>
      <c r="AV1" s="4">
        <v>42557.0</v>
      </c>
      <c r="AW1" s="4">
        <v>42564.0</v>
      </c>
      <c r="AX1" s="4">
        <v>42571.0</v>
      </c>
      <c r="AY1" s="4">
        <v>42578.0</v>
      </c>
      <c r="AZ1" s="4">
        <v>42585.0</v>
      </c>
      <c r="BA1" s="4">
        <v>42592.0</v>
      </c>
      <c r="BB1" s="4">
        <v>42599.0</v>
      </c>
      <c r="BC1" s="4">
        <v>42606.0</v>
      </c>
      <c r="BD1" s="4">
        <v>42613.0</v>
      </c>
      <c r="BE1" s="4">
        <v>42620.0</v>
      </c>
      <c r="BF1" s="4">
        <v>42627.0</v>
      </c>
      <c r="BG1" s="4">
        <v>42634.0</v>
      </c>
      <c r="BH1" s="4">
        <v>42641.0</v>
      </c>
      <c r="BI1" s="4">
        <v>42648.0</v>
      </c>
      <c r="BJ1" s="4">
        <v>42655.0</v>
      </c>
      <c r="BK1" s="4">
        <v>42662.0</v>
      </c>
      <c r="BL1" s="4">
        <v>42669.0</v>
      </c>
      <c r="BM1" s="4">
        <v>42676.0</v>
      </c>
      <c r="BN1" s="4">
        <v>42683.0</v>
      </c>
      <c r="BO1" s="4">
        <v>42690.0</v>
      </c>
      <c r="BP1" s="4">
        <v>42697.0</v>
      </c>
      <c r="BQ1" s="4">
        <v>42704.0</v>
      </c>
      <c r="BR1" s="4">
        <v>42711.0</v>
      </c>
      <c r="BS1" s="4">
        <v>42718.0</v>
      </c>
      <c r="BT1" s="4">
        <v>42725.0</v>
      </c>
      <c r="BU1" s="4">
        <v>42732.0</v>
      </c>
      <c r="BV1" s="4">
        <v>42739.0</v>
      </c>
      <c r="BW1" s="4">
        <v>42746.0</v>
      </c>
      <c r="BX1" s="4">
        <v>42753.0</v>
      </c>
      <c r="BY1" s="4">
        <v>42760.0</v>
      </c>
      <c r="BZ1" s="4">
        <v>42767.0</v>
      </c>
      <c r="CA1" s="4">
        <v>42774.0</v>
      </c>
      <c r="CB1" s="4">
        <v>42781.0</v>
      </c>
      <c r="CC1" s="4">
        <v>42788.0</v>
      </c>
      <c r="CD1" s="4">
        <v>42795.0</v>
      </c>
      <c r="CE1" s="4">
        <v>42802.0</v>
      </c>
      <c r="CF1" s="4">
        <v>42809.0</v>
      </c>
      <c r="CG1" s="16"/>
      <c r="CH1" s="15"/>
      <c r="CI1" s="16"/>
      <c r="CJ1" s="16"/>
      <c r="CK1" s="16"/>
    </row>
    <row r="2" ht="21.0" customHeight="1">
      <c r="A2" s="123" t="s">
        <v>381</v>
      </c>
      <c r="B2" s="98"/>
      <c r="C2" s="99"/>
      <c r="D2" s="99"/>
      <c r="E2" s="99"/>
      <c r="F2" s="100"/>
      <c r="G2" s="99"/>
      <c r="H2" s="100"/>
      <c r="I2" s="100"/>
      <c r="J2" s="100"/>
      <c r="K2" s="100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24">
        <v>2231.0</v>
      </c>
      <c r="AA2" s="124">
        <v>4152.0</v>
      </c>
      <c r="AB2" s="124">
        <v>2933.0</v>
      </c>
      <c r="AC2" s="124">
        <v>2653.0</v>
      </c>
      <c r="AD2" s="124">
        <v>5639.0</v>
      </c>
      <c r="AE2" s="102">
        <v>5728.0</v>
      </c>
      <c r="AF2" s="27">
        <v>2971.0</v>
      </c>
      <c r="AG2" s="27">
        <v>1341.0</v>
      </c>
      <c r="AH2" s="27">
        <v>2430.51</v>
      </c>
      <c r="AI2" s="27">
        <v>1968.0</v>
      </c>
      <c r="AJ2" s="27">
        <v>2912.0</v>
      </c>
      <c r="AK2" s="125">
        <v>3531.0</v>
      </c>
      <c r="AL2" s="125">
        <v>7303.0</v>
      </c>
      <c r="AM2" s="125">
        <v>3732.0</v>
      </c>
      <c r="AN2" s="125">
        <v>5228.0</v>
      </c>
      <c r="AO2" s="125">
        <v>3625.0</v>
      </c>
      <c r="AP2" s="125">
        <v>2013.5</v>
      </c>
      <c r="AQ2" s="125">
        <v>5294.0</v>
      </c>
      <c r="AR2" s="125">
        <v>1808.0</v>
      </c>
      <c r="AS2" s="125">
        <v>5086.0</v>
      </c>
      <c r="AT2" s="125">
        <v>1937.0</v>
      </c>
      <c r="AU2" s="125">
        <v>3051.0</v>
      </c>
      <c r="AV2" s="125">
        <v>2165.0</v>
      </c>
      <c r="AW2" s="125">
        <v>4504.0</v>
      </c>
      <c r="AX2" s="125">
        <v>963.0</v>
      </c>
      <c r="AY2" s="125">
        <v>2940.0</v>
      </c>
      <c r="AZ2" s="125">
        <v>1227.0</v>
      </c>
      <c r="BA2" s="125">
        <v>2443.0</v>
      </c>
      <c r="BB2" s="125">
        <v>1576.0</v>
      </c>
      <c r="BC2" s="125">
        <v>2988.0</v>
      </c>
      <c r="BD2" s="125">
        <v>3785.0</v>
      </c>
      <c r="BE2" s="125">
        <v>5690.0</v>
      </c>
      <c r="BF2" s="125">
        <v>3442.0</v>
      </c>
      <c r="BG2" s="125">
        <v>4898.0</v>
      </c>
      <c r="BH2" s="125">
        <v>3414.0</v>
      </c>
      <c r="BI2" s="125">
        <v>3751.0</v>
      </c>
      <c r="BJ2" s="125">
        <v>7706.0</v>
      </c>
      <c r="BK2" s="125">
        <v>7479.0</v>
      </c>
      <c r="BL2" s="125">
        <v>4873.0</v>
      </c>
      <c r="BM2" s="125">
        <v>5679.0</v>
      </c>
      <c r="BN2" s="125">
        <v>6205.15</v>
      </c>
      <c r="BO2" s="125">
        <v>3649.0</v>
      </c>
      <c r="BP2" s="125">
        <v>15228.0</v>
      </c>
      <c r="BQ2" s="125">
        <v>10563.0</v>
      </c>
      <c r="BR2" s="125">
        <v>15887.0</v>
      </c>
      <c r="BS2" s="125">
        <v>33627.0</v>
      </c>
      <c r="BT2" s="125">
        <v>35022.0</v>
      </c>
      <c r="BU2" s="125">
        <v>23272.0</v>
      </c>
      <c r="BV2" s="125">
        <v>16138.0</v>
      </c>
      <c r="BW2" s="125">
        <v>5258.0</v>
      </c>
      <c r="BX2" s="125">
        <v>10563.0</v>
      </c>
      <c r="BY2" s="125">
        <v>8032.0</v>
      </c>
      <c r="BZ2" s="125">
        <v>10734.0</v>
      </c>
      <c r="CA2" s="125">
        <v>12240.0</v>
      </c>
      <c r="CB2" s="125">
        <v>7416.0</v>
      </c>
      <c r="CC2" s="125">
        <v>11737.0</v>
      </c>
      <c r="CD2" s="125">
        <v>13051.0</v>
      </c>
      <c r="CE2" s="125">
        <v>13129.0</v>
      </c>
      <c r="CF2" s="125"/>
      <c r="CG2" s="123" t="s">
        <v>381</v>
      </c>
      <c r="CH2" s="15" t="s">
        <v>382</v>
      </c>
      <c r="CI2" s="15"/>
      <c r="CJ2" s="15"/>
      <c r="CK2" s="15"/>
    </row>
    <row r="3" ht="21.0" customHeight="1">
      <c r="A3" s="23" t="s">
        <v>383</v>
      </c>
      <c r="B3" s="98"/>
      <c r="C3" s="99"/>
      <c r="D3" s="99"/>
      <c r="E3" s="99"/>
      <c r="F3" s="100"/>
      <c r="G3" s="99"/>
      <c r="H3" s="100"/>
      <c r="I3" s="100"/>
      <c r="J3" s="100"/>
      <c r="K3" s="100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24">
        <v>3302.0</v>
      </c>
      <c r="AA3" s="124">
        <v>2561.0</v>
      </c>
      <c r="AB3" s="124">
        <v>2878.0</v>
      </c>
      <c r="AC3" s="124">
        <v>5556.0</v>
      </c>
      <c r="AD3" s="124">
        <v>3001.0</v>
      </c>
      <c r="AE3" s="102">
        <v>2198.0</v>
      </c>
      <c r="AF3" s="27">
        <v>1340.5</v>
      </c>
      <c r="AG3" s="27">
        <v>4228.0</v>
      </c>
      <c r="AH3" s="27">
        <v>1483.0</v>
      </c>
      <c r="AI3" s="27">
        <v>2912.0</v>
      </c>
      <c r="AJ3" s="27">
        <v>3658.0</v>
      </c>
      <c r="AK3" s="28">
        <v>6344.0</v>
      </c>
      <c r="AL3" s="28">
        <v>2725.0</v>
      </c>
      <c r="AM3" s="28">
        <v>3613.0</v>
      </c>
      <c r="AN3" s="28">
        <v>1934.0</v>
      </c>
      <c r="AO3" s="28">
        <v>2083.0</v>
      </c>
      <c r="AP3" s="28">
        <v>4414.0</v>
      </c>
      <c r="AQ3" s="28">
        <v>1494.0</v>
      </c>
      <c r="AR3" s="28">
        <v>3953.0</v>
      </c>
      <c r="AS3" s="28">
        <v>1402.0</v>
      </c>
      <c r="AT3" s="28">
        <v>2466.0</v>
      </c>
      <c r="AU3" s="28">
        <v>1871.0</v>
      </c>
      <c r="AV3" s="28">
        <v>3941.0</v>
      </c>
      <c r="AW3" s="28">
        <v>756.0</v>
      </c>
      <c r="AX3" s="28">
        <v>2940.0</v>
      </c>
      <c r="AY3" s="28">
        <v>1113.0</v>
      </c>
      <c r="AZ3" s="28">
        <v>2527.0</v>
      </c>
      <c r="BA3" s="28">
        <v>1576.0</v>
      </c>
      <c r="BB3" s="28">
        <v>3329.25</v>
      </c>
      <c r="BC3" s="28">
        <v>4460.0</v>
      </c>
      <c r="BD3" s="28">
        <v>5886.0</v>
      </c>
      <c r="BE3" s="28">
        <v>2994.0</v>
      </c>
      <c r="BF3" s="28">
        <v>4898.0</v>
      </c>
      <c r="BG3" s="28">
        <v>2879.0</v>
      </c>
      <c r="BH3" s="28">
        <v>3315.0</v>
      </c>
      <c r="BI3" s="28">
        <v>7637.0</v>
      </c>
      <c r="BJ3" s="28">
        <v>6324.0</v>
      </c>
      <c r="BK3" s="28">
        <v>4879.0</v>
      </c>
      <c r="BL3" s="28">
        <v>5879.0</v>
      </c>
      <c r="BM3" s="28">
        <v>8371.0</v>
      </c>
      <c r="BN3" s="28">
        <v>3467.0</v>
      </c>
      <c r="BO3" s="28">
        <v>10257.0</v>
      </c>
      <c r="BP3" s="28">
        <v>8713.0</v>
      </c>
      <c r="BQ3" s="28">
        <v>11785.0</v>
      </c>
      <c r="BR3" s="28">
        <v>26649.0</v>
      </c>
      <c r="BS3" s="28">
        <v>30417.0</v>
      </c>
      <c r="BT3" s="28">
        <v>22309.0</v>
      </c>
      <c r="BU3" s="28">
        <v>18252.0</v>
      </c>
      <c r="BV3" s="28">
        <v>3004.0</v>
      </c>
      <c r="BW3" s="28">
        <v>10161.0</v>
      </c>
      <c r="BX3" s="28">
        <v>8108.0</v>
      </c>
      <c r="BY3" s="28">
        <v>8054.0</v>
      </c>
      <c r="BZ3" s="28">
        <v>11404.0</v>
      </c>
      <c r="CA3" s="28">
        <v>6792.0</v>
      </c>
      <c r="CB3" s="28">
        <v>10024.0</v>
      </c>
      <c r="CC3" s="28">
        <v>10572.0</v>
      </c>
      <c r="CD3" s="28">
        <v>17572.0</v>
      </c>
      <c r="CE3" s="28">
        <v>19458.0</v>
      </c>
      <c r="CF3" s="28"/>
      <c r="CG3" s="23" t="s">
        <v>383</v>
      </c>
      <c r="CH3" s="15" t="s">
        <v>382</v>
      </c>
      <c r="CI3" s="15"/>
      <c r="CJ3" s="15"/>
      <c r="CK3" s="15"/>
    </row>
    <row r="4" ht="21.0" customHeight="1">
      <c r="A4" s="21" t="s">
        <v>384</v>
      </c>
      <c r="B4" s="22"/>
      <c r="C4" s="109"/>
      <c r="D4" s="109"/>
      <c r="E4" s="109"/>
      <c r="F4" s="34"/>
      <c r="G4" s="109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27" t="str">
        <f t="shared" ref="Z4:AH4" si="1">AA4-AA2</f>
        <v>$13,115</v>
      </c>
      <c r="AA4" s="27" t="str">
        <f t="shared" si="1"/>
        <v>$17,267</v>
      </c>
      <c r="AB4" s="27" t="str">
        <f t="shared" si="1"/>
        <v>$20,200</v>
      </c>
      <c r="AC4" s="27" t="str">
        <f t="shared" si="1"/>
        <v>$22,853</v>
      </c>
      <c r="AD4" s="27" t="str">
        <f t="shared" si="1"/>
        <v>$28,492</v>
      </c>
      <c r="AE4" s="27" t="str">
        <f t="shared" si="1"/>
        <v>$34,220</v>
      </c>
      <c r="AF4" s="27" t="str">
        <f t="shared" si="1"/>
        <v>$37,191</v>
      </c>
      <c r="AG4" s="27" t="str">
        <f t="shared" si="1"/>
        <v>$38,532</v>
      </c>
      <c r="AH4" s="27" t="str">
        <f t="shared" si="1"/>
        <v>$40,963</v>
      </c>
      <c r="AI4" s="27">
        <v>42931.0</v>
      </c>
      <c r="AJ4" s="27">
        <v>44949.0</v>
      </c>
      <c r="AK4" s="27">
        <v>51656.0</v>
      </c>
      <c r="AL4" s="27">
        <v>56148.0</v>
      </c>
      <c r="AM4" s="27">
        <v>57496.0</v>
      </c>
      <c r="AN4" s="27">
        <v>64334.0</v>
      </c>
      <c r="AO4" s="27">
        <v>67946.0</v>
      </c>
      <c r="AP4" s="27"/>
      <c r="AQ4" s="27">
        <v>75008.0</v>
      </c>
      <c r="AR4" s="27">
        <v>78703.0</v>
      </c>
      <c r="AS4" s="27">
        <v>81242.0</v>
      </c>
      <c r="AT4" s="27">
        <v>83763.0</v>
      </c>
      <c r="AU4" s="27">
        <v>86970.0</v>
      </c>
      <c r="AV4" s="27">
        <v>87880.0</v>
      </c>
      <c r="AW4" s="27">
        <v>93918.0</v>
      </c>
      <c r="AX4" s="27">
        <v>96831.0</v>
      </c>
      <c r="AY4" s="27">
        <v>97820.0</v>
      </c>
      <c r="AZ4" s="27">
        <v>100820.0</v>
      </c>
      <c r="BA4" s="27">
        <v>101994.0</v>
      </c>
      <c r="BB4" s="27">
        <v>102492.0</v>
      </c>
      <c r="BC4" s="27">
        <v>106434.0</v>
      </c>
      <c r="BD4" s="27">
        <v>108432.0</v>
      </c>
      <c r="BE4" s="27">
        <v>116776.0</v>
      </c>
      <c r="BF4" s="27">
        <v>119975.0</v>
      </c>
      <c r="BG4" s="27">
        <v>124598.0</v>
      </c>
      <c r="BH4" s="27">
        <v>129134.0</v>
      </c>
      <c r="BI4" s="27">
        <v>134154.0</v>
      </c>
      <c r="BJ4" s="27">
        <v>144186.0</v>
      </c>
      <c r="BK4" s="27">
        <v>151955.0</v>
      </c>
      <c r="BL4" s="27">
        <v>155706.0</v>
      </c>
      <c r="BM4" s="27">
        <v>163644.0</v>
      </c>
      <c r="BN4" s="27">
        <v>169528.0</v>
      </c>
      <c r="BO4" s="27">
        <v>176771.0</v>
      </c>
      <c r="BP4" s="27">
        <v>187828.0</v>
      </c>
      <c r="BQ4" s="27">
        <v>204433.0</v>
      </c>
      <c r="BR4" s="27">
        <v>224941.0</v>
      </c>
      <c r="BS4" s="27">
        <v>254769.0</v>
      </c>
      <c r="BT4" s="27">
        <v>283780.0</v>
      </c>
      <c r="BU4" s="27">
        <v>316141.0</v>
      </c>
      <c r="BV4" s="27">
        <v>332780.0</v>
      </c>
      <c r="BW4" s="27">
        <v>13822.0</v>
      </c>
      <c r="BX4" s="27">
        <v>17690.0</v>
      </c>
      <c r="BY4" s="27">
        <v>28061.0</v>
      </c>
      <c r="BZ4" s="27">
        <v>41991.0</v>
      </c>
      <c r="CA4" s="27">
        <v>52599.0</v>
      </c>
      <c r="CB4" s="27">
        <v>61400.0</v>
      </c>
      <c r="CC4" s="27">
        <v>70747.0</v>
      </c>
      <c r="CD4" s="27">
        <v>86338.0</v>
      </c>
      <c r="CE4" s="27">
        <v>99966.0</v>
      </c>
      <c r="CF4" s="27"/>
      <c r="CG4" s="21" t="s">
        <v>385</v>
      </c>
      <c r="CH4" s="15" t="s">
        <v>382</v>
      </c>
      <c r="CI4" s="15"/>
      <c r="CJ4" s="15"/>
      <c r="CK4" s="15"/>
    </row>
    <row r="5" ht="21.0" customHeight="1">
      <c r="A5" s="21"/>
      <c r="B5" s="22"/>
      <c r="C5" s="109"/>
      <c r="D5" s="109"/>
      <c r="E5" s="109"/>
      <c r="F5" s="34"/>
      <c r="G5" s="109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>
        <v>33142.0</v>
      </c>
      <c r="AK5" s="27">
        <v>36879.0</v>
      </c>
      <c r="AL5" s="27">
        <v>46919.0</v>
      </c>
      <c r="AM5" s="27">
        <v>49232.0</v>
      </c>
      <c r="AN5" s="27">
        <v>53893.0</v>
      </c>
      <c r="AO5" s="27">
        <v>60487.0</v>
      </c>
      <c r="AP5" s="27"/>
      <c r="AQ5" s="27">
        <v>67142.0</v>
      </c>
      <c r="AR5" s="27">
        <v>67343.0</v>
      </c>
      <c r="AS5" s="27">
        <v>70479.0</v>
      </c>
      <c r="AT5" s="27">
        <v>72659.0</v>
      </c>
      <c r="AU5" s="27">
        <v>73194.0</v>
      </c>
      <c r="AV5" s="27">
        <v>73815.0</v>
      </c>
      <c r="AW5" s="27">
        <v>74414.0</v>
      </c>
      <c r="AX5" s="27">
        <v>77043.0</v>
      </c>
      <c r="AY5" s="27">
        <v>82240.0</v>
      </c>
      <c r="AZ5" s="27">
        <v>85691.0</v>
      </c>
      <c r="BA5" s="27">
        <v>85691.0</v>
      </c>
      <c r="BB5" s="27">
        <v>86225.0</v>
      </c>
      <c r="BC5" s="27">
        <v>87216.0</v>
      </c>
      <c r="BD5" s="27">
        <v>88734.0</v>
      </c>
      <c r="BE5" s="27">
        <v>88733.0</v>
      </c>
      <c r="BF5" s="27">
        <v>92147.0</v>
      </c>
      <c r="BG5" s="27">
        <v>99421.0</v>
      </c>
      <c r="BH5" s="27">
        <v>100782.0</v>
      </c>
      <c r="BI5" s="27">
        <v>104249.0</v>
      </c>
      <c r="BJ5" s="27">
        <v>111764.0</v>
      </c>
      <c r="BK5" s="27">
        <v>115454.0</v>
      </c>
      <c r="BL5" s="27">
        <v>117424.0</v>
      </c>
      <c r="BM5" s="27">
        <v>124112.0</v>
      </c>
      <c r="BN5" s="27">
        <v>126557.0</v>
      </c>
      <c r="BO5" s="27">
        <v>131840.0</v>
      </c>
      <c r="BP5" s="27">
        <v>138278.0</v>
      </c>
      <c r="BQ5" s="27">
        <v>139272.0</v>
      </c>
      <c r="BR5" s="27">
        <v>144827.0</v>
      </c>
      <c r="BS5" s="27">
        <v>153157.0</v>
      </c>
      <c r="BT5" s="27">
        <v>155981.0</v>
      </c>
      <c r="BU5" s="27">
        <v>164841.0</v>
      </c>
      <c r="BV5" s="27">
        <v>165427.0</v>
      </c>
      <c r="BW5" s="27">
        <v>3966.0</v>
      </c>
      <c r="BX5" s="27">
        <v>6609.0</v>
      </c>
      <c r="BY5" s="27">
        <v>9057.0</v>
      </c>
      <c r="BZ5" s="27">
        <v>11746.0</v>
      </c>
      <c r="CA5" s="27">
        <v>14592.0</v>
      </c>
      <c r="CB5" s="27">
        <v>17614.0</v>
      </c>
      <c r="CC5" s="27">
        <v>20347.0</v>
      </c>
      <c r="CD5" s="27">
        <v>27458.0</v>
      </c>
      <c r="CE5" s="27">
        <v>29998.0</v>
      </c>
      <c r="CF5" s="27"/>
      <c r="CG5" s="21" t="s">
        <v>386</v>
      </c>
      <c r="CH5" s="15" t="s">
        <v>382</v>
      </c>
      <c r="CI5" s="15"/>
      <c r="CJ5" s="15"/>
      <c r="CK5" s="15"/>
    </row>
    <row r="6">
      <c r="A6" s="122"/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2"/>
      <c r="V6" s="122"/>
      <c r="W6" s="122"/>
      <c r="X6" s="122"/>
      <c r="Y6" s="122"/>
      <c r="Z6" s="122"/>
      <c r="AA6" s="122"/>
      <c r="AB6" s="122"/>
      <c r="AC6" s="122"/>
      <c r="AD6" s="122"/>
      <c r="AE6" s="122"/>
      <c r="AF6" s="122"/>
      <c r="AG6" s="122"/>
      <c r="AH6" s="122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</row>
    <row r="7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>
        <v>2016.0</v>
      </c>
      <c r="CK7" s="16">
        <v>2017.0</v>
      </c>
    </row>
    <row r="8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 t="s">
        <v>324</v>
      </c>
      <c r="CJ8" s="126">
        <v>2877.0</v>
      </c>
      <c r="CK8" s="126" t="str">
        <f>BV2</f>
        <v>$16,138 </v>
      </c>
    </row>
    <row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 t="s">
        <v>326</v>
      </c>
      <c r="CJ9" s="126">
        <v>2878.0</v>
      </c>
      <c r="CK9" s="126">
        <v>5258.0</v>
      </c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 t="s">
        <v>328</v>
      </c>
      <c r="CJ10" s="126">
        <v>2877.0</v>
      </c>
      <c r="CK10" s="126" t="str">
        <f>BX2</f>
        <v>$10,563 </v>
      </c>
    </row>
    <row r="1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 t="s">
        <v>330</v>
      </c>
      <c r="CJ11" s="126">
        <v>2878.0</v>
      </c>
      <c r="CK11" s="126" t="str">
        <f>BY2</f>
        <v>$8,032 </v>
      </c>
    </row>
    <row r="1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 t="s">
        <v>332</v>
      </c>
      <c r="CJ12" s="126">
        <v>2284.0</v>
      </c>
      <c r="CK12" s="126" t="str">
        <f>BZ2</f>
        <v>$10,734 </v>
      </c>
    </row>
    <row r="13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 t="s">
        <v>333</v>
      </c>
      <c r="CJ13" s="93" t="str">
        <f>Z2</f>
        <v>$2,231</v>
      </c>
      <c r="CK13" s="93" t="str">
        <f>CA2</f>
        <v>$12,240</v>
      </c>
    </row>
    <row r="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 t="s">
        <v>334</v>
      </c>
      <c r="CJ14" s="93" t="str">
        <f>AA2</f>
        <v>$4,152</v>
      </c>
      <c r="CK14" s="93" t="str">
        <f>CB2</f>
        <v>$7,416</v>
      </c>
    </row>
    <row r="1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 t="s">
        <v>335</v>
      </c>
      <c r="CJ15" s="93" t="str">
        <f>AB2</f>
        <v>$2,933</v>
      </c>
      <c r="CK15" s="93" t="str">
        <f>CC2</f>
        <v>$11,737</v>
      </c>
    </row>
    <row r="16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 t="s">
        <v>336</v>
      </c>
      <c r="CJ16" s="93" t="str">
        <f>AC2</f>
        <v>$2,653</v>
      </c>
      <c r="CK16" s="93" t="str">
        <f>CD2</f>
        <v>$13,051</v>
      </c>
    </row>
    <row r="17">
      <c r="A17" s="122"/>
      <c r="B17" s="122"/>
      <c r="C17" s="122"/>
      <c r="D17" s="122"/>
      <c r="E17" s="122"/>
      <c r="F17" s="122"/>
      <c r="G17" s="122"/>
      <c r="H17" s="122"/>
      <c r="I17" s="122"/>
      <c r="J17" s="122"/>
      <c r="K17" s="122"/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I17" s="16" t="s">
        <v>337</v>
      </c>
      <c r="CJ17" s="93" t="str">
        <f>AD2</f>
        <v>$5,639</v>
      </c>
      <c r="CK17" s="93" t="str">
        <f>CE2</f>
        <v>$13,129</v>
      </c>
    </row>
    <row r="18">
      <c r="A18" s="122"/>
      <c r="B18" s="122"/>
      <c r="C18" s="122"/>
      <c r="D18" s="122"/>
      <c r="E18" s="122"/>
      <c r="F18" s="122"/>
      <c r="G18" s="122"/>
      <c r="H18" s="122"/>
      <c r="I18" s="122"/>
      <c r="J18" s="122"/>
      <c r="K18" s="122"/>
      <c r="L18" s="122"/>
      <c r="M18" s="122"/>
      <c r="N18" s="122"/>
      <c r="O18" s="122"/>
      <c r="P18" s="122"/>
      <c r="Q18" s="122"/>
      <c r="R18" s="122"/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I18" s="16" t="s">
        <v>338</v>
      </c>
      <c r="CJ18" s="93" t="str">
        <f>AE2</f>
        <v>$5,728</v>
      </c>
      <c r="CK18" s="93"/>
    </row>
    <row r="19">
      <c r="A19" s="122"/>
      <c r="B19" s="122"/>
      <c r="C19" s="122"/>
      <c r="D19" s="122"/>
      <c r="E19" s="122"/>
      <c r="F19" s="122"/>
      <c r="G19" s="122"/>
      <c r="H19" s="122"/>
      <c r="I19" s="122"/>
      <c r="J19" s="122"/>
      <c r="K19" s="122"/>
      <c r="L19" s="122"/>
      <c r="M19" s="122"/>
      <c r="N19" s="122"/>
      <c r="O19" s="122"/>
      <c r="P19" s="122"/>
      <c r="Q19" s="122"/>
      <c r="R19" s="122"/>
      <c r="S19" s="122"/>
      <c r="T19" s="122"/>
      <c r="U19" s="122"/>
      <c r="V19" s="122"/>
      <c r="W19" s="122"/>
      <c r="X19" s="122"/>
      <c r="Y19" s="122"/>
      <c r="Z19" s="122"/>
      <c r="AA19" s="122"/>
      <c r="AB19" s="122"/>
      <c r="AC19" s="122"/>
      <c r="AD19" s="122"/>
      <c r="AE19" s="122"/>
      <c r="AF19" s="122"/>
      <c r="AG19" s="122"/>
      <c r="AH19" s="122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I19" s="16" t="s">
        <v>339</v>
      </c>
      <c r="CJ19" s="93" t="str">
        <f>AF2</f>
        <v>$2,971</v>
      </c>
      <c r="CK19" s="93"/>
    </row>
    <row r="20">
      <c r="A20" s="122"/>
      <c r="B20" s="122"/>
      <c r="C20" s="122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I20" s="16" t="s">
        <v>340</v>
      </c>
      <c r="CJ20" s="93" t="str">
        <f>AG2</f>
        <v>$1,341</v>
      </c>
      <c r="CK20" s="93"/>
    </row>
    <row r="21">
      <c r="A21" s="122"/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2"/>
      <c r="AB21" s="122"/>
      <c r="AC21" s="122"/>
      <c r="AD21" s="122"/>
      <c r="AE21" s="122"/>
      <c r="AF21" s="122"/>
      <c r="AG21" s="122"/>
      <c r="AH21" s="122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I21" s="16" t="s">
        <v>341</v>
      </c>
      <c r="CJ21" s="93" t="str">
        <f>AH2</f>
        <v>$2,431</v>
      </c>
      <c r="CK21" s="93"/>
    </row>
    <row r="22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  <c r="L22" s="122"/>
      <c r="M22" s="122"/>
      <c r="N22" s="122"/>
      <c r="O22" s="122"/>
      <c r="P22" s="122"/>
      <c r="Q22" s="122"/>
      <c r="R22" s="122"/>
      <c r="S22" s="122"/>
      <c r="T22" s="122"/>
      <c r="U22" s="122"/>
      <c r="V22" s="122"/>
      <c r="W22" s="122"/>
      <c r="X22" s="122"/>
      <c r="Y22" s="122"/>
      <c r="Z22" s="122"/>
      <c r="AA22" s="122"/>
      <c r="AB22" s="122"/>
      <c r="AC22" s="122"/>
      <c r="AD22" s="122"/>
      <c r="AE22" s="122"/>
      <c r="AF22" s="122"/>
      <c r="AG22" s="122"/>
      <c r="AH22" s="122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I22" s="16" t="s">
        <v>342</v>
      </c>
      <c r="CJ22" s="93" t="str">
        <f>AI2</f>
        <v>$1,968</v>
      </c>
      <c r="CK22" s="93"/>
    </row>
    <row r="23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  <c r="L23" s="122"/>
      <c r="M23" s="122"/>
      <c r="N23" s="122"/>
      <c r="O23" s="122"/>
      <c r="P23" s="122"/>
      <c r="Q23" s="122"/>
      <c r="R23" s="122"/>
      <c r="S23" s="122"/>
      <c r="T23" s="122"/>
      <c r="U23" s="122"/>
      <c r="V23" s="122"/>
      <c r="W23" s="122"/>
      <c r="X23" s="122"/>
      <c r="Y23" s="122"/>
      <c r="Z23" s="122"/>
      <c r="AA23" s="122"/>
      <c r="AB23" s="122"/>
      <c r="AC23" s="122"/>
      <c r="AD23" s="122"/>
      <c r="AE23" s="122"/>
      <c r="AF23" s="122"/>
      <c r="AG23" s="122"/>
      <c r="AH23" s="122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I23" s="16" t="s">
        <v>343</v>
      </c>
      <c r="CJ23" s="93" t="str">
        <f>AJ2</f>
        <v>$2,912</v>
      </c>
      <c r="CK23" s="93"/>
    </row>
    <row r="24">
      <c r="A24" s="122"/>
      <c r="B24" s="122"/>
      <c r="C24" s="122"/>
      <c r="D24" s="122"/>
      <c r="E24" s="122"/>
      <c r="F24" s="122"/>
      <c r="G24" s="122"/>
      <c r="H24" s="122"/>
      <c r="I24" s="122"/>
      <c r="J24" s="122"/>
      <c r="K24" s="122"/>
      <c r="L24" s="122"/>
      <c r="M24" s="122"/>
      <c r="N24" s="122"/>
      <c r="O24" s="122"/>
      <c r="P24" s="122"/>
      <c r="Q24" s="122"/>
      <c r="R24" s="122"/>
      <c r="S24" s="122"/>
      <c r="T24" s="122"/>
      <c r="U24" s="122"/>
      <c r="V24" s="122"/>
      <c r="W24" s="122"/>
      <c r="X24" s="122"/>
      <c r="Y24" s="122"/>
      <c r="Z24" s="122"/>
      <c r="AA24" s="122"/>
      <c r="AB24" s="122"/>
      <c r="AC24" s="122"/>
      <c r="AD24" s="122"/>
      <c r="AE24" s="122"/>
      <c r="AF24" s="122"/>
      <c r="AG24" s="122"/>
      <c r="AH24" s="122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I24" s="16" t="s">
        <v>344</v>
      </c>
      <c r="CJ24" s="93" t="str">
        <f>AK2</f>
        <v>$3,531</v>
      </c>
      <c r="CK24" s="93"/>
    </row>
    <row r="25">
      <c r="A25" s="122"/>
      <c r="B25" s="122"/>
      <c r="C25" s="122"/>
      <c r="D25" s="122"/>
      <c r="E25" s="122"/>
      <c r="F25" s="122"/>
      <c r="G25" s="122"/>
      <c r="H25" s="122"/>
      <c r="I25" s="122"/>
      <c r="J25" s="122"/>
      <c r="K25" s="122"/>
      <c r="L25" s="122"/>
      <c r="M25" s="122"/>
      <c r="N25" s="122"/>
      <c r="O25" s="122"/>
      <c r="P25" s="122"/>
      <c r="Q25" s="122"/>
      <c r="R25" s="122"/>
      <c r="S25" s="122"/>
      <c r="T25" s="122"/>
      <c r="U25" s="122"/>
      <c r="V25" s="122"/>
      <c r="W25" s="122"/>
      <c r="X25" s="122"/>
      <c r="Y25" s="122"/>
      <c r="Z25" s="122"/>
      <c r="AA25" s="122"/>
      <c r="AB25" s="122"/>
      <c r="AC25" s="122"/>
      <c r="AD25" s="122"/>
      <c r="AE25" s="122"/>
      <c r="AF25" s="122"/>
      <c r="AG25" s="122"/>
      <c r="AH25" s="122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I25" s="16" t="s">
        <v>345</v>
      </c>
      <c r="CJ25" s="93" t="str">
        <f>AL2</f>
        <v>$7,303</v>
      </c>
      <c r="CK25" s="93"/>
    </row>
    <row r="26">
      <c r="A26" s="122"/>
      <c r="B26" s="122"/>
      <c r="C26" s="122"/>
      <c r="D26" s="122"/>
      <c r="E26" s="122"/>
      <c r="F26" s="122"/>
      <c r="G26" s="122"/>
      <c r="H26" s="122"/>
      <c r="I26" s="122"/>
      <c r="J26" s="122"/>
      <c r="K26" s="122"/>
      <c r="L26" s="122"/>
      <c r="M26" s="122"/>
      <c r="N26" s="122"/>
      <c r="O26" s="122"/>
      <c r="P26" s="122"/>
      <c r="Q26" s="122"/>
      <c r="R26" s="122"/>
      <c r="S26" s="122"/>
      <c r="T26" s="122"/>
      <c r="U26" s="122"/>
      <c r="V26" s="122"/>
      <c r="W26" s="122"/>
      <c r="X26" s="122"/>
      <c r="Y26" s="122"/>
      <c r="Z26" s="122"/>
      <c r="AA26" s="122"/>
      <c r="AB26" s="122"/>
      <c r="AC26" s="122"/>
      <c r="AD26" s="122"/>
      <c r="AE26" s="122"/>
      <c r="AF26" s="122"/>
      <c r="AG26" s="122"/>
      <c r="AH26" s="122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I26" s="16" t="s">
        <v>346</v>
      </c>
      <c r="CJ26" s="93" t="str">
        <f>AM2</f>
        <v>$3,732</v>
      </c>
      <c r="CK26" s="93"/>
    </row>
    <row r="27">
      <c r="A27" s="122"/>
      <c r="B27" s="122"/>
      <c r="C27" s="122"/>
      <c r="D27" s="122"/>
      <c r="E27" s="122"/>
      <c r="F27" s="122"/>
      <c r="G27" s="122"/>
      <c r="H27" s="122"/>
      <c r="I27" s="122"/>
      <c r="J27" s="122"/>
      <c r="K27" s="122"/>
      <c r="L27" s="122"/>
      <c r="M27" s="122"/>
      <c r="N27" s="122"/>
      <c r="O27" s="122"/>
      <c r="P27" s="122"/>
      <c r="Q27" s="122"/>
      <c r="R27" s="122"/>
      <c r="S27" s="122"/>
      <c r="T27" s="122"/>
      <c r="U27" s="122"/>
      <c r="V27" s="122"/>
      <c r="W27" s="122"/>
      <c r="X27" s="122"/>
      <c r="Y27" s="122"/>
      <c r="Z27" s="122"/>
      <c r="AA27" s="122"/>
      <c r="AB27" s="122"/>
      <c r="AC27" s="122"/>
      <c r="AD27" s="122"/>
      <c r="AE27" s="122"/>
      <c r="AF27" s="122"/>
      <c r="AG27" s="122"/>
      <c r="AH27" s="122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I27" s="16" t="s">
        <v>347</v>
      </c>
      <c r="CJ27" s="93" t="str">
        <f>AN2</f>
        <v>$5,228</v>
      </c>
      <c r="CK27" s="93"/>
    </row>
    <row r="28">
      <c r="A28" s="122"/>
      <c r="B28" s="122"/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  <c r="N28" s="122"/>
      <c r="O28" s="122"/>
      <c r="P28" s="122"/>
      <c r="Q28" s="122"/>
      <c r="R28" s="122"/>
      <c r="S28" s="122"/>
      <c r="T28" s="122"/>
      <c r="U28" s="122"/>
      <c r="V28" s="122"/>
      <c r="W28" s="122"/>
      <c r="X28" s="122"/>
      <c r="Y28" s="122"/>
      <c r="Z28" s="122"/>
      <c r="AA28" s="122"/>
      <c r="AB28" s="122"/>
      <c r="AC28" s="122"/>
      <c r="AD28" s="122"/>
      <c r="AE28" s="122"/>
      <c r="AF28" s="122"/>
      <c r="AG28" s="122"/>
      <c r="AH28" s="122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I28" s="16" t="s">
        <v>348</v>
      </c>
      <c r="CJ28" s="93" t="str">
        <f>AO2</f>
        <v>$3,625</v>
      </c>
      <c r="CK28" s="93"/>
    </row>
    <row r="29">
      <c r="A29" s="122"/>
      <c r="B29" s="122"/>
      <c r="C29" s="122"/>
      <c r="D29" s="122"/>
      <c r="E29" s="122"/>
      <c r="F29" s="122"/>
      <c r="G29" s="122"/>
      <c r="H29" s="122"/>
      <c r="I29" s="122"/>
      <c r="J29" s="122"/>
      <c r="K29" s="122"/>
      <c r="L29" s="122"/>
      <c r="M29" s="122"/>
      <c r="N29" s="122"/>
      <c r="O29" s="122"/>
      <c r="P29" s="122"/>
      <c r="Q29" s="122"/>
      <c r="R29" s="122"/>
      <c r="S29" s="122"/>
      <c r="T29" s="122"/>
      <c r="U29" s="122"/>
      <c r="V29" s="122"/>
      <c r="W29" s="122"/>
      <c r="X29" s="122"/>
      <c r="Y29" s="122"/>
      <c r="Z29" s="122"/>
      <c r="AA29" s="122"/>
      <c r="AB29" s="122"/>
      <c r="AC29" s="122"/>
      <c r="AD29" s="122"/>
      <c r="AE29" s="122"/>
      <c r="AF29" s="122"/>
      <c r="AG29" s="122"/>
      <c r="AH29" s="122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I29" s="16" t="s">
        <v>349</v>
      </c>
      <c r="CJ29" s="93" t="str">
        <f>AP2</f>
        <v>$2,014</v>
      </c>
      <c r="CK29" s="93"/>
    </row>
    <row r="30">
      <c r="A30" s="122"/>
      <c r="B30" s="122"/>
      <c r="C30" s="122"/>
      <c r="D30" s="122"/>
      <c r="E30" s="122"/>
      <c r="F30" s="122"/>
      <c r="G30" s="122"/>
      <c r="H30" s="122"/>
      <c r="I30" s="122"/>
      <c r="J30" s="122"/>
      <c r="K30" s="122"/>
      <c r="L30" s="122"/>
      <c r="M30" s="122"/>
      <c r="N30" s="122"/>
      <c r="O30" s="122"/>
      <c r="P30" s="122"/>
      <c r="Q30" s="122"/>
      <c r="R30" s="122"/>
      <c r="S30" s="122"/>
      <c r="T30" s="122"/>
      <c r="U30" s="122"/>
      <c r="V30" s="122"/>
      <c r="W30" s="122"/>
      <c r="X30" s="122"/>
      <c r="Y30" s="122"/>
      <c r="Z30" s="122"/>
      <c r="AA30" s="122"/>
      <c r="AB30" s="122"/>
      <c r="AC30" s="122"/>
      <c r="AD30" s="122"/>
      <c r="AE30" s="122"/>
      <c r="AF30" s="122"/>
      <c r="AG30" s="122"/>
      <c r="AH30" s="122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I30" s="16" t="s">
        <v>350</v>
      </c>
      <c r="CJ30" s="93" t="str">
        <f>AQ2</f>
        <v>$5,294</v>
      </c>
      <c r="CK30" s="93"/>
    </row>
    <row r="31">
      <c r="A31" s="122"/>
      <c r="B31" s="122"/>
      <c r="C31" s="122"/>
      <c r="D31" s="122"/>
      <c r="E31" s="122"/>
      <c r="F31" s="122"/>
      <c r="G31" s="122"/>
      <c r="H31" s="122"/>
      <c r="I31" s="122"/>
      <c r="J31" s="122"/>
      <c r="K31" s="122"/>
      <c r="L31" s="122"/>
      <c r="M31" s="122"/>
      <c r="N31" s="122"/>
      <c r="O31" s="122"/>
      <c r="P31" s="122"/>
      <c r="Q31" s="122"/>
      <c r="R31" s="122"/>
      <c r="S31" s="122"/>
      <c r="T31" s="122"/>
      <c r="U31" s="122"/>
      <c r="V31" s="122"/>
      <c r="W31" s="122"/>
      <c r="X31" s="122"/>
      <c r="Y31" s="122"/>
      <c r="Z31" s="122"/>
      <c r="AA31" s="122"/>
      <c r="AB31" s="122"/>
      <c r="AC31" s="122"/>
      <c r="AD31" s="122"/>
      <c r="AE31" s="122"/>
      <c r="AF31" s="122"/>
      <c r="AG31" s="122"/>
      <c r="AH31" s="122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I31" s="16" t="s">
        <v>351</v>
      </c>
      <c r="CJ31" s="93" t="str">
        <f>AR2</f>
        <v>$1,808</v>
      </c>
      <c r="CK31" s="93"/>
    </row>
    <row r="32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2"/>
      <c r="Y32" s="122"/>
      <c r="Z32" s="122"/>
      <c r="AA32" s="122"/>
      <c r="AB32" s="122"/>
      <c r="AC32" s="122"/>
      <c r="AD32" s="122"/>
      <c r="AE32" s="122"/>
      <c r="AF32" s="122"/>
      <c r="AG32" s="122"/>
      <c r="AH32" s="122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I32" s="16" t="s">
        <v>352</v>
      </c>
      <c r="CJ32" s="93" t="str">
        <f>AS2</f>
        <v>$5,086</v>
      </c>
      <c r="CK32" s="93"/>
    </row>
    <row r="33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22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I33" s="16" t="s">
        <v>353</v>
      </c>
      <c r="CJ33" s="93" t="str">
        <f>AT2</f>
        <v>$1,937</v>
      </c>
      <c r="CK33" s="93"/>
    </row>
    <row r="34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2"/>
      <c r="Z34" s="122"/>
      <c r="AA34" s="122"/>
      <c r="AB34" s="122"/>
      <c r="AC34" s="122"/>
      <c r="AD34" s="122"/>
      <c r="AE34" s="122"/>
      <c r="AF34" s="122"/>
      <c r="AG34" s="122"/>
      <c r="AH34" s="122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I34" s="16" t="s">
        <v>354</v>
      </c>
      <c r="CJ34" s="93" t="str">
        <f>AU2</f>
        <v>$3,051</v>
      </c>
      <c r="CK34" s="93"/>
    </row>
    <row r="35">
      <c r="A35" s="122"/>
      <c r="B35" s="122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2"/>
      <c r="N35" s="122"/>
      <c r="O35" s="122"/>
      <c r="P35" s="122"/>
      <c r="Q35" s="122"/>
      <c r="R35" s="122"/>
      <c r="S35" s="122"/>
      <c r="T35" s="122"/>
      <c r="U35" s="122"/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I35" s="16" t="s">
        <v>355</v>
      </c>
      <c r="CJ35" s="93" t="str">
        <f>AV2</f>
        <v>$2,165</v>
      </c>
      <c r="CK35" s="93"/>
    </row>
    <row r="36">
      <c r="A36" s="122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2"/>
      <c r="N36" s="122"/>
      <c r="O36" s="122"/>
      <c r="P36" s="122"/>
      <c r="Q36" s="122"/>
      <c r="R36" s="122"/>
      <c r="S36" s="122"/>
      <c r="T36" s="122"/>
      <c r="U36" s="122"/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I36" s="16" t="s">
        <v>356</v>
      </c>
      <c r="CJ36" s="93" t="str">
        <f>AW2</f>
        <v>$4,504</v>
      </c>
      <c r="CK36" s="93"/>
    </row>
    <row r="37">
      <c r="A37" s="122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2"/>
      <c r="N37" s="122"/>
      <c r="O37" s="122"/>
      <c r="P37" s="122"/>
      <c r="Q37" s="122"/>
      <c r="R37" s="122"/>
      <c r="S37" s="122"/>
      <c r="T37" s="122"/>
      <c r="U37" s="122"/>
      <c r="V37" s="122"/>
      <c r="W37" s="122"/>
      <c r="X37" s="122"/>
      <c r="Y37" s="122"/>
      <c r="Z37" s="122"/>
      <c r="AA37" s="122"/>
      <c r="AB37" s="122"/>
      <c r="AC37" s="122"/>
      <c r="AD37" s="122"/>
      <c r="AE37" s="122"/>
      <c r="AF37" s="122"/>
      <c r="AG37" s="122"/>
      <c r="AH37" s="122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I37" s="16" t="s">
        <v>357</v>
      </c>
      <c r="CJ37" s="93" t="str">
        <f>AX2</f>
        <v>$963</v>
      </c>
      <c r="CK37" s="93"/>
    </row>
    <row r="38">
      <c r="A38" s="122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2"/>
      <c r="N38" s="122"/>
      <c r="O38" s="122"/>
      <c r="P38" s="122"/>
      <c r="Q38" s="122"/>
      <c r="R38" s="122"/>
      <c r="S38" s="122"/>
      <c r="T38" s="122"/>
      <c r="U38" s="122"/>
      <c r="V38" s="122"/>
      <c r="W38" s="122"/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I38" s="16" t="s">
        <v>358</v>
      </c>
      <c r="CJ38" s="93" t="str">
        <f>AY2</f>
        <v>$2,940</v>
      </c>
      <c r="CK38" s="93"/>
    </row>
    <row r="39">
      <c r="A39" s="122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2"/>
      <c r="N39" s="122"/>
      <c r="O39" s="122"/>
      <c r="P39" s="122"/>
      <c r="Q39" s="122"/>
      <c r="R39" s="122"/>
      <c r="S39" s="122"/>
      <c r="T39" s="122"/>
      <c r="U39" s="122"/>
      <c r="V39" s="122"/>
      <c r="W39" s="122"/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I39" s="16" t="s">
        <v>359</v>
      </c>
      <c r="CJ39" s="93" t="str">
        <f>AZ2</f>
        <v>$1,227</v>
      </c>
      <c r="CK39" s="93"/>
    </row>
    <row r="40">
      <c r="A40" s="122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2"/>
      <c r="N40" s="122"/>
      <c r="O40" s="122"/>
      <c r="P40" s="122"/>
      <c r="Q40" s="122"/>
      <c r="R40" s="122"/>
      <c r="S40" s="122"/>
      <c r="T40" s="122"/>
      <c r="U40" s="122"/>
      <c r="V40" s="122"/>
      <c r="W40" s="122"/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I40" s="16" t="s">
        <v>360</v>
      </c>
      <c r="CJ40" s="93" t="str">
        <f>BA2</f>
        <v>$2,443</v>
      </c>
      <c r="CK40" s="93"/>
    </row>
    <row r="41">
      <c r="A41" s="122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2"/>
      <c r="N41" s="122"/>
      <c r="O41" s="122"/>
      <c r="P41" s="122"/>
      <c r="Q41" s="122"/>
      <c r="R41" s="122"/>
      <c r="S41" s="122"/>
      <c r="T41" s="122"/>
      <c r="U41" s="122"/>
      <c r="V41" s="122"/>
      <c r="W41" s="122"/>
      <c r="X41" s="122"/>
      <c r="Y41" s="122"/>
      <c r="Z41" s="122"/>
      <c r="AA41" s="122"/>
      <c r="AB41" s="122"/>
      <c r="AC41" s="122"/>
      <c r="AD41" s="122"/>
      <c r="AE41" s="122"/>
      <c r="AF41" s="122"/>
      <c r="AG41" s="122"/>
      <c r="AH41" s="122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I41" s="16" t="s">
        <v>361</v>
      </c>
      <c r="CJ41" s="93" t="str">
        <f>BB2</f>
        <v>$1,576</v>
      </c>
      <c r="CK41" s="93"/>
    </row>
    <row r="42">
      <c r="A42" s="122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2"/>
      <c r="AH42" s="122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I42" s="16" t="s">
        <v>362</v>
      </c>
      <c r="CJ42" s="93" t="str">
        <f>BC2</f>
        <v>$2,988</v>
      </c>
      <c r="CK42" s="93"/>
    </row>
    <row r="43">
      <c r="A43" s="122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2"/>
      <c r="AF43" s="122"/>
      <c r="AG43" s="122"/>
      <c r="AH43" s="122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I43" s="16" t="s">
        <v>363</v>
      </c>
      <c r="CJ43" s="93" t="str">
        <f>BD2</f>
        <v>$3,785</v>
      </c>
      <c r="CK43" s="93"/>
    </row>
    <row r="44">
      <c r="A44" s="122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2"/>
      <c r="N44" s="122"/>
      <c r="O44" s="122"/>
      <c r="P44" s="122"/>
      <c r="Q44" s="122"/>
      <c r="R44" s="122"/>
      <c r="S44" s="122"/>
      <c r="T44" s="122"/>
      <c r="U44" s="122"/>
      <c r="V44" s="122"/>
      <c r="W44" s="122"/>
      <c r="X44" s="122"/>
      <c r="Y44" s="122"/>
      <c r="Z44" s="122"/>
      <c r="AA44" s="122"/>
      <c r="AB44" s="122"/>
      <c r="AC44" s="122"/>
      <c r="AD44" s="122"/>
      <c r="AE44" s="122"/>
      <c r="AF44" s="122"/>
      <c r="AG44" s="122"/>
      <c r="AH44" s="122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I44" s="16" t="s">
        <v>364</v>
      </c>
      <c r="CJ44" s="93" t="str">
        <f>BE2</f>
        <v>$5,690</v>
      </c>
      <c r="CK44" s="93"/>
    </row>
    <row r="45">
      <c r="A45" s="122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2"/>
      <c r="N45" s="122"/>
      <c r="O45" s="122"/>
      <c r="P45" s="122"/>
      <c r="Q45" s="122"/>
      <c r="R45" s="122"/>
      <c r="S45" s="122"/>
      <c r="T45" s="122"/>
      <c r="U45" s="122"/>
      <c r="V45" s="122"/>
      <c r="W45" s="122"/>
      <c r="X45" s="122"/>
      <c r="Y45" s="122"/>
      <c r="Z45" s="122"/>
      <c r="AA45" s="122"/>
      <c r="AB45" s="122"/>
      <c r="AC45" s="122"/>
      <c r="AD45" s="122"/>
      <c r="AE45" s="122"/>
      <c r="AF45" s="122"/>
      <c r="AG45" s="122"/>
      <c r="AH45" s="122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I45" s="16" t="s">
        <v>365</v>
      </c>
      <c r="CJ45" s="93" t="str">
        <f>BF2</f>
        <v>$3,442</v>
      </c>
      <c r="CK45" s="93"/>
    </row>
    <row r="46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2"/>
      <c r="N46" s="122"/>
      <c r="O46" s="122"/>
      <c r="P46" s="122"/>
      <c r="Q46" s="122"/>
      <c r="R46" s="122"/>
      <c r="S46" s="122"/>
      <c r="T46" s="122"/>
      <c r="U46" s="122"/>
      <c r="V46" s="122"/>
      <c r="W46" s="122"/>
      <c r="X46" s="122"/>
      <c r="Y46" s="122"/>
      <c r="Z46" s="122"/>
      <c r="AA46" s="122"/>
      <c r="AB46" s="122"/>
      <c r="AC46" s="122"/>
      <c r="AD46" s="122"/>
      <c r="AE46" s="122"/>
      <c r="AF46" s="122"/>
      <c r="AG46" s="122"/>
      <c r="AH46" s="122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I46" s="16" t="s">
        <v>366</v>
      </c>
      <c r="CJ46" s="93" t="str">
        <f>BG2</f>
        <v>$4,898</v>
      </c>
      <c r="CK46" s="93"/>
    </row>
    <row r="47">
      <c r="A47" s="122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2"/>
      <c r="N47" s="122"/>
      <c r="O47" s="122"/>
      <c r="P47" s="122"/>
      <c r="Q47" s="122"/>
      <c r="R47" s="122"/>
      <c r="S47" s="122"/>
      <c r="T47" s="122"/>
      <c r="U47" s="122"/>
      <c r="V47" s="122"/>
      <c r="W47" s="122"/>
      <c r="X47" s="122"/>
      <c r="Y47" s="122"/>
      <c r="Z47" s="122"/>
      <c r="AA47" s="122"/>
      <c r="AB47" s="122"/>
      <c r="AC47" s="122"/>
      <c r="AD47" s="122"/>
      <c r="AE47" s="122"/>
      <c r="AF47" s="122"/>
      <c r="AG47" s="122"/>
      <c r="AH47" s="122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I47" s="16" t="s">
        <v>367</v>
      </c>
      <c r="CJ47" s="93" t="str">
        <f>BH2</f>
        <v>$3,414</v>
      </c>
      <c r="CK47" s="93"/>
    </row>
    <row r="48">
      <c r="A48" s="122"/>
      <c r="B48" s="122"/>
      <c r="C48" s="122"/>
      <c r="D48" s="122"/>
      <c r="E48" s="122"/>
      <c r="F48" s="122"/>
      <c r="G48" s="122"/>
      <c r="H48" s="122"/>
      <c r="I48" s="122"/>
      <c r="J48" s="122"/>
      <c r="K48" s="122"/>
      <c r="L48" s="122"/>
      <c r="M48" s="122"/>
      <c r="N48" s="122"/>
      <c r="O48" s="122"/>
      <c r="P48" s="122"/>
      <c r="Q48" s="122"/>
      <c r="R48" s="122"/>
      <c r="S48" s="122"/>
      <c r="T48" s="122"/>
      <c r="U48" s="122"/>
      <c r="V48" s="122"/>
      <c r="W48" s="122"/>
      <c r="X48" s="122"/>
      <c r="Y48" s="122"/>
      <c r="Z48" s="122"/>
      <c r="AA48" s="122"/>
      <c r="AB48" s="122"/>
      <c r="AC48" s="122"/>
      <c r="AD48" s="122"/>
      <c r="AE48" s="122"/>
      <c r="AF48" s="122"/>
      <c r="AG48" s="122"/>
      <c r="AH48" s="122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I48" s="16" t="s">
        <v>368</v>
      </c>
      <c r="CJ48" s="93" t="str">
        <f>BI2</f>
        <v>$3,751</v>
      </c>
      <c r="CK48" s="93"/>
    </row>
    <row r="49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22"/>
      <c r="AG49" s="122"/>
      <c r="AH49" s="122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I49" s="16" t="s">
        <v>369</v>
      </c>
      <c r="CJ49" s="93" t="str">
        <f>BJ2</f>
        <v>$7,706</v>
      </c>
      <c r="CK49" s="93"/>
    </row>
    <row r="50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I50" s="16" t="s">
        <v>370</v>
      </c>
      <c r="CJ50" s="93" t="str">
        <f>BK2</f>
        <v>$7,479</v>
      </c>
      <c r="CK50" s="93"/>
    </row>
    <row r="5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I51" s="16" t="s">
        <v>371</v>
      </c>
      <c r="CJ51" s="93" t="str">
        <f>BL2</f>
        <v>$4,873</v>
      </c>
      <c r="CK51" s="93"/>
    </row>
    <row r="52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I52" s="16" t="s">
        <v>372</v>
      </c>
      <c r="CJ52" s="93" t="str">
        <f>BM2</f>
        <v>$5,679</v>
      </c>
      <c r="CK52" s="93"/>
    </row>
    <row r="53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I53" s="16" t="s">
        <v>373</v>
      </c>
      <c r="CJ53" s="93" t="str">
        <f>BN2</f>
        <v>$6,205</v>
      </c>
      <c r="CK53" s="93"/>
    </row>
    <row r="54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I54" s="16" t="s">
        <v>374</v>
      </c>
      <c r="CJ54" s="93" t="str">
        <f>BO2</f>
        <v>$3,649</v>
      </c>
      <c r="CK54" s="93"/>
    </row>
    <row r="55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I55" s="16" t="s">
        <v>375</v>
      </c>
      <c r="CJ55" s="93" t="str">
        <f>BP2</f>
        <v>$15,228</v>
      </c>
      <c r="CK55" s="93"/>
    </row>
    <row r="56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I56" s="16" t="s">
        <v>376</v>
      </c>
      <c r="CJ56" s="93" t="str">
        <f>BQ2</f>
        <v>$10,563</v>
      </c>
      <c r="CK56" s="93"/>
    </row>
    <row r="57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I57" s="16" t="s">
        <v>377</v>
      </c>
      <c r="CJ57" s="93" t="str">
        <f>BR2</f>
        <v>$15,887</v>
      </c>
      <c r="CK57" s="93"/>
    </row>
    <row r="58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I58" s="16" t="s">
        <v>378</v>
      </c>
      <c r="CJ58" s="93" t="str">
        <f>BS2</f>
        <v>$33,627</v>
      </c>
      <c r="CK58" s="93"/>
    </row>
    <row r="59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I59" s="16" t="s">
        <v>379</v>
      </c>
      <c r="CJ59" s="93" t="str">
        <f>BT2</f>
        <v>$35,022</v>
      </c>
      <c r="CK59" s="93"/>
    </row>
    <row r="60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I60" s="16" t="s">
        <v>380</v>
      </c>
      <c r="CJ60" s="93" t="str">
        <f>BU2</f>
        <v>$23,272</v>
      </c>
      <c r="CK60" s="93"/>
    </row>
    <row r="6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</row>
    <row r="62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</row>
    <row r="63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</row>
    <row r="6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</row>
    <row r="6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</row>
    <row r="66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</row>
    <row r="67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</row>
    <row r="68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</row>
    <row r="69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</row>
    <row r="70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</row>
    <row r="7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</row>
    <row r="72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</row>
    <row r="73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</row>
    <row r="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</row>
    <row r="75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</row>
    <row r="76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</row>
    <row r="77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</row>
    <row r="78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</row>
    <row r="79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</row>
    <row r="80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</row>
    <row r="8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</row>
    <row r="82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</row>
    <row r="83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</row>
    <row r="8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</row>
    <row r="8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</row>
    <row r="86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</row>
    <row r="87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</row>
    <row r="88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</row>
    <row r="89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</row>
    <row r="90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</row>
    <row r="9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</row>
    <row r="92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</row>
    <row r="93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</row>
    <row r="9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</row>
    <row r="9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</row>
    <row r="96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</row>
    <row r="97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</row>
    <row r="98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</row>
    <row r="99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</row>
    <row r="100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</row>
    <row r="10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</row>
    <row r="103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</row>
    <row r="104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</row>
    <row r="10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</row>
    <row r="106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</row>
    <row r="107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</row>
    <row r="108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</row>
    <row r="109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</row>
    <row r="110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</row>
    <row r="11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</row>
    <row r="112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</row>
    <row r="113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</row>
    <row r="114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</row>
    <row r="115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</row>
    <row r="116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</row>
    <row r="117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</row>
    <row r="118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</row>
    <row r="119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</row>
    <row r="120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</row>
    <row r="12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</row>
    <row r="122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</row>
    <row r="123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</row>
    <row r="124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</row>
    <row r="1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</row>
    <row r="126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</row>
    <row r="127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</row>
    <row r="128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</row>
    <row r="129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</row>
    <row r="130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</row>
    <row r="13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</row>
    <row r="132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</row>
    <row r="133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</row>
    <row r="134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</row>
    <row r="135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</row>
    <row r="136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</row>
    <row r="137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</row>
    <row r="138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</row>
    <row r="139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</row>
    <row r="140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</row>
    <row r="14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</row>
    <row r="142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</row>
    <row r="143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</row>
    <row r="144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</row>
    <row r="145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</row>
    <row r="146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</row>
    <row r="147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</row>
    <row r="148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</row>
    <row r="149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</row>
    <row r="150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</row>
    <row r="15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</row>
    <row r="152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</row>
    <row r="153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</row>
    <row r="154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</row>
    <row r="15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</row>
    <row r="156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</row>
    <row r="157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</row>
    <row r="158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</row>
    <row r="159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</row>
    <row r="160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</row>
    <row r="16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</row>
    <row r="162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</row>
    <row r="163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</row>
    <row r="164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</row>
    <row r="165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</row>
    <row r="166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</row>
    <row r="167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</row>
    <row r="168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</row>
    <row r="169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</row>
    <row r="170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</row>
    <row r="17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</row>
    <row r="172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</row>
    <row r="173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</row>
    <row r="174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</row>
    <row r="175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</row>
    <row r="176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</row>
    <row r="177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</row>
    <row r="178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</row>
    <row r="179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</row>
    <row r="180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</row>
    <row r="18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</row>
    <row r="182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  <c r="AG317" s="122"/>
      <c r="AH317" s="122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  <c r="AG352" s="122"/>
      <c r="AH352" s="122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</row>
    <row r="365">
      <c r="A365" s="122"/>
      <c r="B365" s="122"/>
      <c r="C365" s="122"/>
      <c r="D365" s="122"/>
      <c r="E365" s="122"/>
      <c r="F365" s="122"/>
      <c r="G365" s="122"/>
      <c r="H365" s="122"/>
      <c r="I365" s="122"/>
      <c r="J365" s="122"/>
      <c r="K365" s="122"/>
      <c r="L365" s="122"/>
      <c r="M365" s="122"/>
      <c r="N365" s="122"/>
      <c r="O365" s="122"/>
      <c r="P365" s="122"/>
      <c r="Q365" s="122"/>
      <c r="R365" s="122"/>
      <c r="S365" s="122"/>
      <c r="T365" s="122"/>
      <c r="U365" s="122"/>
      <c r="V365" s="122"/>
      <c r="W365" s="122"/>
      <c r="X365" s="122"/>
      <c r="Y365" s="122"/>
      <c r="Z365" s="122"/>
      <c r="AA365" s="122"/>
      <c r="AB365" s="122"/>
      <c r="AC365" s="122"/>
      <c r="AD365" s="122"/>
      <c r="AE365" s="122"/>
      <c r="AF365" s="122"/>
      <c r="AG365" s="122"/>
      <c r="AH365" s="122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</row>
    <row r="366">
      <c r="A366" s="122"/>
      <c r="B366" s="122"/>
      <c r="C366" s="122"/>
      <c r="D366" s="122"/>
      <c r="E366" s="122"/>
      <c r="F366" s="122"/>
      <c r="G366" s="122"/>
      <c r="H366" s="122"/>
      <c r="I366" s="122"/>
      <c r="J366" s="122"/>
      <c r="K366" s="122"/>
      <c r="L366" s="122"/>
      <c r="M366" s="122"/>
      <c r="N366" s="122"/>
      <c r="O366" s="122"/>
      <c r="P366" s="122"/>
      <c r="Q366" s="122"/>
      <c r="R366" s="122"/>
      <c r="S366" s="122"/>
      <c r="T366" s="122"/>
      <c r="U366" s="122"/>
      <c r="V366" s="122"/>
      <c r="W366" s="122"/>
      <c r="X366" s="122"/>
      <c r="Y366" s="122"/>
      <c r="Z366" s="122"/>
      <c r="AA366" s="122"/>
      <c r="AB366" s="122"/>
      <c r="AC366" s="122"/>
      <c r="AD366" s="122"/>
      <c r="AE366" s="122"/>
      <c r="AF366" s="122"/>
      <c r="AG366" s="122"/>
      <c r="AH366" s="122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</row>
    <row r="367">
      <c r="A367" s="122"/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  <c r="AD367" s="122"/>
      <c r="AE367" s="122"/>
      <c r="AF367" s="122"/>
      <c r="AG367" s="122"/>
      <c r="AH367" s="122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</row>
    <row r="368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  <c r="L368" s="122"/>
      <c r="M368" s="122"/>
      <c r="N368" s="122"/>
      <c r="O368" s="122"/>
      <c r="P368" s="122"/>
      <c r="Q368" s="122"/>
      <c r="R368" s="122"/>
      <c r="S368" s="122"/>
      <c r="T368" s="122"/>
      <c r="U368" s="122"/>
      <c r="V368" s="122"/>
      <c r="W368" s="122"/>
      <c r="X368" s="122"/>
      <c r="Y368" s="122"/>
      <c r="Z368" s="122"/>
      <c r="AA368" s="122"/>
      <c r="AB368" s="122"/>
      <c r="AC368" s="122"/>
      <c r="AD368" s="122"/>
      <c r="AE368" s="122"/>
      <c r="AF368" s="122"/>
      <c r="AG368" s="122"/>
      <c r="AH368" s="122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</row>
    <row r="369">
      <c r="A369" s="122"/>
      <c r="B369" s="122"/>
      <c r="C369" s="122"/>
      <c r="D369" s="122"/>
      <c r="E369" s="122"/>
      <c r="F369" s="122"/>
      <c r="G369" s="122"/>
      <c r="H369" s="122"/>
      <c r="I369" s="122"/>
      <c r="J369" s="122"/>
      <c r="K369" s="122"/>
      <c r="L369" s="122"/>
      <c r="M369" s="122"/>
      <c r="N369" s="122"/>
      <c r="O369" s="122"/>
      <c r="P369" s="122"/>
      <c r="Q369" s="122"/>
      <c r="R369" s="122"/>
      <c r="S369" s="122"/>
      <c r="T369" s="122"/>
      <c r="U369" s="122"/>
      <c r="V369" s="122"/>
      <c r="W369" s="122"/>
      <c r="X369" s="122"/>
      <c r="Y369" s="122"/>
      <c r="Z369" s="122"/>
      <c r="AA369" s="122"/>
      <c r="AB369" s="122"/>
      <c r="AC369" s="122"/>
      <c r="AD369" s="122"/>
      <c r="AE369" s="122"/>
      <c r="AF369" s="122"/>
      <c r="AG369" s="122"/>
      <c r="AH369" s="122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</row>
    <row r="370">
      <c r="A370" s="122"/>
      <c r="B370" s="122"/>
      <c r="C370" s="122"/>
      <c r="D370" s="122"/>
      <c r="E370" s="122"/>
      <c r="F370" s="122"/>
      <c r="G370" s="122"/>
      <c r="H370" s="122"/>
      <c r="I370" s="122"/>
      <c r="J370" s="122"/>
      <c r="K370" s="122"/>
      <c r="L370" s="122"/>
      <c r="M370" s="122"/>
      <c r="N370" s="122"/>
      <c r="O370" s="122"/>
      <c r="P370" s="122"/>
      <c r="Q370" s="122"/>
      <c r="R370" s="122"/>
      <c r="S370" s="122"/>
      <c r="T370" s="122"/>
      <c r="U370" s="122"/>
      <c r="V370" s="122"/>
      <c r="W370" s="122"/>
      <c r="X370" s="122"/>
      <c r="Y370" s="122"/>
      <c r="Z370" s="122"/>
      <c r="AA370" s="122"/>
      <c r="AB370" s="122"/>
      <c r="AC370" s="122"/>
      <c r="AD370" s="122"/>
      <c r="AE370" s="122"/>
      <c r="AF370" s="122"/>
      <c r="AG370" s="122"/>
      <c r="AH370" s="122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</row>
    <row r="371">
      <c r="A371" s="122"/>
      <c r="B371" s="122"/>
      <c r="C371" s="122"/>
      <c r="D371" s="122"/>
      <c r="E371" s="122"/>
      <c r="F371" s="122"/>
      <c r="G371" s="122"/>
      <c r="H371" s="122"/>
      <c r="I371" s="122"/>
      <c r="J371" s="122"/>
      <c r="K371" s="122"/>
      <c r="L371" s="122"/>
      <c r="M371" s="122"/>
      <c r="N371" s="122"/>
      <c r="O371" s="122"/>
      <c r="P371" s="122"/>
      <c r="Q371" s="122"/>
      <c r="R371" s="122"/>
      <c r="S371" s="122"/>
      <c r="T371" s="122"/>
      <c r="U371" s="122"/>
      <c r="V371" s="122"/>
      <c r="W371" s="122"/>
      <c r="X371" s="122"/>
      <c r="Y371" s="122"/>
      <c r="Z371" s="122"/>
      <c r="AA371" s="122"/>
      <c r="AB371" s="122"/>
      <c r="AC371" s="122"/>
      <c r="AD371" s="122"/>
      <c r="AE371" s="122"/>
      <c r="AF371" s="122"/>
      <c r="AG371" s="122"/>
      <c r="AH371" s="122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</row>
    <row r="372">
      <c r="A372" s="122"/>
      <c r="B372" s="122"/>
      <c r="C372" s="122"/>
      <c r="D372" s="122"/>
      <c r="E372" s="122"/>
      <c r="F372" s="122"/>
      <c r="G372" s="122"/>
      <c r="H372" s="122"/>
      <c r="I372" s="122"/>
      <c r="J372" s="122"/>
      <c r="K372" s="122"/>
      <c r="L372" s="122"/>
      <c r="M372" s="122"/>
      <c r="N372" s="122"/>
      <c r="O372" s="122"/>
      <c r="P372" s="122"/>
      <c r="Q372" s="122"/>
      <c r="R372" s="122"/>
      <c r="S372" s="122"/>
      <c r="T372" s="122"/>
      <c r="U372" s="122"/>
      <c r="V372" s="122"/>
      <c r="W372" s="122"/>
      <c r="X372" s="122"/>
      <c r="Y372" s="122"/>
      <c r="Z372" s="122"/>
      <c r="AA372" s="122"/>
      <c r="AB372" s="122"/>
      <c r="AC372" s="122"/>
      <c r="AD372" s="122"/>
      <c r="AE372" s="122"/>
      <c r="AF372" s="122"/>
      <c r="AG372" s="122"/>
      <c r="AH372" s="122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</row>
    <row r="373">
      <c r="A373" s="122"/>
      <c r="B373" s="122"/>
      <c r="C373" s="122"/>
      <c r="D373" s="122"/>
      <c r="E373" s="122"/>
      <c r="F373" s="122"/>
      <c r="G373" s="122"/>
      <c r="H373" s="122"/>
      <c r="I373" s="122"/>
      <c r="J373" s="122"/>
      <c r="K373" s="122"/>
      <c r="L373" s="122"/>
      <c r="M373" s="122"/>
      <c r="N373" s="122"/>
      <c r="O373" s="122"/>
      <c r="P373" s="122"/>
      <c r="Q373" s="122"/>
      <c r="R373" s="122"/>
      <c r="S373" s="122"/>
      <c r="T373" s="122"/>
      <c r="U373" s="122"/>
      <c r="V373" s="122"/>
      <c r="W373" s="122"/>
      <c r="X373" s="122"/>
      <c r="Y373" s="122"/>
      <c r="Z373" s="122"/>
      <c r="AA373" s="122"/>
      <c r="AB373" s="122"/>
      <c r="AC373" s="122"/>
      <c r="AD373" s="122"/>
      <c r="AE373" s="122"/>
      <c r="AF373" s="122"/>
      <c r="AG373" s="122"/>
      <c r="AH373" s="122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</row>
    <row r="374">
      <c r="A374" s="122"/>
      <c r="B374" s="122"/>
      <c r="C374" s="122"/>
      <c r="D374" s="122"/>
      <c r="E374" s="122"/>
      <c r="F374" s="122"/>
      <c r="G374" s="122"/>
      <c r="H374" s="122"/>
      <c r="I374" s="122"/>
      <c r="J374" s="122"/>
      <c r="K374" s="122"/>
      <c r="L374" s="122"/>
      <c r="M374" s="122"/>
      <c r="N374" s="122"/>
      <c r="O374" s="122"/>
      <c r="P374" s="122"/>
      <c r="Q374" s="122"/>
      <c r="R374" s="122"/>
      <c r="S374" s="122"/>
      <c r="T374" s="122"/>
      <c r="U374" s="122"/>
      <c r="V374" s="122"/>
      <c r="W374" s="122"/>
      <c r="X374" s="122"/>
      <c r="Y374" s="122"/>
      <c r="Z374" s="122"/>
      <c r="AA374" s="122"/>
      <c r="AB374" s="122"/>
      <c r="AC374" s="122"/>
      <c r="AD374" s="122"/>
      <c r="AE374" s="122"/>
      <c r="AF374" s="122"/>
      <c r="AG374" s="122"/>
      <c r="AH374" s="122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</row>
    <row r="375">
      <c r="A375" s="122"/>
      <c r="B375" s="122"/>
      <c r="C375" s="122"/>
      <c r="D375" s="122"/>
      <c r="E375" s="122"/>
      <c r="F375" s="122"/>
      <c r="G375" s="122"/>
      <c r="H375" s="122"/>
      <c r="I375" s="122"/>
      <c r="J375" s="122"/>
      <c r="K375" s="122"/>
      <c r="L375" s="122"/>
      <c r="M375" s="122"/>
      <c r="N375" s="122"/>
      <c r="O375" s="122"/>
      <c r="P375" s="122"/>
      <c r="Q375" s="122"/>
      <c r="R375" s="122"/>
      <c r="S375" s="122"/>
      <c r="T375" s="122"/>
      <c r="U375" s="122"/>
      <c r="V375" s="122"/>
      <c r="W375" s="122"/>
      <c r="X375" s="122"/>
      <c r="Y375" s="122"/>
      <c r="Z375" s="122"/>
      <c r="AA375" s="122"/>
      <c r="AB375" s="122"/>
      <c r="AC375" s="122"/>
      <c r="AD375" s="122"/>
      <c r="AE375" s="122"/>
      <c r="AF375" s="122"/>
      <c r="AG375" s="122"/>
      <c r="AH375" s="122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</row>
    <row r="376">
      <c r="A376" s="122"/>
      <c r="B376" s="122"/>
      <c r="C376" s="122"/>
      <c r="D376" s="122"/>
      <c r="E376" s="122"/>
      <c r="F376" s="122"/>
      <c r="G376" s="122"/>
      <c r="H376" s="122"/>
      <c r="I376" s="122"/>
      <c r="J376" s="122"/>
      <c r="K376" s="122"/>
      <c r="L376" s="122"/>
      <c r="M376" s="122"/>
      <c r="N376" s="122"/>
      <c r="O376" s="122"/>
      <c r="P376" s="122"/>
      <c r="Q376" s="122"/>
      <c r="R376" s="122"/>
      <c r="S376" s="122"/>
      <c r="T376" s="122"/>
      <c r="U376" s="122"/>
      <c r="V376" s="122"/>
      <c r="W376" s="122"/>
      <c r="X376" s="122"/>
      <c r="Y376" s="122"/>
      <c r="Z376" s="122"/>
      <c r="AA376" s="122"/>
      <c r="AB376" s="122"/>
      <c r="AC376" s="122"/>
      <c r="AD376" s="122"/>
      <c r="AE376" s="122"/>
      <c r="AF376" s="122"/>
      <c r="AG376" s="122"/>
      <c r="AH376" s="122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</row>
    <row r="377">
      <c r="A377" s="122"/>
      <c r="B377" s="122"/>
      <c r="C377" s="122"/>
      <c r="D377" s="122"/>
      <c r="E377" s="122"/>
      <c r="F377" s="122"/>
      <c r="G377" s="122"/>
      <c r="H377" s="122"/>
      <c r="I377" s="122"/>
      <c r="J377" s="122"/>
      <c r="K377" s="122"/>
      <c r="L377" s="122"/>
      <c r="M377" s="122"/>
      <c r="N377" s="122"/>
      <c r="O377" s="122"/>
      <c r="P377" s="122"/>
      <c r="Q377" s="122"/>
      <c r="R377" s="122"/>
      <c r="S377" s="122"/>
      <c r="T377" s="122"/>
      <c r="U377" s="122"/>
      <c r="V377" s="122"/>
      <c r="W377" s="122"/>
      <c r="X377" s="122"/>
      <c r="Y377" s="122"/>
      <c r="Z377" s="122"/>
      <c r="AA377" s="122"/>
      <c r="AB377" s="122"/>
      <c r="AC377" s="122"/>
      <c r="AD377" s="122"/>
      <c r="AE377" s="122"/>
      <c r="AF377" s="122"/>
      <c r="AG377" s="122"/>
      <c r="AH377" s="122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</row>
    <row r="378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  <c r="L378" s="122"/>
      <c r="M378" s="122"/>
      <c r="N378" s="122"/>
      <c r="O378" s="122"/>
      <c r="P378" s="122"/>
      <c r="Q378" s="122"/>
      <c r="R378" s="122"/>
      <c r="S378" s="122"/>
      <c r="T378" s="122"/>
      <c r="U378" s="122"/>
      <c r="V378" s="122"/>
      <c r="W378" s="122"/>
      <c r="X378" s="122"/>
      <c r="Y378" s="122"/>
      <c r="Z378" s="122"/>
      <c r="AA378" s="122"/>
      <c r="AB378" s="122"/>
      <c r="AC378" s="122"/>
      <c r="AD378" s="122"/>
      <c r="AE378" s="122"/>
      <c r="AF378" s="122"/>
      <c r="AG378" s="122"/>
      <c r="AH378" s="122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</row>
    <row r="379">
      <c r="A379" s="122"/>
      <c r="B379" s="122"/>
      <c r="C379" s="122"/>
      <c r="D379" s="122"/>
      <c r="E379" s="122"/>
      <c r="F379" s="122"/>
      <c r="G379" s="122"/>
      <c r="H379" s="122"/>
      <c r="I379" s="122"/>
      <c r="J379" s="122"/>
      <c r="K379" s="122"/>
      <c r="L379" s="122"/>
      <c r="M379" s="122"/>
      <c r="N379" s="122"/>
      <c r="O379" s="122"/>
      <c r="P379" s="122"/>
      <c r="Q379" s="122"/>
      <c r="R379" s="122"/>
      <c r="S379" s="122"/>
      <c r="T379" s="122"/>
      <c r="U379" s="122"/>
      <c r="V379" s="122"/>
      <c r="W379" s="122"/>
      <c r="X379" s="122"/>
      <c r="Y379" s="122"/>
      <c r="Z379" s="122"/>
      <c r="AA379" s="122"/>
      <c r="AB379" s="122"/>
      <c r="AC379" s="122"/>
      <c r="AD379" s="122"/>
      <c r="AE379" s="122"/>
      <c r="AF379" s="122"/>
      <c r="AG379" s="122"/>
      <c r="AH379" s="122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</row>
    <row r="380">
      <c r="A380" s="122"/>
      <c r="B380" s="122"/>
      <c r="C380" s="122"/>
      <c r="D380" s="122"/>
      <c r="E380" s="122"/>
      <c r="F380" s="122"/>
      <c r="G380" s="122"/>
      <c r="H380" s="122"/>
      <c r="I380" s="122"/>
      <c r="J380" s="122"/>
      <c r="K380" s="122"/>
      <c r="L380" s="122"/>
      <c r="M380" s="122"/>
      <c r="N380" s="122"/>
      <c r="O380" s="122"/>
      <c r="P380" s="122"/>
      <c r="Q380" s="122"/>
      <c r="R380" s="122"/>
      <c r="S380" s="122"/>
      <c r="T380" s="122"/>
      <c r="U380" s="122"/>
      <c r="V380" s="122"/>
      <c r="W380" s="122"/>
      <c r="X380" s="122"/>
      <c r="Y380" s="122"/>
      <c r="Z380" s="122"/>
      <c r="AA380" s="122"/>
      <c r="AB380" s="122"/>
      <c r="AC380" s="122"/>
      <c r="AD380" s="122"/>
      <c r="AE380" s="122"/>
      <c r="AF380" s="122"/>
      <c r="AG380" s="122"/>
      <c r="AH380" s="122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</row>
    <row r="381">
      <c r="A381" s="122"/>
      <c r="B381" s="122"/>
      <c r="C381" s="122"/>
      <c r="D381" s="122"/>
      <c r="E381" s="122"/>
      <c r="F381" s="122"/>
      <c r="G381" s="122"/>
      <c r="H381" s="122"/>
      <c r="I381" s="122"/>
      <c r="J381" s="122"/>
      <c r="K381" s="122"/>
      <c r="L381" s="122"/>
      <c r="M381" s="122"/>
      <c r="N381" s="122"/>
      <c r="O381" s="122"/>
      <c r="P381" s="122"/>
      <c r="Q381" s="122"/>
      <c r="R381" s="122"/>
      <c r="S381" s="122"/>
      <c r="T381" s="122"/>
      <c r="U381" s="122"/>
      <c r="V381" s="122"/>
      <c r="W381" s="122"/>
      <c r="X381" s="122"/>
      <c r="Y381" s="122"/>
      <c r="Z381" s="122"/>
      <c r="AA381" s="122"/>
      <c r="AB381" s="122"/>
      <c r="AC381" s="122"/>
      <c r="AD381" s="122"/>
      <c r="AE381" s="122"/>
      <c r="AF381" s="122"/>
      <c r="AG381" s="122"/>
      <c r="AH381" s="122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</row>
    <row r="382">
      <c r="A382" s="122"/>
      <c r="B382" s="122"/>
      <c r="C382" s="122"/>
      <c r="D382" s="122"/>
      <c r="E382" s="122"/>
      <c r="F382" s="122"/>
      <c r="G382" s="122"/>
      <c r="H382" s="122"/>
      <c r="I382" s="122"/>
      <c r="J382" s="122"/>
      <c r="K382" s="122"/>
      <c r="L382" s="122"/>
      <c r="M382" s="122"/>
      <c r="N382" s="122"/>
      <c r="O382" s="122"/>
      <c r="P382" s="122"/>
      <c r="Q382" s="122"/>
      <c r="R382" s="122"/>
      <c r="S382" s="122"/>
      <c r="T382" s="122"/>
      <c r="U382" s="122"/>
      <c r="V382" s="122"/>
      <c r="W382" s="122"/>
      <c r="X382" s="122"/>
      <c r="Y382" s="122"/>
      <c r="Z382" s="122"/>
      <c r="AA382" s="122"/>
      <c r="AB382" s="122"/>
      <c r="AC382" s="122"/>
      <c r="AD382" s="122"/>
      <c r="AE382" s="122"/>
      <c r="AF382" s="122"/>
      <c r="AG382" s="122"/>
      <c r="AH382" s="122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</row>
    <row r="383">
      <c r="A383" s="122"/>
      <c r="B383" s="122"/>
      <c r="C383" s="122"/>
      <c r="D383" s="122"/>
      <c r="E383" s="122"/>
      <c r="F383" s="122"/>
      <c r="G383" s="122"/>
      <c r="H383" s="122"/>
      <c r="I383" s="122"/>
      <c r="J383" s="122"/>
      <c r="K383" s="122"/>
      <c r="L383" s="122"/>
      <c r="M383" s="122"/>
      <c r="N383" s="122"/>
      <c r="O383" s="122"/>
      <c r="P383" s="122"/>
      <c r="Q383" s="122"/>
      <c r="R383" s="122"/>
      <c r="S383" s="122"/>
      <c r="T383" s="122"/>
      <c r="U383" s="122"/>
      <c r="V383" s="122"/>
      <c r="W383" s="122"/>
      <c r="X383" s="122"/>
      <c r="Y383" s="122"/>
      <c r="Z383" s="122"/>
      <c r="AA383" s="122"/>
      <c r="AB383" s="122"/>
      <c r="AC383" s="122"/>
      <c r="AD383" s="122"/>
      <c r="AE383" s="122"/>
      <c r="AF383" s="122"/>
      <c r="AG383" s="122"/>
      <c r="AH383" s="122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</row>
    <row r="384">
      <c r="A384" s="122"/>
      <c r="B384" s="122"/>
      <c r="C384" s="122"/>
      <c r="D384" s="122"/>
      <c r="E384" s="122"/>
      <c r="F384" s="122"/>
      <c r="G384" s="122"/>
      <c r="H384" s="122"/>
      <c r="I384" s="122"/>
      <c r="J384" s="122"/>
      <c r="K384" s="122"/>
      <c r="L384" s="122"/>
      <c r="M384" s="122"/>
      <c r="N384" s="122"/>
      <c r="O384" s="122"/>
      <c r="P384" s="122"/>
      <c r="Q384" s="122"/>
      <c r="R384" s="122"/>
      <c r="S384" s="122"/>
      <c r="T384" s="122"/>
      <c r="U384" s="122"/>
      <c r="V384" s="122"/>
      <c r="W384" s="122"/>
      <c r="X384" s="122"/>
      <c r="Y384" s="122"/>
      <c r="Z384" s="122"/>
      <c r="AA384" s="122"/>
      <c r="AB384" s="122"/>
      <c r="AC384" s="122"/>
      <c r="AD384" s="122"/>
      <c r="AE384" s="122"/>
      <c r="AF384" s="122"/>
      <c r="AG384" s="122"/>
      <c r="AH384" s="122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</row>
    <row r="385">
      <c r="A385" s="122"/>
      <c r="B385" s="122"/>
      <c r="C385" s="122"/>
      <c r="D385" s="122"/>
      <c r="E385" s="122"/>
      <c r="F385" s="122"/>
      <c r="G385" s="122"/>
      <c r="H385" s="122"/>
      <c r="I385" s="122"/>
      <c r="J385" s="122"/>
      <c r="K385" s="122"/>
      <c r="L385" s="122"/>
      <c r="M385" s="122"/>
      <c r="N385" s="122"/>
      <c r="O385" s="122"/>
      <c r="P385" s="122"/>
      <c r="Q385" s="122"/>
      <c r="R385" s="122"/>
      <c r="S385" s="122"/>
      <c r="T385" s="122"/>
      <c r="U385" s="122"/>
      <c r="V385" s="122"/>
      <c r="W385" s="122"/>
      <c r="X385" s="122"/>
      <c r="Y385" s="122"/>
      <c r="Z385" s="122"/>
      <c r="AA385" s="122"/>
      <c r="AB385" s="122"/>
      <c r="AC385" s="122"/>
      <c r="AD385" s="122"/>
      <c r="AE385" s="122"/>
      <c r="AF385" s="122"/>
      <c r="AG385" s="122"/>
      <c r="AH385" s="122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</row>
    <row r="386">
      <c r="A386" s="122"/>
      <c r="B386" s="122"/>
      <c r="C386" s="122"/>
      <c r="D386" s="122"/>
      <c r="E386" s="122"/>
      <c r="F386" s="122"/>
      <c r="G386" s="122"/>
      <c r="H386" s="122"/>
      <c r="I386" s="122"/>
      <c r="J386" s="122"/>
      <c r="K386" s="122"/>
      <c r="L386" s="122"/>
      <c r="M386" s="122"/>
      <c r="N386" s="122"/>
      <c r="O386" s="122"/>
      <c r="P386" s="122"/>
      <c r="Q386" s="122"/>
      <c r="R386" s="122"/>
      <c r="S386" s="122"/>
      <c r="T386" s="122"/>
      <c r="U386" s="122"/>
      <c r="V386" s="122"/>
      <c r="W386" s="122"/>
      <c r="X386" s="122"/>
      <c r="Y386" s="122"/>
      <c r="Z386" s="122"/>
      <c r="AA386" s="122"/>
      <c r="AB386" s="122"/>
      <c r="AC386" s="122"/>
      <c r="AD386" s="122"/>
      <c r="AE386" s="122"/>
      <c r="AF386" s="122"/>
      <c r="AG386" s="122"/>
      <c r="AH386" s="122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</row>
    <row r="387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  <c r="L387" s="122"/>
      <c r="M387" s="122"/>
      <c r="N387" s="122"/>
      <c r="O387" s="122"/>
      <c r="P387" s="122"/>
      <c r="Q387" s="122"/>
      <c r="R387" s="122"/>
      <c r="S387" s="122"/>
      <c r="T387" s="122"/>
      <c r="U387" s="122"/>
      <c r="V387" s="122"/>
      <c r="W387" s="122"/>
      <c r="X387" s="122"/>
      <c r="Y387" s="122"/>
      <c r="Z387" s="122"/>
      <c r="AA387" s="122"/>
      <c r="AB387" s="122"/>
      <c r="AC387" s="122"/>
      <c r="AD387" s="122"/>
      <c r="AE387" s="122"/>
      <c r="AF387" s="122"/>
      <c r="AG387" s="122"/>
      <c r="AH387" s="122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</row>
    <row r="388">
      <c r="A388" s="122"/>
      <c r="B388" s="122"/>
      <c r="C388" s="122"/>
      <c r="D388" s="122"/>
      <c r="E388" s="122"/>
      <c r="F388" s="122"/>
      <c r="G388" s="122"/>
      <c r="H388" s="122"/>
      <c r="I388" s="122"/>
      <c r="J388" s="122"/>
      <c r="K388" s="122"/>
      <c r="L388" s="122"/>
      <c r="M388" s="122"/>
      <c r="N388" s="122"/>
      <c r="O388" s="122"/>
      <c r="P388" s="122"/>
      <c r="Q388" s="122"/>
      <c r="R388" s="122"/>
      <c r="S388" s="122"/>
      <c r="T388" s="122"/>
      <c r="U388" s="122"/>
      <c r="V388" s="122"/>
      <c r="W388" s="122"/>
      <c r="X388" s="122"/>
      <c r="Y388" s="122"/>
      <c r="Z388" s="122"/>
      <c r="AA388" s="122"/>
      <c r="AB388" s="122"/>
      <c r="AC388" s="122"/>
      <c r="AD388" s="122"/>
      <c r="AE388" s="122"/>
      <c r="AF388" s="122"/>
      <c r="AG388" s="122"/>
      <c r="AH388" s="122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</row>
    <row r="389">
      <c r="A389" s="122"/>
      <c r="B389" s="122"/>
      <c r="C389" s="122"/>
      <c r="D389" s="122"/>
      <c r="E389" s="122"/>
      <c r="F389" s="122"/>
      <c r="G389" s="122"/>
      <c r="H389" s="122"/>
      <c r="I389" s="122"/>
      <c r="J389" s="122"/>
      <c r="K389" s="122"/>
      <c r="L389" s="122"/>
      <c r="M389" s="122"/>
      <c r="N389" s="122"/>
      <c r="O389" s="122"/>
      <c r="P389" s="122"/>
      <c r="Q389" s="122"/>
      <c r="R389" s="122"/>
      <c r="S389" s="122"/>
      <c r="T389" s="122"/>
      <c r="U389" s="122"/>
      <c r="V389" s="122"/>
      <c r="W389" s="122"/>
      <c r="X389" s="122"/>
      <c r="Y389" s="122"/>
      <c r="Z389" s="122"/>
      <c r="AA389" s="122"/>
      <c r="AB389" s="122"/>
      <c r="AC389" s="122"/>
      <c r="AD389" s="122"/>
      <c r="AE389" s="122"/>
      <c r="AF389" s="122"/>
      <c r="AG389" s="122"/>
      <c r="AH389" s="122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</row>
    <row r="390">
      <c r="A390" s="122"/>
      <c r="B390" s="122"/>
      <c r="C390" s="122"/>
      <c r="D390" s="122"/>
      <c r="E390" s="122"/>
      <c r="F390" s="122"/>
      <c r="G390" s="122"/>
      <c r="H390" s="122"/>
      <c r="I390" s="122"/>
      <c r="J390" s="122"/>
      <c r="K390" s="122"/>
      <c r="L390" s="122"/>
      <c r="M390" s="122"/>
      <c r="N390" s="122"/>
      <c r="O390" s="122"/>
      <c r="P390" s="122"/>
      <c r="Q390" s="122"/>
      <c r="R390" s="122"/>
      <c r="S390" s="122"/>
      <c r="T390" s="122"/>
      <c r="U390" s="122"/>
      <c r="V390" s="122"/>
      <c r="W390" s="122"/>
      <c r="X390" s="122"/>
      <c r="Y390" s="122"/>
      <c r="Z390" s="122"/>
      <c r="AA390" s="122"/>
      <c r="AB390" s="122"/>
      <c r="AC390" s="122"/>
      <c r="AD390" s="122"/>
      <c r="AE390" s="122"/>
      <c r="AF390" s="122"/>
      <c r="AG390" s="122"/>
      <c r="AH390" s="122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</row>
    <row r="391">
      <c r="A391" s="122"/>
      <c r="B391" s="122"/>
      <c r="C391" s="122"/>
      <c r="D391" s="122"/>
      <c r="E391" s="122"/>
      <c r="F391" s="122"/>
      <c r="G391" s="122"/>
      <c r="H391" s="122"/>
      <c r="I391" s="122"/>
      <c r="J391" s="122"/>
      <c r="K391" s="122"/>
      <c r="L391" s="122"/>
      <c r="M391" s="122"/>
      <c r="N391" s="122"/>
      <c r="O391" s="122"/>
      <c r="P391" s="122"/>
      <c r="Q391" s="122"/>
      <c r="R391" s="122"/>
      <c r="S391" s="122"/>
      <c r="T391" s="122"/>
      <c r="U391" s="122"/>
      <c r="V391" s="122"/>
      <c r="W391" s="122"/>
      <c r="X391" s="122"/>
      <c r="Y391" s="122"/>
      <c r="Z391" s="122"/>
      <c r="AA391" s="122"/>
      <c r="AB391" s="122"/>
      <c r="AC391" s="122"/>
      <c r="AD391" s="122"/>
      <c r="AE391" s="122"/>
      <c r="AF391" s="122"/>
      <c r="AG391" s="122"/>
      <c r="AH391" s="122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</row>
    <row r="392">
      <c r="A392" s="122"/>
      <c r="B392" s="122"/>
      <c r="C392" s="122"/>
      <c r="D392" s="122"/>
      <c r="E392" s="122"/>
      <c r="F392" s="122"/>
      <c r="G392" s="122"/>
      <c r="H392" s="122"/>
      <c r="I392" s="122"/>
      <c r="J392" s="122"/>
      <c r="K392" s="122"/>
      <c r="L392" s="122"/>
      <c r="M392" s="122"/>
      <c r="N392" s="122"/>
      <c r="O392" s="122"/>
      <c r="P392" s="122"/>
      <c r="Q392" s="122"/>
      <c r="R392" s="122"/>
      <c r="S392" s="122"/>
      <c r="T392" s="122"/>
      <c r="U392" s="122"/>
      <c r="V392" s="122"/>
      <c r="W392" s="122"/>
      <c r="X392" s="122"/>
      <c r="Y392" s="122"/>
      <c r="Z392" s="122"/>
      <c r="AA392" s="122"/>
      <c r="AB392" s="122"/>
      <c r="AC392" s="122"/>
      <c r="AD392" s="122"/>
      <c r="AE392" s="122"/>
      <c r="AF392" s="122"/>
      <c r="AG392" s="122"/>
      <c r="AH392" s="122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</row>
    <row r="393">
      <c r="A393" s="122"/>
      <c r="B393" s="122"/>
      <c r="C393" s="122"/>
      <c r="D393" s="122"/>
      <c r="E393" s="122"/>
      <c r="F393" s="122"/>
      <c r="G393" s="122"/>
      <c r="H393" s="122"/>
      <c r="I393" s="122"/>
      <c r="J393" s="122"/>
      <c r="K393" s="122"/>
      <c r="L393" s="122"/>
      <c r="M393" s="122"/>
      <c r="N393" s="122"/>
      <c r="O393" s="122"/>
      <c r="P393" s="122"/>
      <c r="Q393" s="122"/>
      <c r="R393" s="122"/>
      <c r="S393" s="122"/>
      <c r="T393" s="122"/>
      <c r="U393" s="122"/>
      <c r="V393" s="122"/>
      <c r="W393" s="122"/>
      <c r="X393" s="122"/>
      <c r="Y393" s="122"/>
      <c r="Z393" s="122"/>
      <c r="AA393" s="122"/>
      <c r="AB393" s="122"/>
      <c r="AC393" s="122"/>
      <c r="AD393" s="122"/>
      <c r="AE393" s="122"/>
      <c r="AF393" s="122"/>
      <c r="AG393" s="122"/>
      <c r="AH393" s="122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</row>
    <row r="394">
      <c r="A394" s="122"/>
      <c r="B394" s="122"/>
      <c r="C394" s="122"/>
      <c r="D394" s="122"/>
      <c r="E394" s="122"/>
      <c r="F394" s="122"/>
      <c r="G394" s="122"/>
      <c r="H394" s="122"/>
      <c r="I394" s="122"/>
      <c r="J394" s="122"/>
      <c r="K394" s="122"/>
      <c r="L394" s="122"/>
      <c r="M394" s="122"/>
      <c r="N394" s="122"/>
      <c r="O394" s="122"/>
      <c r="P394" s="122"/>
      <c r="Q394" s="122"/>
      <c r="R394" s="122"/>
      <c r="S394" s="122"/>
      <c r="T394" s="122"/>
      <c r="U394" s="122"/>
      <c r="V394" s="122"/>
      <c r="W394" s="122"/>
      <c r="X394" s="122"/>
      <c r="Y394" s="122"/>
      <c r="Z394" s="122"/>
      <c r="AA394" s="122"/>
      <c r="AB394" s="122"/>
      <c r="AC394" s="122"/>
      <c r="AD394" s="122"/>
      <c r="AE394" s="122"/>
      <c r="AF394" s="122"/>
      <c r="AG394" s="122"/>
      <c r="AH394" s="122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</row>
    <row r="395">
      <c r="A395" s="122"/>
      <c r="B395" s="122"/>
      <c r="C395" s="122"/>
      <c r="D395" s="122"/>
      <c r="E395" s="122"/>
      <c r="F395" s="122"/>
      <c r="G395" s="122"/>
      <c r="H395" s="122"/>
      <c r="I395" s="122"/>
      <c r="J395" s="122"/>
      <c r="K395" s="122"/>
      <c r="L395" s="122"/>
      <c r="M395" s="122"/>
      <c r="N395" s="122"/>
      <c r="O395" s="122"/>
      <c r="P395" s="122"/>
      <c r="Q395" s="122"/>
      <c r="R395" s="122"/>
      <c r="S395" s="122"/>
      <c r="T395" s="122"/>
      <c r="U395" s="122"/>
      <c r="V395" s="122"/>
      <c r="W395" s="122"/>
      <c r="X395" s="122"/>
      <c r="Y395" s="122"/>
      <c r="Z395" s="122"/>
      <c r="AA395" s="122"/>
      <c r="AB395" s="122"/>
      <c r="AC395" s="122"/>
      <c r="AD395" s="122"/>
      <c r="AE395" s="122"/>
      <c r="AF395" s="122"/>
      <c r="AG395" s="122"/>
      <c r="AH395" s="122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</row>
    <row r="396">
      <c r="A396" s="122"/>
      <c r="B396" s="122"/>
      <c r="C396" s="122"/>
      <c r="D396" s="122"/>
      <c r="E396" s="122"/>
      <c r="F396" s="122"/>
      <c r="G396" s="122"/>
      <c r="H396" s="122"/>
      <c r="I396" s="122"/>
      <c r="J396" s="122"/>
      <c r="K396" s="122"/>
      <c r="L396" s="122"/>
      <c r="M396" s="122"/>
      <c r="N396" s="122"/>
      <c r="O396" s="122"/>
      <c r="P396" s="122"/>
      <c r="Q396" s="122"/>
      <c r="R396" s="122"/>
      <c r="S396" s="122"/>
      <c r="T396" s="122"/>
      <c r="U396" s="122"/>
      <c r="V396" s="122"/>
      <c r="W396" s="122"/>
      <c r="X396" s="122"/>
      <c r="Y396" s="122"/>
      <c r="Z396" s="122"/>
      <c r="AA396" s="122"/>
      <c r="AB396" s="122"/>
      <c r="AC396" s="122"/>
      <c r="AD396" s="122"/>
      <c r="AE396" s="122"/>
      <c r="AF396" s="122"/>
      <c r="AG396" s="122"/>
      <c r="AH396" s="122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</row>
    <row r="397">
      <c r="A397" s="122"/>
      <c r="B397" s="122"/>
      <c r="C397" s="122"/>
      <c r="D397" s="122"/>
      <c r="E397" s="122"/>
      <c r="F397" s="122"/>
      <c r="G397" s="122"/>
      <c r="H397" s="122"/>
      <c r="I397" s="122"/>
      <c r="J397" s="122"/>
      <c r="K397" s="122"/>
      <c r="L397" s="122"/>
      <c r="M397" s="122"/>
      <c r="N397" s="122"/>
      <c r="O397" s="122"/>
      <c r="P397" s="122"/>
      <c r="Q397" s="122"/>
      <c r="R397" s="122"/>
      <c r="S397" s="122"/>
      <c r="T397" s="122"/>
      <c r="U397" s="122"/>
      <c r="V397" s="122"/>
      <c r="W397" s="122"/>
      <c r="X397" s="122"/>
      <c r="Y397" s="122"/>
      <c r="Z397" s="122"/>
      <c r="AA397" s="122"/>
      <c r="AB397" s="122"/>
      <c r="AC397" s="122"/>
      <c r="AD397" s="122"/>
      <c r="AE397" s="122"/>
      <c r="AF397" s="122"/>
      <c r="AG397" s="122"/>
      <c r="AH397" s="122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</row>
    <row r="398">
      <c r="A398" s="122"/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  <c r="AD398" s="122"/>
      <c r="AE398" s="122"/>
      <c r="AF398" s="122"/>
      <c r="AG398" s="122"/>
      <c r="AH398" s="122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</row>
    <row r="399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  <c r="L399" s="122"/>
      <c r="M399" s="122"/>
      <c r="N399" s="122"/>
      <c r="O399" s="122"/>
      <c r="P399" s="122"/>
      <c r="Q399" s="122"/>
      <c r="R399" s="122"/>
      <c r="S399" s="122"/>
      <c r="T399" s="122"/>
      <c r="U399" s="122"/>
      <c r="V399" s="122"/>
      <c r="W399" s="122"/>
      <c r="X399" s="122"/>
      <c r="Y399" s="122"/>
      <c r="Z399" s="122"/>
      <c r="AA399" s="122"/>
      <c r="AB399" s="122"/>
      <c r="AC399" s="122"/>
      <c r="AD399" s="122"/>
      <c r="AE399" s="122"/>
      <c r="AF399" s="122"/>
      <c r="AG399" s="122"/>
      <c r="AH399" s="122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</row>
    <row r="400">
      <c r="A400" s="122"/>
      <c r="B400" s="122"/>
      <c r="C400" s="122"/>
      <c r="D400" s="122"/>
      <c r="E400" s="122"/>
      <c r="F400" s="122"/>
      <c r="G400" s="122"/>
      <c r="H400" s="122"/>
      <c r="I400" s="122"/>
      <c r="J400" s="122"/>
      <c r="K400" s="122"/>
      <c r="L400" s="122"/>
      <c r="M400" s="122"/>
      <c r="N400" s="122"/>
      <c r="O400" s="122"/>
      <c r="P400" s="122"/>
      <c r="Q400" s="122"/>
      <c r="R400" s="122"/>
      <c r="S400" s="122"/>
      <c r="T400" s="122"/>
      <c r="U400" s="122"/>
      <c r="V400" s="122"/>
      <c r="W400" s="122"/>
      <c r="X400" s="122"/>
      <c r="Y400" s="122"/>
      <c r="Z400" s="122"/>
      <c r="AA400" s="122"/>
      <c r="AB400" s="122"/>
      <c r="AC400" s="122"/>
      <c r="AD400" s="122"/>
      <c r="AE400" s="122"/>
      <c r="AF400" s="122"/>
      <c r="AG400" s="122"/>
      <c r="AH400" s="122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</row>
    <row r="401">
      <c r="A401" s="122"/>
      <c r="B401" s="122"/>
      <c r="C401" s="122"/>
      <c r="D401" s="122"/>
      <c r="E401" s="122"/>
      <c r="F401" s="122"/>
      <c r="G401" s="122"/>
      <c r="H401" s="122"/>
      <c r="I401" s="122"/>
      <c r="J401" s="122"/>
      <c r="K401" s="122"/>
      <c r="L401" s="122"/>
      <c r="M401" s="122"/>
      <c r="N401" s="122"/>
      <c r="O401" s="122"/>
      <c r="P401" s="122"/>
      <c r="Q401" s="122"/>
      <c r="R401" s="122"/>
      <c r="S401" s="122"/>
      <c r="T401" s="122"/>
      <c r="U401" s="122"/>
      <c r="V401" s="122"/>
      <c r="W401" s="122"/>
      <c r="X401" s="122"/>
      <c r="Y401" s="122"/>
      <c r="Z401" s="122"/>
      <c r="AA401" s="122"/>
      <c r="AB401" s="122"/>
      <c r="AC401" s="122"/>
      <c r="AD401" s="122"/>
      <c r="AE401" s="122"/>
      <c r="AF401" s="122"/>
      <c r="AG401" s="122"/>
      <c r="AH401" s="122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</row>
    <row r="402">
      <c r="A402" s="122"/>
      <c r="B402" s="122"/>
      <c r="C402" s="122"/>
      <c r="D402" s="122"/>
      <c r="E402" s="122"/>
      <c r="F402" s="122"/>
      <c r="G402" s="122"/>
      <c r="H402" s="122"/>
      <c r="I402" s="122"/>
      <c r="J402" s="122"/>
      <c r="K402" s="122"/>
      <c r="L402" s="122"/>
      <c r="M402" s="122"/>
      <c r="N402" s="122"/>
      <c r="O402" s="122"/>
      <c r="P402" s="122"/>
      <c r="Q402" s="122"/>
      <c r="R402" s="122"/>
      <c r="S402" s="122"/>
      <c r="T402" s="122"/>
      <c r="U402" s="122"/>
      <c r="V402" s="122"/>
      <c r="W402" s="122"/>
      <c r="X402" s="122"/>
      <c r="Y402" s="122"/>
      <c r="Z402" s="122"/>
      <c r="AA402" s="122"/>
      <c r="AB402" s="122"/>
      <c r="AC402" s="122"/>
      <c r="AD402" s="122"/>
      <c r="AE402" s="122"/>
      <c r="AF402" s="122"/>
      <c r="AG402" s="122"/>
      <c r="AH402" s="122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</row>
    <row r="403">
      <c r="A403" s="122"/>
      <c r="B403" s="122"/>
      <c r="C403" s="122"/>
      <c r="D403" s="122"/>
      <c r="E403" s="122"/>
      <c r="F403" s="122"/>
      <c r="G403" s="122"/>
      <c r="H403" s="122"/>
      <c r="I403" s="122"/>
      <c r="J403" s="122"/>
      <c r="K403" s="122"/>
      <c r="L403" s="122"/>
      <c r="M403" s="122"/>
      <c r="N403" s="122"/>
      <c r="O403" s="122"/>
      <c r="P403" s="122"/>
      <c r="Q403" s="122"/>
      <c r="R403" s="122"/>
      <c r="S403" s="122"/>
      <c r="T403" s="122"/>
      <c r="U403" s="122"/>
      <c r="V403" s="122"/>
      <c r="W403" s="122"/>
      <c r="X403" s="122"/>
      <c r="Y403" s="122"/>
      <c r="Z403" s="122"/>
      <c r="AA403" s="122"/>
      <c r="AB403" s="122"/>
      <c r="AC403" s="122"/>
      <c r="AD403" s="122"/>
      <c r="AE403" s="122"/>
      <c r="AF403" s="122"/>
      <c r="AG403" s="122"/>
      <c r="AH403" s="122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</row>
    <row r="404">
      <c r="A404" s="122"/>
      <c r="B404" s="122"/>
      <c r="C404" s="122"/>
      <c r="D404" s="122"/>
      <c r="E404" s="122"/>
      <c r="F404" s="122"/>
      <c r="G404" s="122"/>
      <c r="H404" s="122"/>
      <c r="I404" s="122"/>
      <c r="J404" s="122"/>
      <c r="K404" s="122"/>
      <c r="L404" s="122"/>
      <c r="M404" s="122"/>
      <c r="N404" s="122"/>
      <c r="O404" s="122"/>
      <c r="P404" s="122"/>
      <c r="Q404" s="122"/>
      <c r="R404" s="122"/>
      <c r="S404" s="122"/>
      <c r="T404" s="122"/>
      <c r="U404" s="122"/>
      <c r="V404" s="122"/>
      <c r="W404" s="122"/>
      <c r="X404" s="122"/>
      <c r="Y404" s="122"/>
      <c r="Z404" s="122"/>
      <c r="AA404" s="122"/>
      <c r="AB404" s="122"/>
      <c r="AC404" s="122"/>
      <c r="AD404" s="122"/>
      <c r="AE404" s="122"/>
      <c r="AF404" s="122"/>
      <c r="AG404" s="122"/>
      <c r="AH404" s="122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</row>
    <row r="405">
      <c r="A405" s="122"/>
      <c r="B405" s="122"/>
      <c r="C405" s="122"/>
      <c r="D405" s="122"/>
      <c r="E405" s="122"/>
      <c r="F405" s="122"/>
      <c r="G405" s="122"/>
      <c r="H405" s="122"/>
      <c r="I405" s="122"/>
      <c r="J405" s="122"/>
      <c r="K405" s="122"/>
      <c r="L405" s="122"/>
      <c r="M405" s="122"/>
      <c r="N405" s="122"/>
      <c r="O405" s="122"/>
      <c r="P405" s="122"/>
      <c r="Q405" s="122"/>
      <c r="R405" s="122"/>
      <c r="S405" s="122"/>
      <c r="T405" s="122"/>
      <c r="U405" s="122"/>
      <c r="V405" s="122"/>
      <c r="W405" s="122"/>
      <c r="X405" s="122"/>
      <c r="Y405" s="122"/>
      <c r="Z405" s="122"/>
      <c r="AA405" s="122"/>
      <c r="AB405" s="122"/>
      <c r="AC405" s="122"/>
      <c r="AD405" s="122"/>
      <c r="AE405" s="122"/>
      <c r="AF405" s="122"/>
      <c r="AG405" s="122"/>
      <c r="AH405" s="122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</row>
    <row r="406">
      <c r="A406" s="122"/>
      <c r="B406" s="122"/>
      <c r="C406" s="122"/>
      <c r="D406" s="122"/>
      <c r="E406" s="122"/>
      <c r="F406" s="122"/>
      <c r="G406" s="122"/>
      <c r="H406" s="122"/>
      <c r="I406" s="122"/>
      <c r="J406" s="122"/>
      <c r="K406" s="122"/>
      <c r="L406" s="122"/>
      <c r="M406" s="122"/>
      <c r="N406" s="122"/>
      <c r="O406" s="122"/>
      <c r="P406" s="122"/>
      <c r="Q406" s="122"/>
      <c r="R406" s="122"/>
      <c r="S406" s="122"/>
      <c r="T406" s="122"/>
      <c r="U406" s="122"/>
      <c r="V406" s="122"/>
      <c r="W406" s="122"/>
      <c r="X406" s="122"/>
      <c r="Y406" s="122"/>
      <c r="Z406" s="122"/>
      <c r="AA406" s="122"/>
      <c r="AB406" s="122"/>
      <c r="AC406" s="122"/>
      <c r="AD406" s="122"/>
      <c r="AE406" s="122"/>
      <c r="AF406" s="122"/>
      <c r="AG406" s="122"/>
      <c r="AH406" s="122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</row>
    <row r="407">
      <c r="A407" s="122"/>
      <c r="B407" s="122"/>
      <c r="C407" s="122"/>
      <c r="D407" s="122"/>
      <c r="E407" s="122"/>
      <c r="F407" s="122"/>
      <c r="G407" s="122"/>
      <c r="H407" s="122"/>
      <c r="I407" s="122"/>
      <c r="J407" s="122"/>
      <c r="K407" s="122"/>
      <c r="L407" s="122"/>
      <c r="M407" s="122"/>
      <c r="N407" s="122"/>
      <c r="O407" s="122"/>
      <c r="P407" s="122"/>
      <c r="Q407" s="122"/>
      <c r="R407" s="122"/>
      <c r="S407" s="122"/>
      <c r="T407" s="122"/>
      <c r="U407" s="122"/>
      <c r="V407" s="122"/>
      <c r="W407" s="122"/>
      <c r="X407" s="122"/>
      <c r="Y407" s="122"/>
      <c r="Z407" s="122"/>
      <c r="AA407" s="122"/>
      <c r="AB407" s="122"/>
      <c r="AC407" s="122"/>
      <c r="AD407" s="122"/>
      <c r="AE407" s="122"/>
      <c r="AF407" s="122"/>
      <c r="AG407" s="122"/>
      <c r="AH407" s="122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</row>
    <row r="408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  <c r="L408" s="122"/>
      <c r="M408" s="122"/>
      <c r="N408" s="122"/>
      <c r="O408" s="122"/>
      <c r="P408" s="122"/>
      <c r="Q408" s="122"/>
      <c r="R408" s="122"/>
      <c r="S408" s="122"/>
      <c r="T408" s="122"/>
      <c r="U408" s="122"/>
      <c r="V408" s="122"/>
      <c r="W408" s="122"/>
      <c r="X408" s="122"/>
      <c r="Y408" s="122"/>
      <c r="Z408" s="122"/>
      <c r="AA408" s="122"/>
      <c r="AB408" s="122"/>
      <c r="AC408" s="122"/>
      <c r="AD408" s="122"/>
      <c r="AE408" s="122"/>
      <c r="AF408" s="122"/>
      <c r="AG408" s="122"/>
      <c r="AH408" s="122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</row>
    <row r="409">
      <c r="A409" s="122"/>
      <c r="B409" s="122"/>
      <c r="C409" s="122"/>
      <c r="D409" s="122"/>
      <c r="E409" s="122"/>
      <c r="F409" s="122"/>
      <c r="G409" s="122"/>
      <c r="H409" s="122"/>
      <c r="I409" s="122"/>
      <c r="J409" s="122"/>
      <c r="K409" s="122"/>
      <c r="L409" s="122"/>
      <c r="M409" s="122"/>
      <c r="N409" s="122"/>
      <c r="O409" s="122"/>
      <c r="P409" s="122"/>
      <c r="Q409" s="122"/>
      <c r="R409" s="122"/>
      <c r="S409" s="122"/>
      <c r="T409" s="122"/>
      <c r="U409" s="122"/>
      <c r="V409" s="122"/>
      <c r="W409" s="122"/>
      <c r="X409" s="122"/>
      <c r="Y409" s="122"/>
      <c r="Z409" s="122"/>
      <c r="AA409" s="122"/>
      <c r="AB409" s="122"/>
      <c r="AC409" s="122"/>
      <c r="AD409" s="122"/>
      <c r="AE409" s="122"/>
      <c r="AF409" s="122"/>
      <c r="AG409" s="122"/>
      <c r="AH409" s="122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</row>
    <row r="410">
      <c r="A410" s="122"/>
      <c r="B410" s="122"/>
      <c r="C410" s="122"/>
      <c r="D410" s="122"/>
      <c r="E410" s="122"/>
      <c r="F410" s="122"/>
      <c r="G410" s="122"/>
      <c r="H410" s="122"/>
      <c r="I410" s="122"/>
      <c r="J410" s="122"/>
      <c r="K410" s="122"/>
      <c r="L410" s="122"/>
      <c r="M410" s="122"/>
      <c r="N410" s="122"/>
      <c r="O410" s="122"/>
      <c r="P410" s="122"/>
      <c r="Q410" s="122"/>
      <c r="R410" s="122"/>
      <c r="S410" s="122"/>
      <c r="T410" s="122"/>
      <c r="U410" s="122"/>
      <c r="V410" s="122"/>
      <c r="W410" s="122"/>
      <c r="X410" s="122"/>
      <c r="Y410" s="122"/>
      <c r="Z410" s="122"/>
      <c r="AA410" s="122"/>
      <c r="AB410" s="122"/>
      <c r="AC410" s="122"/>
      <c r="AD410" s="122"/>
      <c r="AE410" s="122"/>
      <c r="AF410" s="122"/>
      <c r="AG410" s="122"/>
      <c r="AH410" s="122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</row>
    <row r="411">
      <c r="A411" s="122"/>
      <c r="B411" s="122"/>
      <c r="C411" s="122"/>
      <c r="D411" s="122"/>
      <c r="E411" s="122"/>
      <c r="F411" s="122"/>
      <c r="G411" s="122"/>
      <c r="H411" s="122"/>
      <c r="I411" s="122"/>
      <c r="J411" s="122"/>
      <c r="K411" s="122"/>
      <c r="L411" s="122"/>
      <c r="M411" s="122"/>
      <c r="N411" s="122"/>
      <c r="O411" s="122"/>
      <c r="P411" s="122"/>
      <c r="Q411" s="122"/>
      <c r="R411" s="122"/>
      <c r="S411" s="122"/>
      <c r="T411" s="122"/>
      <c r="U411" s="122"/>
      <c r="V411" s="122"/>
      <c r="W411" s="122"/>
      <c r="X411" s="122"/>
      <c r="Y411" s="122"/>
      <c r="Z411" s="122"/>
      <c r="AA411" s="122"/>
      <c r="AB411" s="122"/>
      <c r="AC411" s="122"/>
      <c r="AD411" s="122"/>
      <c r="AE411" s="122"/>
      <c r="AF411" s="122"/>
      <c r="AG411" s="122"/>
      <c r="AH411" s="122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</row>
    <row r="412">
      <c r="A412" s="122"/>
      <c r="B412" s="122"/>
      <c r="C412" s="122"/>
      <c r="D412" s="122"/>
      <c r="E412" s="122"/>
      <c r="F412" s="122"/>
      <c r="G412" s="122"/>
      <c r="H412" s="122"/>
      <c r="I412" s="122"/>
      <c r="J412" s="122"/>
      <c r="K412" s="122"/>
      <c r="L412" s="122"/>
      <c r="M412" s="122"/>
      <c r="N412" s="122"/>
      <c r="O412" s="122"/>
      <c r="P412" s="122"/>
      <c r="Q412" s="122"/>
      <c r="R412" s="122"/>
      <c r="S412" s="122"/>
      <c r="T412" s="122"/>
      <c r="U412" s="122"/>
      <c r="V412" s="122"/>
      <c r="W412" s="122"/>
      <c r="X412" s="122"/>
      <c r="Y412" s="122"/>
      <c r="Z412" s="122"/>
      <c r="AA412" s="122"/>
      <c r="AB412" s="122"/>
      <c r="AC412" s="122"/>
      <c r="AD412" s="122"/>
      <c r="AE412" s="122"/>
      <c r="AF412" s="122"/>
      <c r="AG412" s="122"/>
      <c r="AH412" s="122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</row>
    <row r="413">
      <c r="A413" s="122"/>
      <c r="B413" s="122"/>
      <c r="C413" s="122"/>
      <c r="D413" s="122"/>
      <c r="E413" s="122"/>
      <c r="F413" s="122"/>
      <c r="G413" s="122"/>
      <c r="H413" s="122"/>
      <c r="I413" s="122"/>
      <c r="J413" s="122"/>
      <c r="K413" s="122"/>
      <c r="L413" s="122"/>
      <c r="M413" s="122"/>
      <c r="N413" s="122"/>
      <c r="O413" s="122"/>
      <c r="P413" s="122"/>
      <c r="Q413" s="122"/>
      <c r="R413" s="122"/>
      <c r="S413" s="122"/>
      <c r="T413" s="122"/>
      <c r="U413" s="122"/>
      <c r="V413" s="122"/>
      <c r="W413" s="122"/>
      <c r="X413" s="122"/>
      <c r="Y413" s="122"/>
      <c r="Z413" s="122"/>
      <c r="AA413" s="122"/>
      <c r="AB413" s="122"/>
      <c r="AC413" s="122"/>
      <c r="AD413" s="122"/>
      <c r="AE413" s="122"/>
      <c r="AF413" s="122"/>
      <c r="AG413" s="122"/>
      <c r="AH413" s="122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</row>
    <row r="414">
      <c r="A414" s="122"/>
      <c r="B414" s="122"/>
      <c r="C414" s="122"/>
      <c r="D414" s="122"/>
      <c r="E414" s="122"/>
      <c r="F414" s="122"/>
      <c r="G414" s="122"/>
      <c r="H414" s="122"/>
      <c r="I414" s="122"/>
      <c r="J414" s="122"/>
      <c r="K414" s="122"/>
      <c r="L414" s="122"/>
      <c r="M414" s="122"/>
      <c r="N414" s="122"/>
      <c r="O414" s="122"/>
      <c r="P414" s="122"/>
      <c r="Q414" s="122"/>
      <c r="R414" s="122"/>
      <c r="S414" s="122"/>
      <c r="T414" s="122"/>
      <c r="U414" s="122"/>
      <c r="V414" s="122"/>
      <c r="W414" s="122"/>
      <c r="X414" s="122"/>
      <c r="Y414" s="122"/>
      <c r="Z414" s="122"/>
      <c r="AA414" s="122"/>
      <c r="AB414" s="122"/>
      <c r="AC414" s="122"/>
      <c r="AD414" s="122"/>
      <c r="AE414" s="122"/>
      <c r="AF414" s="122"/>
      <c r="AG414" s="122"/>
      <c r="AH414" s="122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</row>
    <row r="415">
      <c r="A415" s="122"/>
      <c r="B415" s="122"/>
      <c r="C415" s="122"/>
      <c r="D415" s="122"/>
      <c r="E415" s="122"/>
      <c r="F415" s="122"/>
      <c r="G415" s="122"/>
      <c r="H415" s="122"/>
      <c r="I415" s="122"/>
      <c r="J415" s="122"/>
      <c r="K415" s="122"/>
      <c r="L415" s="122"/>
      <c r="M415" s="122"/>
      <c r="N415" s="122"/>
      <c r="O415" s="122"/>
      <c r="P415" s="122"/>
      <c r="Q415" s="122"/>
      <c r="R415" s="122"/>
      <c r="S415" s="122"/>
      <c r="T415" s="122"/>
      <c r="U415" s="122"/>
      <c r="V415" s="122"/>
      <c r="W415" s="122"/>
      <c r="X415" s="122"/>
      <c r="Y415" s="122"/>
      <c r="Z415" s="122"/>
      <c r="AA415" s="122"/>
      <c r="AB415" s="122"/>
      <c r="AC415" s="122"/>
      <c r="AD415" s="122"/>
      <c r="AE415" s="122"/>
      <c r="AF415" s="122"/>
      <c r="AG415" s="122"/>
      <c r="AH415" s="122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</row>
    <row r="416">
      <c r="A416" s="122"/>
      <c r="B416" s="122"/>
      <c r="C416" s="122"/>
      <c r="D416" s="122"/>
      <c r="E416" s="122"/>
      <c r="F416" s="122"/>
      <c r="G416" s="122"/>
      <c r="H416" s="122"/>
      <c r="I416" s="122"/>
      <c r="J416" s="122"/>
      <c r="K416" s="122"/>
      <c r="L416" s="122"/>
      <c r="M416" s="122"/>
      <c r="N416" s="122"/>
      <c r="O416" s="122"/>
      <c r="P416" s="122"/>
      <c r="Q416" s="122"/>
      <c r="R416" s="122"/>
      <c r="S416" s="122"/>
      <c r="T416" s="122"/>
      <c r="U416" s="122"/>
      <c r="V416" s="122"/>
      <c r="W416" s="122"/>
      <c r="X416" s="122"/>
      <c r="Y416" s="122"/>
      <c r="Z416" s="122"/>
      <c r="AA416" s="122"/>
      <c r="AB416" s="122"/>
      <c r="AC416" s="122"/>
      <c r="AD416" s="122"/>
      <c r="AE416" s="122"/>
      <c r="AF416" s="122"/>
      <c r="AG416" s="122"/>
      <c r="AH416" s="122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</row>
    <row r="417">
      <c r="A417" s="122"/>
      <c r="B417" s="122"/>
      <c r="C417" s="122"/>
      <c r="D417" s="122"/>
      <c r="E417" s="122"/>
      <c r="F417" s="122"/>
      <c r="G417" s="122"/>
      <c r="H417" s="122"/>
      <c r="I417" s="122"/>
      <c r="J417" s="122"/>
      <c r="K417" s="122"/>
      <c r="L417" s="122"/>
      <c r="M417" s="122"/>
      <c r="N417" s="122"/>
      <c r="O417" s="122"/>
      <c r="P417" s="122"/>
      <c r="Q417" s="122"/>
      <c r="R417" s="122"/>
      <c r="S417" s="122"/>
      <c r="T417" s="122"/>
      <c r="U417" s="122"/>
      <c r="V417" s="122"/>
      <c r="W417" s="122"/>
      <c r="X417" s="122"/>
      <c r="Y417" s="122"/>
      <c r="Z417" s="122"/>
      <c r="AA417" s="122"/>
      <c r="AB417" s="122"/>
      <c r="AC417" s="122"/>
      <c r="AD417" s="122"/>
      <c r="AE417" s="122"/>
      <c r="AF417" s="122"/>
      <c r="AG417" s="122"/>
      <c r="AH417" s="122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</row>
    <row r="418">
      <c r="A418" s="122"/>
      <c r="B418" s="122"/>
      <c r="C418" s="122"/>
      <c r="D418" s="122"/>
      <c r="E418" s="122"/>
      <c r="F418" s="122"/>
      <c r="G418" s="122"/>
      <c r="H418" s="122"/>
      <c r="I418" s="122"/>
      <c r="J418" s="122"/>
      <c r="K418" s="122"/>
      <c r="L418" s="122"/>
      <c r="M418" s="122"/>
      <c r="N418" s="122"/>
      <c r="O418" s="122"/>
      <c r="P418" s="122"/>
      <c r="Q418" s="122"/>
      <c r="R418" s="122"/>
      <c r="S418" s="122"/>
      <c r="T418" s="122"/>
      <c r="U418" s="122"/>
      <c r="V418" s="122"/>
      <c r="W418" s="122"/>
      <c r="X418" s="122"/>
      <c r="Y418" s="122"/>
      <c r="Z418" s="122"/>
      <c r="AA418" s="122"/>
      <c r="AB418" s="122"/>
      <c r="AC418" s="122"/>
      <c r="AD418" s="122"/>
      <c r="AE418" s="122"/>
      <c r="AF418" s="122"/>
      <c r="AG418" s="122"/>
      <c r="AH418" s="122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</row>
    <row r="419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  <c r="L419" s="122"/>
      <c r="M419" s="122"/>
      <c r="N419" s="122"/>
      <c r="O419" s="122"/>
      <c r="P419" s="122"/>
      <c r="Q419" s="122"/>
      <c r="R419" s="122"/>
      <c r="S419" s="122"/>
      <c r="T419" s="122"/>
      <c r="U419" s="122"/>
      <c r="V419" s="122"/>
      <c r="W419" s="122"/>
      <c r="X419" s="122"/>
      <c r="Y419" s="122"/>
      <c r="Z419" s="122"/>
      <c r="AA419" s="122"/>
      <c r="AB419" s="122"/>
      <c r="AC419" s="122"/>
      <c r="AD419" s="122"/>
      <c r="AE419" s="122"/>
      <c r="AF419" s="122"/>
      <c r="AG419" s="122"/>
      <c r="AH419" s="122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</row>
    <row r="420">
      <c r="A420" s="122"/>
      <c r="B420" s="122"/>
      <c r="C420" s="122"/>
      <c r="D420" s="122"/>
      <c r="E420" s="122"/>
      <c r="F420" s="122"/>
      <c r="G420" s="122"/>
      <c r="H420" s="122"/>
      <c r="I420" s="122"/>
      <c r="J420" s="122"/>
      <c r="K420" s="122"/>
      <c r="L420" s="122"/>
      <c r="M420" s="122"/>
      <c r="N420" s="122"/>
      <c r="O420" s="122"/>
      <c r="P420" s="122"/>
      <c r="Q420" s="122"/>
      <c r="R420" s="122"/>
      <c r="S420" s="122"/>
      <c r="T420" s="122"/>
      <c r="U420" s="122"/>
      <c r="V420" s="122"/>
      <c r="W420" s="122"/>
      <c r="X420" s="122"/>
      <c r="Y420" s="122"/>
      <c r="Z420" s="122"/>
      <c r="AA420" s="122"/>
      <c r="AB420" s="122"/>
      <c r="AC420" s="122"/>
      <c r="AD420" s="122"/>
      <c r="AE420" s="122"/>
      <c r="AF420" s="122"/>
      <c r="AG420" s="122"/>
      <c r="AH420" s="122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</row>
    <row r="421">
      <c r="A421" s="122"/>
      <c r="B421" s="122"/>
      <c r="C421" s="122"/>
      <c r="D421" s="122"/>
      <c r="E421" s="122"/>
      <c r="F421" s="122"/>
      <c r="G421" s="122"/>
      <c r="H421" s="122"/>
      <c r="I421" s="122"/>
      <c r="J421" s="122"/>
      <c r="K421" s="122"/>
      <c r="L421" s="122"/>
      <c r="M421" s="122"/>
      <c r="N421" s="122"/>
      <c r="O421" s="122"/>
      <c r="P421" s="122"/>
      <c r="Q421" s="122"/>
      <c r="R421" s="122"/>
      <c r="S421" s="122"/>
      <c r="T421" s="122"/>
      <c r="U421" s="122"/>
      <c r="V421" s="122"/>
      <c r="W421" s="122"/>
      <c r="X421" s="122"/>
      <c r="Y421" s="122"/>
      <c r="Z421" s="122"/>
      <c r="AA421" s="122"/>
      <c r="AB421" s="122"/>
      <c r="AC421" s="122"/>
      <c r="AD421" s="122"/>
      <c r="AE421" s="122"/>
      <c r="AF421" s="122"/>
      <c r="AG421" s="122"/>
      <c r="AH421" s="122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</row>
    <row r="422">
      <c r="A422" s="122"/>
      <c r="B422" s="122"/>
      <c r="C422" s="122"/>
      <c r="D422" s="122"/>
      <c r="E422" s="122"/>
      <c r="F422" s="122"/>
      <c r="G422" s="122"/>
      <c r="H422" s="122"/>
      <c r="I422" s="122"/>
      <c r="J422" s="122"/>
      <c r="K422" s="122"/>
      <c r="L422" s="122"/>
      <c r="M422" s="122"/>
      <c r="N422" s="122"/>
      <c r="O422" s="122"/>
      <c r="P422" s="122"/>
      <c r="Q422" s="122"/>
      <c r="R422" s="122"/>
      <c r="S422" s="122"/>
      <c r="T422" s="122"/>
      <c r="U422" s="122"/>
      <c r="V422" s="122"/>
      <c r="W422" s="122"/>
      <c r="X422" s="122"/>
      <c r="Y422" s="122"/>
      <c r="Z422" s="122"/>
      <c r="AA422" s="122"/>
      <c r="AB422" s="122"/>
      <c r="AC422" s="122"/>
      <c r="AD422" s="122"/>
      <c r="AE422" s="122"/>
      <c r="AF422" s="122"/>
      <c r="AG422" s="122"/>
      <c r="AH422" s="122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</row>
    <row r="423">
      <c r="A423" s="122"/>
      <c r="B423" s="122"/>
      <c r="C423" s="122"/>
      <c r="D423" s="122"/>
      <c r="E423" s="122"/>
      <c r="F423" s="122"/>
      <c r="G423" s="122"/>
      <c r="H423" s="122"/>
      <c r="I423" s="122"/>
      <c r="J423" s="122"/>
      <c r="K423" s="122"/>
      <c r="L423" s="122"/>
      <c r="M423" s="122"/>
      <c r="N423" s="122"/>
      <c r="O423" s="122"/>
      <c r="P423" s="122"/>
      <c r="Q423" s="122"/>
      <c r="R423" s="122"/>
      <c r="S423" s="122"/>
      <c r="T423" s="122"/>
      <c r="U423" s="122"/>
      <c r="V423" s="122"/>
      <c r="W423" s="122"/>
      <c r="X423" s="122"/>
      <c r="Y423" s="122"/>
      <c r="Z423" s="122"/>
      <c r="AA423" s="122"/>
      <c r="AB423" s="122"/>
      <c r="AC423" s="122"/>
      <c r="AD423" s="122"/>
      <c r="AE423" s="122"/>
      <c r="AF423" s="122"/>
      <c r="AG423" s="122"/>
      <c r="AH423" s="122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</row>
    <row r="424">
      <c r="A424" s="122"/>
      <c r="B424" s="122"/>
      <c r="C424" s="122"/>
      <c r="D424" s="122"/>
      <c r="E424" s="122"/>
      <c r="F424" s="122"/>
      <c r="G424" s="122"/>
      <c r="H424" s="122"/>
      <c r="I424" s="122"/>
      <c r="J424" s="122"/>
      <c r="K424" s="122"/>
      <c r="L424" s="122"/>
      <c r="M424" s="122"/>
      <c r="N424" s="122"/>
      <c r="O424" s="122"/>
      <c r="P424" s="122"/>
      <c r="Q424" s="122"/>
      <c r="R424" s="122"/>
      <c r="S424" s="122"/>
      <c r="T424" s="122"/>
      <c r="U424" s="122"/>
      <c r="V424" s="122"/>
      <c r="W424" s="122"/>
      <c r="X424" s="122"/>
      <c r="Y424" s="122"/>
      <c r="Z424" s="122"/>
      <c r="AA424" s="122"/>
      <c r="AB424" s="122"/>
      <c r="AC424" s="122"/>
      <c r="AD424" s="122"/>
      <c r="AE424" s="122"/>
      <c r="AF424" s="122"/>
      <c r="AG424" s="122"/>
      <c r="AH424" s="122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</row>
    <row r="425">
      <c r="A425" s="122"/>
      <c r="B425" s="122"/>
      <c r="C425" s="122"/>
      <c r="D425" s="122"/>
      <c r="E425" s="122"/>
      <c r="F425" s="122"/>
      <c r="G425" s="122"/>
      <c r="H425" s="122"/>
      <c r="I425" s="122"/>
      <c r="J425" s="122"/>
      <c r="K425" s="122"/>
      <c r="L425" s="122"/>
      <c r="M425" s="122"/>
      <c r="N425" s="122"/>
      <c r="O425" s="122"/>
      <c r="P425" s="122"/>
      <c r="Q425" s="122"/>
      <c r="R425" s="122"/>
      <c r="S425" s="122"/>
      <c r="T425" s="122"/>
      <c r="U425" s="122"/>
      <c r="V425" s="122"/>
      <c r="W425" s="122"/>
      <c r="X425" s="122"/>
      <c r="Y425" s="122"/>
      <c r="Z425" s="122"/>
      <c r="AA425" s="122"/>
      <c r="AB425" s="122"/>
      <c r="AC425" s="122"/>
      <c r="AD425" s="122"/>
      <c r="AE425" s="122"/>
      <c r="AF425" s="122"/>
      <c r="AG425" s="122"/>
      <c r="AH425" s="122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</row>
    <row r="426">
      <c r="A426" s="122"/>
      <c r="B426" s="122"/>
      <c r="C426" s="122"/>
      <c r="D426" s="122"/>
      <c r="E426" s="122"/>
      <c r="F426" s="122"/>
      <c r="G426" s="122"/>
      <c r="H426" s="122"/>
      <c r="I426" s="122"/>
      <c r="J426" s="122"/>
      <c r="K426" s="122"/>
      <c r="L426" s="122"/>
      <c r="M426" s="122"/>
      <c r="N426" s="122"/>
      <c r="O426" s="122"/>
      <c r="P426" s="122"/>
      <c r="Q426" s="122"/>
      <c r="R426" s="122"/>
      <c r="S426" s="122"/>
      <c r="T426" s="122"/>
      <c r="U426" s="122"/>
      <c r="V426" s="122"/>
      <c r="W426" s="122"/>
      <c r="X426" s="122"/>
      <c r="Y426" s="122"/>
      <c r="Z426" s="122"/>
      <c r="AA426" s="122"/>
      <c r="AB426" s="122"/>
      <c r="AC426" s="122"/>
      <c r="AD426" s="122"/>
      <c r="AE426" s="122"/>
      <c r="AF426" s="122"/>
      <c r="AG426" s="122"/>
      <c r="AH426" s="122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</row>
    <row r="427">
      <c r="A427" s="122"/>
      <c r="B427" s="122"/>
      <c r="C427" s="122"/>
      <c r="D427" s="122"/>
      <c r="E427" s="122"/>
      <c r="F427" s="122"/>
      <c r="G427" s="122"/>
      <c r="H427" s="122"/>
      <c r="I427" s="122"/>
      <c r="J427" s="122"/>
      <c r="K427" s="122"/>
      <c r="L427" s="122"/>
      <c r="M427" s="122"/>
      <c r="N427" s="122"/>
      <c r="O427" s="122"/>
      <c r="P427" s="122"/>
      <c r="Q427" s="122"/>
      <c r="R427" s="122"/>
      <c r="S427" s="122"/>
      <c r="T427" s="122"/>
      <c r="U427" s="122"/>
      <c r="V427" s="122"/>
      <c r="W427" s="122"/>
      <c r="X427" s="122"/>
      <c r="Y427" s="122"/>
      <c r="Z427" s="122"/>
      <c r="AA427" s="122"/>
      <c r="AB427" s="122"/>
      <c r="AC427" s="122"/>
      <c r="AD427" s="122"/>
      <c r="AE427" s="122"/>
      <c r="AF427" s="122"/>
      <c r="AG427" s="122"/>
      <c r="AH427" s="122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</row>
    <row r="428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  <c r="L428" s="122"/>
      <c r="M428" s="122"/>
      <c r="N428" s="122"/>
      <c r="O428" s="122"/>
      <c r="P428" s="122"/>
      <c r="Q428" s="122"/>
      <c r="R428" s="122"/>
      <c r="S428" s="122"/>
      <c r="T428" s="122"/>
      <c r="U428" s="122"/>
      <c r="V428" s="122"/>
      <c r="W428" s="122"/>
      <c r="X428" s="122"/>
      <c r="Y428" s="122"/>
      <c r="Z428" s="122"/>
      <c r="AA428" s="122"/>
      <c r="AB428" s="122"/>
      <c r="AC428" s="122"/>
      <c r="AD428" s="122"/>
      <c r="AE428" s="122"/>
      <c r="AF428" s="122"/>
      <c r="AG428" s="122"/>
      <c r="AH428" s="122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</row>
    <row r="429">
      <c r="A429" s="122"/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  <c r="AD429" s="122"/>
      <c r="AE429" s="122"/>
      <c r="AF429" s="122"/>
      <c r="AG429" s="122"/>
      <c r="AH429" s="122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</row>
    <row r="430">
      <c r="A430" s="122"/>
      <c r="B430" s="122"/>
      <c r="C430" s="122"/>
      <c r="D430" s="122"/>
      <c r="E430" s="122"/>
      <c r="F430" s="122"/>
      <c r="G430" s="122"/>
      <c r="H430" s="122"/>
      <c r="I430" s="122"/>
      <c r="J430" s="122"/>
      <c r="K430" s="122"/>
      <c r="L430" s="122"/>
      <c r="M430" s="122"/>
      <c r="N430" s="122"/>
      <c r="O430" s="122"/>
      <c r="P430" s="122"/>
      <c r="Q430" s="122"/>
      <c r="R430" s="122"/>
      <c r="S430" s="122"/>
      <c r="T430" s="122"/>
      <c r="U430" s="122"/>
      <c r="V430" s="122"/>
      <c r="W430" s="122"/>
      <c r="X430" s="122"/>
      <c r="Y430" s="122"/>
      <c r="Z430" s="122"/>
      <c r="AA430" s="122"/>
      <c r="AB430" s="122"/>
      <c r="AC430" s="122"/>
      <c r="AD430" s="122"/>
      <c r="AE430" s="122"/>
      <c r="AF430" s="122"/>
      <c r="AG430" s="122"/>
      <c r="AH430" s="122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</row>
    <row r="431">
      <c r="A431" s="122"/>
      <c r="B431" s="122"/>
      <c r="C431" s="122"/>
      <c r="D431" s="122"/>
      <c r="E431" s="122"/>
      <c r="F431" s="122"/>
      <c r="G431" s="122"/>
      <c r="H431" s="122"/>
      <c r="I431" s="122"/>
      <c r="J431" s="122"/>
      <c r="K431" s="122"/>
      <c r="L431" s="122"/>
      <c r="M431" s="122"/>
      <c r="N431" s="122"/>
      <c r="O431" s="122"/>
      <c r="P431" s="122"/>
      <c r="Q431" s="122"/>
      <c r="R431" s="122"/>
      <c r="S431" s="122"/>
      <c r="T431" s="122"/>
      <c r="U431" s="122"/>
      <c r="V431" s="122"/>
      <c r="W431" s="122"/>
      <c r="X431" s="122"/>
      <c r="Y431" s="122"/>
      <c r="Z431" s="122"/>
      <c r="AA431" s="122"/>
      <c r="AB431" s="122"/>
      <c r="AC431" s="122"/>
      <c r="AD431" s="122"/>
      <c r="AE431" s="122"/>
      <c r="AF431" s="122"/>
      <c r="AG431" s="122"/>
      <c r="AH431" s="122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</row>
    <row r="432">
      <c r="A432" s="122"/>
      <c r="B432" s="122"/>
      <c r="C432" s="122"/>
      <c r="D432" s="122"/>
      <c r="E432" s="122"/>
      <c r="F432" s="122"/>
      <c r="G432" s="122"/>
      <c r="H432" s="122"/>
      <c r="I432" s="122"/>
      <c r="J432" s="122"/>
      <c r="K432" s="122"/>
      <c r="L432" s="122"/>
      <c r="M432" s="122"/>
      <c r="N432" s="122"/>
      <c r="O432" s="122"/>
      <c r="P432" s="122"/>
      <c r="Q432" s="122"/>
      <c r="R432" s="122"/>
      <c r="S432" s="122"/>
      <c r="T432" s="122"/>
      <c r="U432" s="122"/>
      <c r="V432" s="122"/>
      <c r="W432" s="122"/>
      <c r="X432" s="122"/>
      <c r="Y432" s="122"/>
      <c r="Z432" s="122"/>
      <c r="AA432" s="122"/>
      <c r="AB432" s="122"/>
      <c r="AC432" s="122"/>
      <c r="AD432" s="122"/>
      <c r="AE432" s="122"/>
      <c r="AF432" s="122"/>
      <c r="AG432" s="122"/>
      <c r="AH432" s="122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</row>
    <row r="433">
      <c r="A433" s="122"/>
      <c r="B433" s="122"/>
      <c r="C433" s="122"/>
      <c r="D433" s="122"/>
      <c r="E433" s="122"/>
      <c r="F433" s="122"/>
      <c r="G433" s="122"/>
      <c r="H433" s="122"/>
      <c r="I433" s="122"/>
      <c r="J433" s="122"/>
      <c r="K433" s="122"/>
      <c r="L433" s="122"/>
      <c r="M433" s="122"/>
      <c r="N433" s="122"/>
      <c r="O433" s="122"/>
      <c r="P433" s="122"/>
      <c r="Q433" s="122"/>
      <c r="R433" s="122"/>
      <c r="S433" s="122"/>
      <c r="T433" s="122"/>
      <c r="U433" s="122"/>
      <c r="V433" s="122"/>
      <c r="W433" s="122"/>
      <c r="X433" s="122"/>
      <c r="Y433" s="122"/>
      <c r="Z433" s="122"/>
      <c r="AA433" s="122"/>
      <c r="AB433" s="122"/>
      <c r="AC433" s="122"/>
      <c r="AD433" s="122"/>
      <c r="AE433" s="122"/>
      <c r="AF433" s="122"/>
      <c r="AG433" s="122"/>
      <c r="AH433" s="122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</row>
    <row r="434">
      <c r="A434" s="122"/>
      <c r="B434" s="122"/>
      <c r="C434" s="122"/>
      <c r="D434" s="122"/>
      <c r="E434" s="122"/>
      <c r="F434" s="122"/>
      <c r="G434" s="122"/>
      <c r="H434" s="122"/>
      <c r="I434" s="122"/>
      <c r="J434" s="122"/>
      <c r="K434" s="122"/>
      <c r="L434" s="122"/>
      <c r="M434" s="122"/>
      <c r="N434" s="122"/>
      <c r="O434" s="122"/>
      <c r="P434" s="122"/>
      <c r="Q434" s="122"/>
      <c r="R434" s="122"/>
      <c r="S434" s="122"/>
      <c r="T434" s="122"/>
      <c r="U434" s="122"/>
      <c r="V434" s="122"/>
      <c r="W434" s="122"/>
      <c r="X434" s="122"/>
      <c r="Y434" s="122"/>
      <c r="Z434" s="122"/>
      <c r="AA434" s="122"/>
      <c r="AB434" s="122"/>
      <c r="AC434" s="122"/>
      <c r="AD434" s="122"/>
      <c r="AE434" s="122"/>
      <c r="AF434" s="122"/>
      <c r="AG434" s="122"/>
      <c r="AH434" s="122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</row>
    <row r="435">
      <c r="A435" s="122"/>
      <c r="B435" s="122"/>
      <c r="C435" s="122"/>
      <c r="D435" s="122"/>
      <c r="E435" s="122"/>
      <c r="F435" s="122"/>
      <c r="G435" s="122"/>
      <c r="H435" s="122"/>
      <c r="I435" s="122"/>
      <c r="J435" s="122"/>
      <c r="K435" s="122"/>
      <c r="L435" s="122"/>
      <c r="M435" s="122"/>
      <c r="N435" s="122"/>
      <c r="O435" s="122"/>
      <c r="P435" s="122"/>
      <c r="Q435" s="122"/>
      <c r="R435" s="122"/>
      <c r="S435" s="122"/>
      <c r="T435" s="122"/>
      <c r="U435" s="122"/>
      <c r="V435" s="122"/>
      <c r="W435" s="122"/>
      <c r="X435" s="122"/>
      <c r="Y435" s="122"/>
      <c r="Z435" s="122"/>
      <c r="AA435" s="122"/>
      <c r="AB435" s="122"/>
      <c r="AC435" s="122"/>
      <c r="AD435" s="122"/>
      <c r="AE435" s="122"/>
      <c r="AF435" s="122"/>
      <c r="AG435" s="122"/>
      <c r="AH435" s="122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</row>
    <row r="436">
      <c r="A436" s="122"/>
      <c r="B436" s="122"/>
      <c r="C436" s="122"/>
      <c r="D436" s="122"/>
      <c r="E436" s="122"/>
      <c r="F436" s="122"/>
      <c r="G436" s="122"/>
      <c r="H436" s="122"/>
      <c r="I436" s="122"/>
      <c r="J436" s="122"/>
      <c r="K436" s="122"/>
      <c r="L436" s="122"/>
      <c r="M436" s="122"/>
      <c r="N436" s="122"/>
      <c r="O436" s="122"/>
      <c r="P436" s="122"/>
      <c r="Q436" s="122"/>
      <c r="R436" s="122"/>
      <c r="S436" s="122"/>
      <c r="T436" s="122"/>
      <c r="U436" s="122"/>
      <c r="V436" s="122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122"/>
      <c r="AG436" s="122"/>
      <c r="AH436" s="122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</row>
    <row r="437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  <c r="L437" s="122"/>
      <c r="M437" s="122"/>
      <c r="N437" s="122"/>
      <c r="O437" s="122"/>
      <c r="P437" s="122"/>
      <c r="Q437" s="122"/>
      <c r="R437" s="122"/>
      <c r="S437" s="122"/>
      <c r="T437" s="122"/>
      <c r="U437" s="122"/>
      <c r="V437" s="122"/>
      <c r="W437" s="122"/>
      <c r="X437" s="122"/>
      <c r="Y437" s="122"/>
      <c r="Z437" s="122"/>
      <c r="AA437" s="122"/>
      <c r="AB437" s="122"/>
      <c r="AC437" s="122"/>
      <c r="AD437" s="122"/>
      <c r="AE437" s="122"/>
      <c r="AF437" s="122"/>
      <c r="AG437" s="122"/>
      <c r="AH437" s="122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</row>
    <row r="438">
      <c r="A438" s="122"/>
      <c r="B438" s="122"/>
      <c r="C438" s="122"/>
      <c r="D438" s="122"/>
      <c r="E438" s="122"/>
      <c r="F438" s="122"/>
      <c r="G438" s="122"/>
      <c r="H438" s="122"/>
      <c r="I438" s="122"/>
      <c r="J438" s="122"/>
      <c r="K438" s="122"/>
      <c r="L438" s="122"/>
      <c r="M438" s="122"/>
      <c r="N438" s="122"/>
      <c r="O438" s="122"/>
      <c r="P438" s="122"/>
      <c r="Q438" s="122"/>
      <c r="R438" s="122"/>
      <c r="S438" s="122"/>
      <c r="T438" s="122"/>
      <c r="U438" s="122"/>
      <c r="V438" s="122"/>
      <c r="W438" s="122"/>
      <c r="X438" s="122"/>
      <c r="Y438" s="122"/>
      <c r="Z438" s="122"/>
      <c r="AA438" s="122"/>
      <c r="AB438" s="122"/>
      <c r="AC438" s="122"/>
      <c r="AD438" s="122"/>
      <c r="AE438" s="122"/>
      <c r="AF438" s="122"/>
      <c r="AG438" s="122"/>
      <c r="AH438" s="122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</row>
    <row r="439">
      <c r="A439" s="122"/>
      <c r="B439" s="122"/>
      <c r="C439" s="122"/>
      <c r="D439" s="122"/>
      <c r="E439" s="122"/>
      <c r="F439" s="122"/>
      <c r="G439" s="122"/>
      <c r="H439" s="122"/>
      <c r="I439" s="122"/>
      <c r="J439" s="122"/>
      <c r="K439" s="122"/>
      <c r="L439" s="122"/>
      <c r="M439" s="122"/>
      <c r="N439" s="122"/>
      <c r="O439" s="122"/>
      <c r="P439" s="122"/>
      <c r="Q439" s="122"/>
      <c r="R439" s="122"/>
      <c r="S439" s="122"/>
      <c r="T439" s="122"/>
      <c r="U439" s="122"/>
      <c r="V439" s="122"/>
      <c r="W439" s="122"/>
      <c r="X439" s="122"/>
      <c r="Y439" s="122"/>
      <c r="Z439" s="122"/>
      <c r="AA439" s="122"/>
      <c r="AB439" s="122"/>
      <c r="AC439" s="122"/>
      <c r="AD439" s="122"/>
      <c r="AE439" s="122"/>
      <c r="AF439" s="122"/>
      <c r="AG439" s="122"/>
      <c r="AH439" s="122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</row>
    <row r="440">
      <c r="A440" s="122"/>
      <c r="B440" s="122"/>
      <c r="C440" s="122"/>
      <c r="D440" s="122"/>
      <c r="E440" s="122"/>
      <c r="F440" s="122"/>
      <c r="G440" s="122"/>
      <c r="H440" s="122"/>
      <c r="I440" s="122"/>
      <c r="J440" s="122"/>
      <c r="K440" s="122"/>
      <c r="L440" s="122"/>
      <c r="M440" s="122"/>
      <c r="N440" s="122"/>
      <c r="O440" s="122"/>
      <c r="P440" s="122"/>
      <c r="Q440" s="122"/>
      <c r="R440" s="122"/>
      <c r="S440" s="122"/>
      <c r="T440" s="122"/>
      <c r="U440" s="122"/>
      <c r="V440" s="122"/>
      <c r="W440" s="122"/>
      <c r="X440" s="122"/>
      <c r="Y440" s="122"/>
      <c r="Z440" s="122"/>
      <c r="AA440" s="122"/>
      <c r="AB440" s="122"/>
      <c r="AC440" s="122"/>
      <c r="AD440" s="122"/>
      <c r="AE440" s="122"/>
      <c r="AF440" s="122"/>
      <c r="AG440" s="122"/>
      <c r="AH440" s="122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</row>
    <row r="441">
      <c r="A441" s="122"/>
      <c r="B441" s="122"/>
      <c r="C441" s="122"/>
      <c r="D441" s="122"/>
      <c r="E441" s="122"/>
      <c r="F441" s="122"/>
      <c r="G441" s="122"/>
      <c r="H441" s="122"/>
      <c r="I441" s="122"/>
      <c r="J441" s="122"/>
      <c r="K441" s="122"/>
      <c r="L441" s="122"/>
      <c r="M441" s="122"/>
      <c r="N441" s="122"/>
      <c r="O441" s="122"/>
      <c r="P441" s="122"/>
      <c r="Q441" s="122"/>
      <c r="R441" s="122"/>
      <c r="S441" s="122"/>
      <c r="T441" s="122"/>
      <c r="U441" s="122"/>
      <c r="V441" s="122"/>
      <c r="W441" s="122"/>
      <c r="X441" s="122"/>
      <c r="Y441" s="122"/>
      <c r="Z441" s="122"/>
      <c r="AA441" s="122"/>
      <c r="AB441" s="122"/>
      <c r="AC441" s="122"/>
      <c r="AD441" s="122"/>
      <c r="AE441" s="122"/>
      <c r="AF441" s="122"/>
      <c r="AG441" s="122"/>
      <c r="AH441" s="122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</row>
    <row r="442">
      <c r="A442" s="122"/>
      <c r="B442" s="122"/>
      <c r="C442" s="122"/>
      <c r="D442" s="122"/>
      <c r="E442" s="122"/>
      <c r="F442" s="122"/>
      <c r="G442" s="122"/>
      <c r="H442" s="122"/>
      <c r="I442" s="122"/>
      <c r="J442" s="122"/>
      <c r="K442" s="122"/>
      <c r="L442" s="122"/>
      <c r="M442" s="122"/>
      <c r="N442" s="122"/>
      <c r="O442" s="122"/>
      <c r="P442" s="122"/>
      <c r="Q442" s="122"/>
      <c r="R442" s="122"/>
      <c r="S442" s="122"/>
      <c r="T442" s="122"/>
      <c r="U442" s="122"/>
      <c r="V442" s="122"/>
      <c r="W442" s="122"/>
      <c r="X442" s="122"/>
      <c r="Y442" s="122"/>
      <c r="Z442" s="122"/>
      <c r="AA442" s="122"/>
      <c r="AB442" s="122"/>
      <c r="AC442" s="122"/>
      <c r="AD442" s="122"/>
      <c r="AE442" s="122"/>
      <c r="AF442" s="122"/>
      <c r="AG442" s="122"/>
      <c r="AH442" s="122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</row>
    <row r="443">
      <c r="A443" s="122"/>
      <c r="B443" s="122"/>
      <c r="C443" s="122"/>
      <c r="D443" s="122"/>
      <c r="E443" s="122"/>
      <c r="F443" s="122"/>
      <c r="G443" s="122"/>
      <c r="H443" s="122"/>
      <c r="I443" s="122"/>
      <c r="J443" s="122"/>
      <c r="K443" s="122"/>
      <c r="L443" s="122"/>
      <c r="M443" s="122"/>
      <c r="N443" s="122"/>
      <c r="O443" s="122"/>
      <c r="P443" s="122"/>
      <c r="Q443" s="122"/>
      <c r="R443" s="122"/>
      <c r="S443" s="122"/>
      <c r="T443" s="122"/>
      <c r="U443" s="122"/>
      <c r="V443" s="122"/>
      <c r="W443" s="122"/>
      <c r="X443" s="122"/>
      <c r="Y443" s="122"/>
      <c r="Z443" s="122"/>
      <c r="AA443" s="122"/>
      <c r="AB443" s="122"/>
      <c r="AC443" s="122"/>
      <c r="AD443" s="122"/>
      <c r="AE443" s="122"/>
      <c r="AF443" s="122"/>
      <c r="AG443" s="122"/>
      <c r="AH443" s="122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</row>
    <row r="444">
      <c r="A444" s="122"/>
      <c r="B444" s="122"/>
      <c r="C444" s="122"/>
      <c r="D444" s="122"/>
      <c r="E444" s="122"/>
      <c r="F444" s="122"/>
      <c r="G444" s="122"/>
      <c r="H444" s="122"/>
      <c r="I444" s="122"/>
      <c r="J444" s="122"/>
      <c r="K444" s="122"/>
      <c r="L444" s="122"/>
      <c r="M444" s="122"/>
      <c r="N444" s="122"/>
      <c r="O444" s="122"/>
      <c r="P444" s="122"/>
      <c r="Q444" s="122"/>
      <c r="R444" s="122"/>
      <c r="S444" s="122"/>
      <c r="T444" s="122"/>
      <c r="U444" s="122"/>
      <c r="V444" s="122"/>
      <c r="W444" s="122"/>
      <c r="X444" s="122"/>
      <c r="Y444" s="122"/>
      <c r="Z444" s="122"/>
      <c r="AA444" s="122"/>
      <c r="AB444" s="122"/>
      <c r="AC444" s="122"/>
      <c r="AD444" s="122"/>
      <c r="AE444" s="122"/>
      <c r="AF444" s="122"/>
      <c r="AG444" s="122"/>
      <c r="AH444" s="122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</row>
    <row r="445">
      <c r="A445" s="122"/>
      <c r="B445" s="122"/>
      <c r="C445" s="122"/>
      <c r="D445" s="122"/>
      <c r="E445" s="122"/>
      <c r="F445" s="122"/>
      <c r="G445" s="122"/>
      <c r="H445" s="122"/>
      <c r="I445" s="122"/>
      <c r="J445" s="122"/>
      <c r="K445" s="122"/>
      <c r="L445" s="122"/>
      <c r="M445" s="122"/>
      <c r="N445" s="122"/>
      <c r="O445" s="122"/>
      <c r="P445" s="122"/>
      <c r="Q445" s="122"/>
      <c r="R445" s="122"/>
      <c r="S445" s="122"/>
      <c r="T445" s="122"/>
      <c r="U445" s="122"/>
      <c r="V445" s="122"/>
      <c r="W445" s="122"/>
      <c r="X445" s="122"/>
      <c r="Y445" s="122"/>
      <c r="Z445" s="122"/>
      <c r="AA445" s="122"/>
      <c r="AB445" s="122"/>
      <c r="AC445" s="122"/>
      <c r="AD445" s="122"/>
      <c r="AE445" s="122"/>
      <c r="AF445" s="122"/>
      <c r="AG445" s="122"/>
      <c r="AH445" s="122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</row>
    <row r="446">
      <c r="A446" s="122"/>
      <c r="B446" s="122"/>
      <c r="C446" s="122"/>
      <c r="D446" s="122"/>
      <c r="E446" s="122"/>
      <c r="F446" s="122"/>
      <c r="G446" s="122"/>
      <c r="H446" s="122"/>
      <c r="I446" s="122"/>
      <c r="J446" s="122"/>
      <c r="K446" s="122"/>
      <c r="L446" s="122"/>
      <c r="M446" s="122"/>
      <c r="N446" s="122"/>
      <c r="O446" s="122"/>
      <c r="P446" s="122"/>
      <c r="Q446" s="122"/>
      <c r="R446" s="122"/>
      <c r="S446" s="122"/>
      <c r="T446" s="122"/>
      <c r="U446" s="122"/>
      <c r="V446" s="122"/>
      <c r="W446" s="122"/>
      <c r="X446" s="122"/>
      <c r="Y446" s="122"/>
      <c r="Z446" s="122"/>
      <c r="AA446" s="122"/>
      <c r="AB446" s="122"/>
      <c r="AC446" s="122"/>
      <c r="AD446" s="122"/>
      <c r="AE446" s="122"/>
      <c r="AF446" s="122"/>
      <c r="AG446" s="122"/>
      <c r="AH446" s="122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</row>
    <row r="447">
      <c r="A447" s="122"/>
      <c r="B447" s="122"/>
      <c r="C447" s="122"/>
      <c r="D447" s="122"/>
      <c r="E447" s="122"/>
      <c r="F447" s="122"/>
      <c r="G447" s="122"/>
      <c r="H447" s="122"/>
      <c r="I447" s="122"/>
      <c r="J447" s="122"/>
      <c r="K447" s="122"/>
      <c r="L447" s="122"/>
      <c r="M447" s="122"/>
      <c r="N447" s="122"/>
      <c r="O447" s="122"/>
      <c r="P447" s="122"/>
      <c r="Q447" s="122"/>
      <c r="R447" s="122"/>
      <c r="S447" s="122"/>
      <c r="T447" s="122"/>
      <c r="U447" s="122"/>
      <c r="V447" s="122"/>
      <c r="W447" s="122"/>
      <c r="X447" s="122"/>
      <c r="Y447" s="122"/>
      <c r="Z447" s="122"/>
      <c r="AA447" s="122"/>
      <c r="AB447" s="122"/>
      <c r="AC447" s="122"/>
      <c r="AD447" s="122"/>
      <c r="AE447" s="122"/>
      <c r="AF447" s="122"/>
      <c r="AG447" s="122"/>
      <c r="AH447" s="122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</row>
    <row r="448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  <c r="L448" s="122"/>
      <c r="M448" s="122"/>
      <c r="N448" s="122"/>
      <c r="O448" s="122"/>
      <c r="P448" s="122"/>
      <c r="Q448" s="122"/>
      <c r="R448" s="122"/>
      <c r="S448" s="122"/>
      <c r="T448" s="122"/>
      <c r="U448" s="122"/>
      <c r="V448" s="122"/>
      <c r="W448" s="122"/>
      <c r="X448" s="122"/>
      <c r="Y448" s="122"/>
      <c r="Z448" s="122"/>
      <c r="AA448" s="122"/>
      <c r="AB448" s="122"/>
      <c r="AC448" s="122"/>
      <c r="AD448" s="122"/>
      <c r="AE448" s="122"/>
      <c r="AF448" s="122"/>
      <c r="AG448" s="122"/>
      <c r="AH448" s="122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</row>
    <row r="449">
      <c r="A449" s="122"/>
      <c r="B449" s="122"/>
      <c r="C449" s="122"/>
      <c r="D449" s="122"/>
      <c r="E449" s="122"/>
      <c r="F449" s="122"/>
      <c r="G449" s="122"/>
      <c r="H449" s="122"/>
      <c r="I449" s="122"/>
      <c r="J449" s="122"/>
      <c r="K449" s="122"/>
      <c r="L449" s="122"/>
      <c r="M449" s="122"/>
      <c r="N449" s="122"/>
      <c r="O449" s="122"/>
      <c r="P449" s="122"/>
      <c r="Q449" s="122"/>
      <c r="R449" s="122"/>
      <c r="S449" s="122"/>
      <c r="T449" s="122"/>
      <c r="U449" s="122"/>
      <c r="V449" s="122"/>
      <c r="W449" s="122"/>
      <c r="X449" s="122"/>
      <c r="Y449" s="122"/>
      <c r="Z449" s="122"/>
      <c r="AA449" s="122"/>
      <c r="AB449" s="122"/>
      <c r="AC449" s="122"/>
      <c r="AD449" s="122"/>
      <c r="AE449" s="122"/>
      <c r="AF449" s="122"/>
      <c r="AG449" s="122"/>
      <c r="AH449" s="122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</row>
    <row r="450">
      <c r="A450" s="122"/>
      <c r="B450" s="122"/>
      <c r="C450" s="122"/>
      <c r="D450" s="122"/>
      <c r="E450" s="122"/>
      <c r="F450" s="122"/>
      <c r="G450" s="122"/>
      <c r="H450" s="122"/>
      <c r="I450" s="122"/>
      <c r="J450" s="122"/>
      <c r="K450" s="122"/>
      <c r="L450" s="122"/>
      <c r="M450" s="122"/>
      <c r="N450" s="122"/>
      <c r="O450" s="122"/>
      <c r="P450" s="122"/>
      <c r="Q450" s="122"/>
      <c r="R450" s="122"/>
      <c r="S450" s="122"/>
      <c r="T450" s="122"/>
      <c r="U450" s="122"/>
      <c r="V450" s="122"/>
      <c r="W450" s="122"/>
      <c r="X450" s="122"/>
      <c r="Y450" s="122"/>
      <c r="Z450" s="122"/>
      <c r="AA450" s="122"/>
      <c r="AB450" s="122"/>
      <c r="AC450" s="122"/>
      <c r="AD450" s="122"/>
      <c r="AE450" s="122"/>
      <c r="AF450" s="122"/>
      <c r="AG450" s="122"/>
      <c r="AH450" s="122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</row>
    <row r="451">
      <c r="A451" s="122"/>
      <c r="B451" s="122"/>
      <c r="C451" s="122"/>
      <c r="D451" s="122"/>
      <c r="E451" s="122"/>
      <c r="F451" s="122"/>
      <c r="G451" s="122"/>
      <c r="H451" s="122"/>
      <c r="I451" s="122"/>
      <c r="J451" s="122"/>
      <c r="K451" s="122"/>
      <c r="L451" s="122"/>
      <c r="M451" s="122"/>
      <c r="N451" s="122"/>
      <c r="O451" s="122"/>
      <c r="P451" s="122"/>
      <c r="Q451" s="122"/>
      <c r="R451" s="122"/>
      <c r="S451" s="122"/>
      <c r="T451" s="122"/>
      <c r="U451" s="122"/>
      <c r="V451" s="122"/>
      <c r="W451" s="122"/>
      <c r="X451" s="122"/>
      <c r="Y451" s="122"/>
      <c r="Z451" s="122"/>
      <c r="AA451" s="122"/>
      <c r="AB451" s="122"/>
      <c r="AC451" s="122"/>
      <c r="AD451" s="122"/>
      <c r="AE451" s="122"/>
      <c r="AF451" s="122"/>
      <c r="AG451" s="122"/>
      <c r="AH451" s="122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</row>
    <row r="452">
      <c r="A452" s="122"/>
      <c r="B452" s="122"/>
      <c r="C452" s="122"/>
      <c r="D452" s="122"/>
      <c r="E452" s="122"/>
      <c r="F452" s="122"/>
      <c r="G452" s="122"/>
      <c r="H452" s="122"/>
      <c r="I452" s="122"/>
      <c r="J452" s="122"/>
      <c r="K452" s="122"/>
      <c r="L452" s="122"/>
      <c r="M452" s="122"/>
      <c r="N452" s="122"/>
      <c r="O452" s="122"/>
      <c r="P452" s="122"/>
      <c r="Q452" s="122"/>
      <c r="R452" s="122"/>
      <c r="S452" s="122"/>
      <c r="T452" s="122"/>
      <c r="U452" s="122"/>
      <c r="V452" s="122"/>
      <c r="W452" s="122"/>
      <c r="X452" s="122"/>
      <c r="Y452" s="122"/>
      <c r="Z452" s="122"/>
      <c r="AA452" s="122"/>
      <c r="AB452" s="122"/>
      <c r="AC452" s="122"/>
      <c r="AD452" s="122"/>
      <c r="AE452" s="122"/>
      <c r="AF452" s="122"/>
      <c r="AG452" s="122"/>
      <c r="AH452" s="122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</row>
    <row r="453">
      <c r="A453" s="122"/>
      <c r="B453" s="122"/>
      <c r="C453" s="122"/>
      <c r="D453" s="122"/>
      <c r="E453" s="122"/>
      <c r="F453" s="122"/>
      <c r="G453" s="122"/>
      <c r="H453" s="122"/>
      <c r="I453" s="122"/>
      <c r="J453" s="122"/>
      <c r="K453" s="122"/>
      <c r="L453" s="122"/>
      <c r="M453" s="122"/>
      <c r="N453" s="122"/>
      <c r="O453" s="122"/>
      <c r="P453" s="122"/>
      <c r="Q453" s="122"/>
      <c r="R453" s="122"/>
      <c r="S453" s="122"/>
      <c r="T453" s="122"/>
      <c r="U453" s="122"/>
      <c r="V453" s="122"/>
      <c r="W453" s="122"/>
      <c r="X453" s="122"/>
      <c r="Y453" s="122"/>
      <c r="Z453" s="122"/>
      <c r="AA453" s="122"/>
      <c r="AB453" s="122"/>
      <c r="AC453" s="122"/>
      <c r="AD453" s="122"/>
      <c r="AE453" s="122"/>
      <c r="AF453" s="122"/>
      <c r="AG453" s="122"/>
      <c r="AH453" s="122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</row>
    <row r="454">
      <c r="A454" s="122"/>
      <c r="B454" s="122"/>
      <c r="C454" s="122"/>
      <c r="D454" s="122"/>
      <c r="E454" s="122"/>
      <c r="F454" s="122"/>
      <c r="G454" s="122"/>
      <c r="H454" s="122"/>
      <c r="I454" s="122"/>
      <c r="J454" s="122"/>
      <c r="K454" s="122"/>
      <c r="L454" s="122"/>
      <c r="M454" s="122"/>
      <c r="N454" s="122"/>
      <c r="O454" s="122"/>
      <c r="P454" s="122"/>
      <c r="Q454" s="122"/>
      <c r="R454" s="122"/>
      <c r="S454" s="122"/>
      <c r="T454" s="122"/>
      <c r="U454" s="122"/>
      <c r="V454" s="122"/>
      <c r="W454" s="122"/>
      <c r="X454" s="122"/>
      <c r="Y454" s="122"/>
      <c r="Z454" s="122"/>
      <c r="AA454" s="122"/>
      <c r="AB454" s="122"/>
      <c r="AC454" s="122"/>
      <c r="AD454" s="122"/>
      <c r="AE454" s="122"/>
      <c r="AF454" s="122"/>
      <c r="AG454" s="122"/>
      <c r="AH454" s="122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</row>
    <row r="455">
      <c r="A455" s="122"/>
      <c r="B455" s="122"/>
      <c r="C455" s="122"/>
      <c r="D455" s="122"/>
      <c r="E455" s="122"/>
      <c r="F455" s="122"/>
      <c r="G455" s="122"/>
      <c r="H455" s="122"/>
      <c r="I455" s="122"/>
      <c r="J455" s="122"/>
      <c r="K455" s="122"/>
      <c r="L455" s="122"/>
      <c r="M455" s="122"/>
      <c r="N455" s="122"/>
      <c r="O455" s="122"/>
      <c r="P455" s="122"/>
      <c r="Q455" s="122"/>
      <c r="R455" s="122"/>
      <c r="S455" s="122"/>
      <c r="T455" s="122"/>
      <c r="U455" s="122"/>
      <c r="V455" s="122"/>
      <c r="W455" s="122"/>
      <c r="X455" s="122"/>
      <c r="Y455" s="122"/>
      <c r="Z455" s="122"/>
      <c r="AA455" s="122"/>
      <c r="AB455" s="122"/>
      <c r="AC455" s="122"/>
      <c r="AD455" s="122"/>
      <c r="AE455" s="122"/>
      <c r="AF455" s="122"/>
      <c r="AG455" s="122"/>
      <c r="AH455" s="122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</row>
    <row r="456">
      <c r="A456" s="122"/>
      <c r="B456" s="122"/>
      <c r="C456" s="122"/>
      <c r="D456" s="122"/>
      <c r="E456" s="122"/>
      <c r="F456" s="122"/>
      <c r="G456" s="122"/>
      <c r="H456" s="122"/>
      <c r="I456" s="122"/>
      <c r="J456" s="122"/>
      <c r="K456" s="122"/>
      <c r="L456" s="122"/>
      <c r="M456" s="122"/>
      <c r="N456" s="122"/>
      <c r="O456" s="122"/>
      <c r="P456" s="122"/>
      <c r="Q456" s="122"/>
      <c r="R456" s="122"/>
      <c r="S456" s="122"/>
      <c r="T456" s="122"/>
      <c r="U456" s="122"/>
      <c r="V456" s="122"/>
      <c r="W456" s="122"/>
      <c r="X456" s="122"/>
      <c r="Y456" s="122"/>
      <c r="Z456" s="122"/>
      <c r="AA456" s="122"/>
      <c r="AB456" s="122"/>
      <c r="AC456" s="122"/>
      <c r="AD456" s="122"/>
      <c r="AE456" s="122"/>
      <c r="AF456" s="122"/>
      <c r="AG456" s="122"/>
      <c r="AH456" s="122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</row>
    <row r="457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  <c r="L457" s="122"/>
      <c r="M457" s="122"/>
      <c r="N457" s="122"/>
      <c r="O457" s="122"/>
      <c r="P457" s="122"/>
      <c r="Q457" s="122"/>
      <c r="R457" s="122"/>
      <c r="S457" s="122"/>
      <c r="T457" s="122"/>
      <c r="U457" s="122"/>
      <c r="V457" s="122"/>
      <c r="W457" s="122"/>
      <c r="X457" s="122"/>
      <c r="Y457" s="122"/>
      <c r="Z457" s="122"/>
      <c r="AA457" s="122"/>
      <c r="AB457" s="122"/>
      <c r="AC457" s="122"/>
      <c r="AD457" s="122"/>
      <c r="AE457" s="122"/>
      <c r="AF457" s="122"/>
      <c r="AG457" s="122"/>
      <c r="AH457" s="122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</row>
    <row r="458">
      <c r="A458" s="122"/>
      <c r="B458" s="122"/>
      <c r="C458" s="122"/>
      <c r="D458" s="122"/>
      <c r="E458" s="122"/>
      <c r="F458" s="122"/>
      <c r="G458" s="122"/>
      <c r="H458" s="122"/>
      <c r="I458" s="122"/>
      <c r="J458" s="122"/>
      <c r="K458" s="122"/>
      <c r="L458" s="122"/>
      <c r="M458" s="122"/>
      <c r="N458" s="122"/>
      <c r="O458" s="122"/>
      <c r="P458" s="122"/>
      <c r="Q458" s="122"/>
      <c r="R458" s="122"/>
      <c r="S458" s="122"/>
      <c r="T458" s="122"/>
      <c r="U458" s="122"/>
      <c r="V458" s="122"/>
      <c r="W458" s="122"/>
      <c r="X458" s="122"/>
      <c r="Y458" s="122"/>
      <c r="Z458" s="122"/>
      <c r="AA458" s="122"/>
      <c r="AB458" s="122"/>
      <c r="AC458" s="122"/>
      <c r="AD458" s="122"/>
      <c r="AE458" s="122"/>
      <c r="AF458" s="122"/>
      <c r="AG458" s="122"/>
      <c r="AH458" s="122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</row>
    <row r="459">
      <c r="A459" s="122"/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  <c r="AD459" s="122"/>
      <c r="AE459" s="122"/>
      <c r="AF459" s="122"/>
      <c r="AG459" s="122"/>
      <c r="AH459" s="122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</row>
    <row r="460">
      <c r="A460" s="122"/>
      <c r="B460" s="122"/>
      <c r="C460" s="122"/>
      <c r="D460" s="122"/>
      <c r="E460" s="122"/>
      <c r="F460" s="122"/>
      <c r="G460" s="122"/>
      <c r="H460" s="122"/>
      <c r="I460" s="122"/>
      <c r="J460" s="122"/>
      <c r="K460" s="122"/>
      <c r="L460" s="122"/>
      <c r="M460" s="122"/>
      <c r="N460" s="122"/>
      <c r="O460" s="122"/>
      <c r="P460" s="122"/>
      <c r="Q460" s="122"/>
      <c r="R460" s="122"/>
      <c r="S460" s="122"/>
      <c r="T460" s="122"/>
      <c r="U460" s="122"/>
      <c r="V460" s="122"/>
      <c r="W460" s="122"/>
      <c r="X460" s="122"/>
      <c r="Y460" s="122"/>
      <c r="Z460" s="122"/>
      <c r="AA460" s="122"/>
      <c r="AB460" s="122"/>
      <c r="AC460" s="122"/>
      <c r="AD460" s="122"/>
      <c r="AE460" s="122"/>
      <c r="AF460" s="122"/>
      <c r="AG460" s="122"/>
      <c r="AH460" s="122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</row>
    <row r="461">
      <c r="A461" s="122"/>
      <c r="B461" s="122"/>
      <c r="C461" s="122"/>
      <c r="D461" s="122"/>
      <c r="E461" s="122"/>
      <c r="F461" s="122"/>
      <c r="G461" s="122"/>
      <c r="H461" s="122"/>
      <c r="I461" s="122"/>
      <c r="J461" s="122"/>
      <c r="K461" s="122"/>
      <c r="L461" s="122"/>
      <c r="M461" s="122"/>
      <c r="N461" s="122"/>
      <c r="O461" s="122"/>
      <c r="P461" s="122"/>
      <c r="Q461" s="122"/>
      <c r="R461" s="122"/>
      <c r="S461" s="122"/>
      <c r="T461" s="122"/>
      <c r="U461" s="122"/>
      <c r="V461" s="122"/>
      <c r="W461" s="122"/>
      <c r="X461" s="122"/>
      <c r="Y461" s="122"/>
      <c r="Z461" s="122"/>
      <c r="AA461" s="122"/>
      <c r="AB461" s="122"/>
      <c r="AC461" s="122"/>
      <c r="AD461" s="122"/>
      <c r="AE461" s="122"/>
      <c r="AF461" s="122"/>
      <c r="AG461" s="122"/>
      <c r="AH461" s="122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</row>
    <row r="462">
      <c r="A462" s="122"/>
      <c r="B462" s="122"/>
      <c r="C462" s="122"/>
      <c r="D462" s="122"/>
      <c r="E462" s="122"/>
      <c r="F462" s="122"/>
      <c r="G462" s="122"/>
      <c r="H462" s="122"/>
      <c r="I462" s="122"/>
      <c r="J462" s="122"/>
      <c r="K462" s="122"/>
      <c r="L462" s="122"/>
      <c r="M462" s="122"/>
      <c r="N462" s="122"/>
      <c r="O462" s="122"/>
      <c r="P462" s="122"/>
      <c r="Q462" s="122"/>
      <c r="R462" s="122"/>
      <c r="S462" s="122"/>
      <c r="T462" s="122"/>
      <c r="U462" s="122"/>
      <c r="V462" s="122"/>
      <c r="W462" s="122"/>
      <c r="X462" s="122"/>
      <c r="Y462" s="122"/>
      <c r="Z462" s="122"/>
      <c r="AA462" s="122"/>
      <c r="AB462" s="122"/>
      <c r="AC462" s="122"/>
      <c r="AD462" s="122"/>
      <c r="AE462" s="122"/>
      <c r="AF462" s="122"/>
      <c r="AG462" s="122"/>
      <c r="AH462" s="122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</row>
    <row r="463">
      <c r="A463" s="122"/>
      <c r="B463" s="122"/>
      <c r="C463" s="122"/>
      <c r="D463" s="122"/>
      <c r="E463" s="122"/>
      <c r="F463" s="122"/>
      <c r="G463" s="122"/>
      <c r="H463" s="122"/>
      <c r="I463" s="122"/>
      <c r="J463" s="122"/>
      <c r="K463" s="122"/>
      <c r="L463" s="122"/>
      <c r="M463" s="122"/>
      <c r="N463" s="122"/>
      <c r="O463" s="122"/>
      <c r="P463" s="122"/>
      <c r="Q463" s="122"/>
      <c r="R463" s="122"/>
      <c r="S463" s="122"/>
      <c r="T463" s="122"/>
      <c r="U463" s="122"/>
      <c r="V463" s="122"/>
      <c r="W463" s="122"/>
      <c r="X463" s="122"/>
      <c r="Y463" s="122"/>
      <c r="Z463" s="122"/>
      <c r="AA463" s="122"/>
      <c r="AB463" s="122"/>
      <c r="AC463" s="122"/>
      <c r="AD463" s="122"/>
      <c r="AE463" s="122"/>
      <c r="AF463" s="122"/>
      <c r="AG463" s="122"/>
      <c r="AH463" s="122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</row>
    <row r="464">
      <c r="A464" s="122"/>
      <c r="B464" s="122"/>
      <c r="C464" s="122"/>
      <c r="D464" s="122"/>
      <c r="E464" s="122"/>
      <c r="F464" s="122"/>
      <c r="G464" s="122"/>
      <c r="H464" s="122"/>
      <c r="I464" s="122"/>
      <c r="J464" s="122"/>
      <c r="K464" s="122"/>
      <c r="L464" s="122"/>
      <c r="M464" s="122"/>
      <c r="N464" s="122"/>
      <c r="O464" s="122"/>
      <c r="P464" s="122"/>
      <c r="Q464" s="122"/>
      <c r="R464" s="122"/>
      <c r="S464" s="122"/>
      <c r="T464" s="122"/>
      <c r="U464" s="122"/>
      <c r="V464" s="122"/>
      <c r="W464" s="122"/>
      <c r="X464" s="122"/>
      <c r="Y464" s="122"/>
      <c r="Z464" s="122"/>
      <c r="AA464" s="122"/>
      <c r="AB464" s="122"/>
      <c r="AC464" s="122"/>
      <c r="AD464" s="122"/>
      <c r="AE464" s="122"/>
      <c r="AF464" s="122"/>
      <c r="AG464" s="122"/>
      <c r="AH464" s="122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</row>
    <row r="465">
      <c r="A465" s="122"/>
      <c r="B465" s="122"/>
      <c r="C465" s="122"/>
      <c r="D465" s="122"/>
      <c r="E465" s="122"/>
      <c r="F465" s="122"/>
      <c r="G465" s="122"/>
      <c r="H465" s="122"/>
      <c r="I465" s="122"/>
      <c r="J465" s="122"/>
      <c r="K465" s="122"/>
      <c r="L465" s="122"/>
      <c r="M465" s="122"/>
      <c r="N465" s="122"/>
      <c r="O465" s="122"/>
      <c r="P465" s="122"/>
      <c r="Q465" s="122"/>
      <c r="R465" s="122"/>
      <c r="S465" s="122"/>
      <c r="T465" s="122"/>
      <c r="U465" s="122"/>
      <c r="V465" s="122"/>
      <c r="W465" s="122"/>
      <c r="X465" s="122"/>
      <c r="Y465" s="122"/>
      <c r="Z465" s="122"/>
      <c r="AA465" s="122"/>
      <c r="AB465" s="122"/>
      <c r="AC465" s="122"/>
      <c r="AD465" s="122"/>
      <c r="AE465" s="122"/>
      <c r="AF465" s="122"/>
      <c r="AG465" s="122"/>
      <c r="AH465" s="122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</row>
    <row r="466">
      <c r="A466" s="122"/>
      <c r="B466" s="122"/>
      <c r="C466" s="122"/>
      <c r="D466" s="122"/>
      <c r="E466" s="122"/>
      <c r="F466" s="122"/>
      <c r="G466" s="122"/>
      <c r="H466" s="122"/>
      <c r="I466" s="122"/>
      <c r="J466" s="122"/>
      <c r="K466" s="122"/>
      <c r="L466" s="122"/>
      <c r="M466" s="122"/>
      <c r="N466" s="122"/>
      <c r="O466" s="122"/>
      <c r="P466" s="122"/>
      <c r="Q466" s="122"/>
      <c r="R466" s="122"/>
      <c r="S466" s="122"/>
      <c r="T466" s="122"/>
      <c r="U466" s="122"/>
      <c r="V466" s="122"/>
      <c r="W466" s="122"/>
      <c r="X466" s="122"/>
      <c r="Y466" s="122"/>
      <c r="Z466" s="122"/>
      <c r="AA466" s="122"/>
      <c r="AB466" s="122"/>
      <c r="AC466" s="122"/>
      <c r="AD466" s="122"/>
      <c r="AE466" s="122"/>
      <c r="AF466" s="122"/>
      <c r="AG466" s="122"/>
      <c r="AH466" s="122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</row>
    <row r="467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  <c r="L467" s="122"/>
      <c r="M467" s="122"/>
      <c r="N467" s="122"/>
      <c r="O467" s="122"/>
      <c r="P467" s="122"/>
      <c r="Q467" s="122"/>
      <c r="R467" s="122"/>
      <c r="S467" s="122"/>
      <c r="T467" s="122"/>
      <c r="U467" s="122"/>
      <c r="V467" s="122"/>
      <c r="W467" s="122"/>
      <c r="X467" s="122"/>
      <c r="Y467" s="122"/>
      <c r="Z467" s="122"/>
      <c r="AA467" s="122"/>
      <c r="AB467" s="122"/>
      <c r="AC467" s="122"/>
      <c r="AD467" s="122"/>
      <c r="AE467" s="122"/>
      <c r="AF467" s="122"/>
      <c r="AG467" s="122"/>
      <c r="AH467" s="122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</row>
    <row r="468">
      <c r="A468" s="122"/>
      <c r="B468" s="122"/>
      <c r="C468" s="122"/>
      <c r="D468" s="122"/>
      <c r="E468" s="122"/>
      <c r="F468" s="122"/>
      <c r="G468" s="122"/>
      <c r="H468" s="122"/>
      <c r="I468" s="122"/>
      <c r="J468" s="122"/>
      <c r="K468" s="122"/>
      <c r="L468" s="122"/>
      <c r="M468" s="122"/>
      <c r="N468" s="122"/>
      <c r="O468" s="122"/>
      <c r="P468" s="122"/>
      <c r="Q468" s="122"/>
      <c r="R468" s="122"/>
      <c r="S468" s="122"/>
      <c r="T468" s="122"/>
      <c r="U468" s="122"/>
      <c r="V468" s="122"/>
      <c r="W468" s="122"/>
      <c r="X468" s="122"/>
      <c r="Y468" s="122"/>
      <c r="Z468" s="122"/>
      <c r="AA468" s="122"/>
      <c r="AB468" s="122"/>
      <c r="AC468" s="122"/>
      <c r="AD468" s="122"/>
      <c r="AE468" s="122"/>
      <c r="AF468" s="122"/>
      <c r="AG468" s="122"/>
      <c r="AH468" s="122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</row>
    <row r="469">
      <c r="A469" s="122"/>
      <c r="B469" s="122"/>
      <c r="C469" s="122"/>
      <c r="D469" s="122"/>
      <c r="E469" s="122"/>
      <c r="F469" s="122"/>
      <c r="G469" s="122"/>
      <c r="H469" s="122"/>
      <c r="I469" s="122"/>
      <c r="J469" s="122"/>
      <c r="K469" s="122"/>
      <c r="L469" s="122"/>
      <c r="M469" s="122"/>
      <c r="N469" s="122"/>
      <c r="O469" s="122"/>
      <c r="P469" s="122"/>
      <c r="Q469" s="122"/>
      <c r="R469" s="122"/>
      <c r="S469" s="122"/>
      <c r="T469" s="122"/>
      <c r="U469" s="122"/>
      <c r="V469" s="122"/>
      <c r="W469" s="122"/>
      <c r="X469" s="122"/>
      <c r="Y469" s="122"/>
      <c r="Z469" s="122"/>
      <c r="AA469" s="122"/>
      <c r="AB469" s="122"/>
      <c r="AC469" s="122"/>
      <c r="AD469" s="122"/>
      <c r="AE469" s="122"/>
      <c r="AF469" s="122"/>
      <c r="AG469" s="122"/>
      <c r="AH469" s="122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</row>
    <row r="470">
      <c r="A470" s="122"/>
      <c r="B470" s="122"/>
      <c r="C470" s="122"/>
      <c r="D470" s="122"/>
      <c r="E470" s="122"/>
      <c r="F470" s="122"/>
      <c r="G470" s="122"/>
      <c r="H470" s="122"/>
      <c r="I470" s="122"/>
      <c r="J470" s="122"/>
      <c r="K470" s="122"/>
      <c r="L470" s="122"/>
      <c r="M470" s="122"/>
      <c r="N470" s="122"/>
      <c r="O470" s="122"/>
      <c r="P470" s="122"/>
      <c r="Q470" s="122"/>
      <c r="R470" s="122"/>
      <c r="S470" s="122"/>
      <c r="T470" s="122"/>
      <c r="U470" s="122"/>
      <c r="V470" s="122"/>
      <c r="W470" s="122"/>
      <c r="X470" s="122"/>
      <c r="Y470" s="122"/>
      <c r="Z470" s="122"/>
      <c r="AA470" s="122"/>
      <c r="AB470" s="122"/>
      <c r="AC470" s="122"/>
      <c r="AD470" s="122"/>
      <c r="AE470" s="122"/>
      <c r="AF470" s="122"/>
      <c r="AG470" s="122"/>
      <c r="AH470" s="122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</row>
    <row r="471">
      <c r="A471" s="122"/>
      <c r="B471" s="122"/>
      <c r="C471" s="122"/>
      <c r="D471" s="122"/>
      <c r="E471" s="122"/>
      <c r="F471" s="122"/>
      <c r="G471" s="122"/>
      <c r="H471" s="122"/>
      <c r="I471" s="122"/>
      <c r="J471" s="122"/>
      <c r="K471" s="122"/>
      <c r="L471" s="122"/>
      <c r="M471" s="122"/>
      <c r="N471" s="122"/>
      <c r="O471" s="122"/>
      <c r="P471" s="122"/>
      <c r="Q471" s="122"/>
      <c r="R471" s="122"/>
      <c r="S471" s="122"/>
      <c r="T471" s="122"/>
      <c r="U471" s="122"/>
      <c r="V471" s="122"/>
      <c r="W471" s="122"/>
      <c r="X471" s="122"/>
      <c r="Y471" s="122"/>
      <c r="Z471" s="122"/>
      <c r="AA471" s="122"/>
      <c r="AB471" s="122"/>
      <c r="AC471" s="122"/>
      <c r="AD471" s="122"/>
      <c r="AE471" s="122"/>
      <c r="AF471" s="122"/>
      <c r="AG471" s="122"/>
      <c r="AH471" s="122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</row>
    <row r="472">
      <c r="A472" s="122"/>
      <c r="B472" s="122"/>
      <c r="C472" s="122"/>
      <c r="D472" s="122"/>
      <c r="E472" s="122"/>
      <c r="F472" s="122"/>
      <c r="G472" s="122"/>
      <c r="H472" s="122"/>
      <c r="I472" s="122"/>
      <c r="J472" s="122"/>
      <c r="K472" s="122"/>
      <c r="L472" s="122"/>
      <c r="M472" s="122"/>
      <c r="N472" s="122"/>
      <c r="O472" s="122"/>
      <c r="P472" s="122"/>
      <c r="Q472" s="122"/>
      <c r="R472" s="122"/>
      <c r="S472" s="122"/>
      <c r="T472" s="122"/>
      <c r="U472" s="122"/>
      <c r="V472" s="122"/>
      <c r="W472" s="122"/>
      <c r="X472" s="122"/>
      <c r="Y472" s="122"/>
      <c r="Z472" s="122"/>
      <c r="AA472" s="122"/>
      <c r="AB472" s="122"/>
      <c r="AC472" s="122"/>
      <c r="AD472" s="122"/>
      <c r="AE472" s="122"/>
      <c r="AF472" s="122"/>
      <c r="AG472" s="122"/>
      <c r="AH472" s="122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</row>
    <row r="473">
      <c r="A473" s="122"/>
      <c r="B473" s="122"/>
      <c r="C473" s="122"/>
      <c r="D473" s="122"/>
      <c r="E473" s="122"/>
      <c r="F473" s="122"/>
      <c r="G473" s="122"/>
      <c r="H473" s="122"/>
      <c r="I473" s="122"/>
      <c r="J473" s="122"/>
      <c r="K473" s="122"/>
      <c r="L473" s="122"/>
      <c r="M473" s="122"/>
      <c r="N473" s="122"/>
      <c r="O473" s="122"/>
      <c r="P473" s="122"/>
      <c r="Q473" s="122"/>
      <c r="R473" s="122"/>
      <c r="S473" s="122"/>
      <c r="T473" s="122"/>
      <c r="U473" s="122"/>
      <c r="V473" s="122"/>
      <c r="W473" s="122"/>
      <c r="X473" s="122"/>
      <c r="Y473" s="122"/>
      <c r="Z473" s="122"/>
      <c r="AA473" s="122"/>
      <c r="AB473" s="122"/>
      <c r="AC473" s="122"/>
      <c r="AD473" s="122"/>
      <c r="AE473" s="122"/>
      <c r="AF473" s="122"/>
      <c r="AG473" s="122"/>
      <c r="AH473" s="122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</row>
    <row r="474">
      <c r="A474" s="122"/>
      <c r="B474" s="122"/>
      <c r="C474" s="122"/>
      <c r="D474" s="122"/>
      <c r="E474" s="122"/>
      <c r="F474" s="122"/>
      <c r="G474" s="122"/>
      <c r="H474" s="122"/>
      <c r="I474" s="122"/>
      <c r="J474" s="122"/>
      <c r="K474" s="122"/>
      <c r="L474" s="122"/>
      <c r="M474" s="122"/>
      <c r="N474" s="122"/>
      <c r="O474" s="122"/>
      <c r="P474" s="122"/>
      <c r="Q474" s="122"/>
      <c r="R474" s="122"/>
      <c r="S474" s="122"/>
      <c r="T474" s="122"/>
      <c r="U474" s="122"/>
      <c r="V474" s="122"/>
      <c r="W474" s="122"/>
      <c r="X474" s="122"/>
      <c r="Y474" s="122"/>
      <c r="Z474" s="122"/>
      <c r="AA474" s="122"/>
      <c r="AB474" s="122"/>
      <c r="AC474" s="122"/>
      <c r="AD474" s="122"/>
      <c r="AE474" s="122"/>
      <c r="AF474" s="122"/>
      <c r="AG474" s="122"/>
      <c r="AH474" s="122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</row>
    <row r="475">
      <c r="A475" s="122"/>
      <c r="B475" s="122"/>
      <c r="C475" s="122"/>
      <c r="D475" s="122"/>
      <c r="E475" s="122"/>
      <c r="F475" s="122"/>
      <c r="G475" s="122"/>
      <c r="H475" s="122"/>
      <c r="I475" s="122"/>
      <c r="J475" s="122"/>
      <c r="K475" s="122"/>
      <c r="L475" s="122"/>
      <c r="M475" s="122"/>
      <c r="N475" s="122"/>
      <c r="O475" s="122"/>
      <c r="P475" s="122"/>
      <c r="Q475" s="122"/>
      <c r="R475" s="122"/>
      <c r="S475" s="122"/>
      <c r="T475" s="122"/>
      <c r="U475" s="122"/>
      <c r="V475" s="122"/>
      <c r="W475" s="122"/>
      <c r="X475" s="122"/>
      <c r="Y475" s="122"/>
      <c r="Z475" s="122"/>
      <c r="AA475" s="122"/>
      <c r="AB475" s="122"/>
      <c r="AC475" s="122"/>
      <c r="AD475" s="122"/>
      <c r="AE475" s="122"/>
      <c r="AF475" s="122"/>
      <c r="AG475" s="122"/>
      <c r="AH475" s="122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</row>
    <row r="476">
      <c r="A476" s="122"/>
      <c r="B476" s="122"/>
      <c r="C476" s="122"/>
      <c r="D476" s="122"/>
      <c r="E476" s="122"/>
      <c r="F476" s="122"/>
      <c r="G476" s="122"/>
      <c r="H476" s="122"/>
      <c r="I476" s="122"/>
      <c r="J476" s="122"/>
      <c r="K476" s="122"/>
      <c r="L476" s="122"/>
      <c r="M476" s="122"/>
      <c r="N476" s="122"/>
      <c r="O476" s="122"/>
      <c r="P476" s="122"/>
      <c r="Q476" s="122"/>
      <c r="R476" s="122"/>
      <c r="S476" s="122"/>
      <c r="T476" s="122"/>
      <c r="U476" s="122"/>
      <c r="V476" s="122"/>
      <c r="W476" s="122"/>
      <c r="X476" s="122"/>
      <c r="Y476" s="122"/>
      <c r="Z476" s="122"/>
      <c r="AA476" s="122"/>
      <c r="AB476" s="122"/>
      <c r="AC476" s="122"/>
      <c r="AD476" s="122"/>
      <c r="AE476" s="122"/>
      <c r="AF476" s="122"/>
      <c r="AG476" s="122"/>
      <c r="AH476" s="122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</row>
    <row r="477">
      <c r="A477" s="122"/>
      <c r="B477" s="122"/>
      <c r="C477" s="122"/>
      <c r="D477" s="122"/>
      <c r="E477" s="122"/>
      <c r="F477" s="122"/>
      <c r="G477" s="122"/>
      <c r="H477" s="122"/>
      <c r="I477" s="122"/>
      <c r="J477" s="122"/>
      <c r="K477" s="122"/>
      <c r="L477" s="122"/>
      <c r="M477" s="122"/>
      <c r="N477" s="122"/>
      <c r="O477" s="122"/>
      <c r="P477" s="122"/>
      <c r="Q477" s="122"/>
      <c r="R477" s="122"/>
      <c r="S477" s="122"/>
      <c r="T477" s="122"/>
      <c r="U477" s="122"/>
      <c r="V477" s="122"/>
      <c r="W477" s="122"/>
      <c r="X477" s="122"/>
      <c r="Y477" s="122"/>
      <c r="Z477" s="122"/>
      <c r="AA477" s="122"/>
      <c r="AB477" s="122"/>
      <c r="AC477" s="122"/>
      <c r="AD477" s="122"/>
      <c r="AE477" s="122"/>
      <c r="AF477" s="122"/>
      <c r="AG477" s="122"/>
      <c r="AH477" s="122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</row>
    <row r="478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  <c r="L478" s="122"/>
      <c r="M478" s="122"/>
      <c r="N478" s="122"/>
      <c r="O478" s="122"/>
      <c r="P478" s="122"/>
      <c r="Q478" s="122"/>
      <c r="R478" s="122"/>
      <c r="S478" s="122"/>
      <c r="T478" s="122"/>
      <c r="U478" s="122"/>
      <c r="V478" s="122"/>
      <c r="W478" s="122"/>
      <c r="X478" s="122"/>
      <c r="Y478" s="122"/>
      <c r="Z478" s="122"/>
      <c r="AA478" s="122"/>
      <c r="AB478" s="122"/>
      <c r="AC478" s="122"/>
      <c r="AD478" s="122"/>
      <c r="AE478" s="122"/>
      <c r="AF478" s="122"/>
      <c r="AG478" s="122"/>
      <c r="AH478" s="122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</row>
    <row r="479">
      <c r="A479" s="122"/>
      <c r="B479" s="122"/>
      <c r="C479" s="122"/>
      <c r="D479" s="122"/>
      <c r="E479" s="122"/>
      <c r="F479" s="122"/>
      <c r="G479" s="122"/>
      <c r="H479" s="122"/>
      <c r="I479" s="122"/>
      <c r="J479" s="122"/>
      <c r="K479" s="122"/>
      <c r="L479" s="122"/>
      <c r="M479" s="122"/>
      <c r="N479" s="122"/>
      <c r="O479" s="122"/>
      <c r="P479" s="122"/>
      <c r="Q479" s="122"/>
      <c r="R479" s="122"/>
      <c r="S479" s="122"/>
      <c r="T479" s="122"/>
      <c r="U479" s="122"/>
      <c r="V479" s="122"/>
      <c r="W479" s="122"/>
      <c r="X479" s="122"/>
      <c r="Y479" s="122"/>
      <c r="Z479" s="122"/>
      <c r="AA479" s="122"/>
      <c r="AB479" s="122"/>
      <c r="AC479" s="122"/>
      <c r="AD479" s="122"/>
      <c r="AE479" s="122"/>
      <c r="AF479" s="122"/>
      <c r="AG479" s="122"/>
      <c r="AH479" s="122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</row>
    <row r="480">
      <c r="A480" s="122"/>
      <c r="B480" s="122"/>
      <c r="C480" s="122"/>
      <c r="D480" s="122"/>
      <c r="E480" s="122"/>
      <c r="F480" s="122"/>
      <c r="G480" s="122"/>
      <c r="H480" s="122"/>
      <c r="I480" s="122"/>
      <c r="J480" s="122"/>
      <c r="K480" s="122"/>
      <c r="L480" s="122"/>
      <c r="M480" s="122"/>
      <c r="N480" s="122"/>
      <c r="O480" s="122"/>
      <c r="P480" s="122"/>
      <c r="Q480" s="122"/>
      <c r="R480" s="122"/>
      <c r="S480" s="122"/>
      <c r="T480" s="122"/>
      <c r="U480" s="122"/>
      <c r="V480" s="122"/>
      <c r="W480" s="122"/>
      <c r="X480" s="122"/>
      <c r="Y480" s="122"/>
      <c r="Z480" s="122"/>
      <c r="AA480" s="122"/>
      <c r="AB480" s="122"/>
      <c r="AC480" s="122"/>
      <c r="AD480" s="122"/>
      <c r="AE480" s="122"/>
      <c r="AF480" s="122"/>
      <c r="AG480" s="122"/>
      <c r="AH480" s="122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</row>
    <row r="481">
      <c r="A481" s="122"/>
      <c r="B481" s="122"/>
      <c r="C481" s="122"/>
      <c r="D481" s="122"/>
      <c r="E481" s="122"/>
      <c r="F481" s="122"/>
      <c r="G481" s="122"/>
      <c r="H481" s="122"/>
      <c r="I481" s="122"/>
      <c r="J481" s="122"/>
      <c r="K481" s="122"/>
      <c r="L481" s="122"/>
      <c r="M481" s="122"/>
      <c r="N481" s="122"/>
      <c r="O481" s="122"/>
      <c r="P481" s="122"/>
      <c r="Q481" s="122"/>
      <c r="R481" s="122"/>
      <c r="S481" s="122"/>
      <c r="T481" s="122"/>
      <c r="U481" s="122"/>
      <c r="V481" s="122"/>
      <c r="W481" s="122"/>
      <c r="X481" s="122"/>
      <c r="Y481" s="122"/>
      <c r="Z481" s="122"/>
      <c r="AA481" s="122"/>
      <c r="AB481" s="122"/>
      <c r="AC481" s="122"/>
      <c r="AD481" s="122"/>
      <c r="AE481" s="122"/>
      <c r="AF481" s="122"/>
      <c r="AG481" s="122"/>
      <c r="AH481" s="122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</row>
    <row r="482">
      <c r="A482" s="122"/>
      <c r="B482" s="122"/>
      <c r="C482" s="122"/>
      <c r="D482" s="122"/>
      <c r="E482" s="122"/>
      <c r="F482" s="122"/>
      <c r="G482" s="122"/>
      <c r="H482" s="122"/>
      <c r="I482" s="122"/>
      <c r="J482" s="122"/>
      <c r="K482" s="122"/>
      <c r="L482" s="122"/>
      <c r="M482" s="122"/>
      <c r="N482" s="122"/>
      <c r="O482" s="122"/>
      <c r="P482" s="122"/>
      <c r="Q482" s="122"/>
      <c r="R482" s="122"/>
      <c r="S482" s="122"/>
      <c r="T482" s="122"/>
      <c r="U482" s="122"/>
      <c r="V482" s="122"/>
      <c r="W482" s="122"/>
      <c r="X482" s="122"/>
      <c r="Y482" s="122"/>
      <c r="Z482" s="122"/>
      <c r="AA482" s="122"/>
      <c r="AB482" s="122"/>
      <c r="AC482" s="122"/>
      <c r="AD482" s="122"/>
      <c r="AE482" s="122"/>
      <c r="AF482" s="122"/>
      <c r="AG482" s="122"/>
      <c r="AH482" s="122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</row>
    <row r="483">
      <c r="A483" s="122"/>
      <c r="B483" s="122"/>
      <c r="C483" s="122"/>
      <c r="D483" s="122"/>
      <c r="E483" s="122"/>
      <c r="F483" s="122"/>
      <c r="G483" s="122"/>
      <c r="H483" s="122"/>
      <c r="I483" s="122"/>
      <c r="J483" s="122"/>
      <c r="K483" s="122"/>
      <c r="L483" s="122"/>
      <c r="M483" s="122"/>
      <c r="N483" s="122"/>
      <c r="O483" s="122"/>
      <c r="P483" s="122"/>
      <c r="Q483" s="122"/>
      <c r="R483" s="122"/>
      <c r="S483" s="122"/>
      <c r="T483" s="122"/>
      <c r="U483" s="122"/>
      <c r="V483" s="122"/>
      <c r="W483" s="122"/>
      <c r="X483" s="122"/>
      <c r="Y483" s="122"/>
      <c r="Z483" s="122"/>
      <c r="AA483" s="122"/>
      <c r="AB483" s="122"/>
      <c r="AC483" s="122"/>
      <c r="AD483" s="122"/>
      <c r="AE483" s="122"/>
      <c r="AF483" s="122"/>
      <c r="AG483" s="122"/>
      <c r="AH483" s="122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</row>
    <row r="484">
      <c r="A484" s="122"/>
      <c r="B484" s="122"/>
      <c r="C484" s="122"/>
      <c r="D484" s="122"/>
      <c r="E484" s="122"/>
      <c r="F484" s="122"/>
      <c r="G484" s="122"/>
      <c r="H484" s="122"/>
      <c r="I484" s="122"/>
      <c r="J484" s="122"/>
      <c r="K484" s="122"/>
      <c r="L484" s="122"/>
      <c r="M484" s="122"/>
      <c r="N484" s="122"/>
      <c r="O484" s="122"/>
      <c r="P484" s="122"/>
      <c r="Q484" s="122"/>
      <c r="R484" s="122"/>
      <c r="S484" s="122"/>
      <c r="T484" s="122"/>
      <c r="U484" s="122"/>
      <c r="V484" s="122"/>
      <c r="W484" s="122"/>
      <c r="X484" s="122"/>
      <c r="Y484" s="122"/>
      <c r="Z484" s="122"/>
      <c r="AA484" s="122"/>
      <c r="AB484" s="122"/>
      <c r="AC484" s="122"/>
      <c r="AD484" s="122"/>
      <c r="AE484" s="122"/>
      <c r="AF484" s="122"/>
      <c r="AG484" s="122"/>
      <c r="AH484" s="122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</row>
    <row r="485">
      <c r="A485" s="122"/>
      <c r="B485" s="122"/>
      <c r="C485" s="122"/>
      <c r="D485" s="122"/>
      <c r="E485" s="122"/>
      <c r="F485" s="122"/>
      <c r="G485" s="122"/>
      <c r="H485" s="122"/>
      <c r="I485" s="122"/>
      <c r="J485" s="122"/>
      <c r="K485" s="122"/>
      <c r="L485" s="122"/>
      <c r="M485" s="122"/>
      <c r="N485" s="122"/>
      <c r="O485" s="122"/>
      <c r="P485" s="122"/>
      <c r="Q485" s="122"/>
      <c r="R485" s="122"/>
      <c r="S485" s="122"/>
      <c r="T485" s="122"/>
      <c r="U485" s="122"/>
      <c r="V485" s="122"/>
      <c r="W485" s="122"/>
      <c r="X485" s="122"/>
      <c r="Y485" s="122"/>
      <c r="Z485" s="122"/>
      <c r="AA485" s="122"/>
      <c r="AB485" s="122"/>
      <c r="AC485" s="122"/>
      <c r="AD485" s="122"/>
      <c r="AE485" s="122"/>
      <c r="AF485" s="122"/>
      <c r="AG485" s="122"/>
      <c r="AH485" s="122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</row>
    <row r="486">
      <c r="A486" s="122"/>
      <c r="B486" s="122"/>
      <c r="C486" s="122"/>
      <c r="D486" s="122"/>
      <c r="E486" s="122"/>
      <c r="F486" s="122"/>
      <c r="G486" s="122"/>
      <c r="H486" s="122"/>
      <c r="I486" s="122"/>
      <c r="J486" s="122"/>
      <c r="K486" s="122"/>
      <c r="L486" s="122"/>
      <c r="M486" s="122"/>
      <c r="N486" s="122"/>
      <c r="O486" s="122"/>
      <c r="P486" s="122"/>
      <c r="Q486" s="122"/>
      <c r="R486" s="122"/>
      <c r="S486" s="122"/>
      <c r="T486" s="122"/>
      <c r="U486" s="122"/>
      <c r="V486" s="122"/>
      <c r="W486" s="122"/>
      <c r="X486" s="122"/>
      <c r="Y486" s="122"/>
      <c r="Z486" s="122"/>
      <c r="AA486" s="122"/>
      <c r="AB486" s="122"/>
      <c r="AC486" s="122"/>
      <c r="AD486" s="122"/>
      <c r="AE486" s="122"/>
      <c r="AF486" s="122"/>
      <c r="AG486" s="122"/>
      <c r="AH486" s="122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</row>
    <row r="487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  <c r="L487" s="122"/>
      <c r="M487" s="122"/>
      <c r="N487" s="122"/>
      <c r="O487" s="122"/>
      <c r="P487" s="122"/>
      <c r="Q487" s="122"/>
      <c r="R487" s="122"/>
      <c r="S487" s="122"/>
      <c r="T487" s="122"/>
      <c r="U487" s="122"/>
      <c r="V487" s="122"/>
      <c r="W487" s="122"/>
      <c r="X487" s="122"/>
      <c r="Y487" s="122"/>
      <c r="Z487" s="122"/>
      <c r="AA487" s="122"/>
      <c r="AB487" s="122"/>
      <c r="AC487" s="122"/>
      <c r="AD487" s="122"/>
      <c r="AE487" s="122"/>
      <c r="AF487" s="122"/>
      <c r="AG487" s="122"/>
      <c r="AH487" s="122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</row>
    <row r="488">
      <c r="A488" s="122"/>
      <c r="B488" s="122"/>
      <c r="C488" s="122"/>
      <c r="D488" s="122"/>
      <c r="E488" s="122"/>
      <c r="F488" s="122"/>
      <c r="G488" s="122"/>
      <c r="H488" s="122"/>
      <c r="I488" s="122"/>
      <c r="J488" s="122"/>
      <c r="K488" s="122"/>
      <c r="L488" s="122"/>
      <c r="M488" s="122"/>
      <c r="N488" s="122"/>
      <c r="O488" s="122"/>
      <c r="P488" s="122"/>
      <c r="Q488" s="122"/>
      <c r="R488" s="122"/>
      <c r="S488" s="122"/>
      <c r="T488" s="122"/>
      <c r="U488" s="122"/>
      <c r="V488" s="122"/>
      <c r="W488" s="122"/>
      <c r="X488" s="122"/>
      <c r="Y488" s="122"/>
      <c r="Z488" s="122"/>
      <c r="AA488" s="122"/>
      <c r="AB488" s="122"/>
      <c r="AC488" s="122"/>
      <c r="AD488" s="122"/>
      <c r="AE488" s="122"/>
      <c r="AF488" s="122"/>
      <c r="AG488" s="122"/>
      <c r="AH488" s="122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</row>
    <row r="489">
      <c r="A489" s="122"/>
      <c r="B489" s="122"/>
      <c r="C489" s="122"/>
      <c r="D489" s="122"/>
      <c r="E489" s="122"/>
      <c r="F489" s="122"/>
      <c r="G489" s="122"/>
      <c r="H489" s="122"/>
      <c r="I489" s="122"/>
      <c r="J489" s="122"/>
      <c r="K489" s="122"/>
      <c r="L489" s="122"/>
      <c r="M489" s="122"/>
      <c r="N489" s="122"/>
      <c r="O489" s="122"/>
      <c r="P489" s="122"/>
      <c r="Q489" s="122"/>
      <c r="R489" s="122"/>
      <c r="S489" s="122"/>
      <c r="T489" s="122"/>
      <c r="U489" s="122"/>
      <c r="V489" s="122"/>
      <c r="W489" s="122"/>
      <c r="X489" s="122"/>
      <c r="Y489" s="122"/>
      <c r="Z489" s="122"/>
      <c r="AA489" s="122"/>
      <c r="AB489" s="122"/>
      <c r="AC489" s="122"/>
      <c r="AD489" s="122"/>
      <c r="AE489" s="122"/>
      <c r="AF489" s="122"/>
      <c r="AG489" s="122"/>
      <c r="AH489" s="122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</row>
    <row r="490">
      <c r="A490" s="122"/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  <c r="AD490" s="122"/>
      <c r="AE490" s="122"/>
      <c r="AF490" s="122"/>
      <c r="AG490" s="122"/>
      <c r="AH490" s="122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</row>
    <row r="491">
      <c r="A491" s="122"/>
      <c r="B491" s="122"/>
      <c r="C491" s="122"/>
      <c r="D491" s="122"/>
      <c r="E491" s="122"/>
      <c r="F491" s="122"/>
      <c r="G491" s="122"/>
      <c r="H491" s="122"/>
      <c r="I491" s="122"/>
      <c r="J491" s="122"/>
      <c r="K491" s="122"/>
      <c r="L491" s="122"/>
      <c r="M491" s="122"/>
      <c r="N491" s="122"/>
      <c r="O491" s="122"/>
      <c r="P491" s="122"/>
      <c r="Q491" s="122"/>
      <c r="R491" s="122"/>
      <c r="S491" s="122"/>
      <c r="T491" s="122"/>
      <c r="U491" s="122"/>
      <c r="V491" s="122"/>
      <c r="W491" s="122"/>
      <c r="X491" s="122"/>
      <c r="Y491" s="122"/>
      <c r="Z491" s="122"/>
      <c r="AA491" s="122"/>
      <c r="AB491" s="122"/>
      <c r="AC491" s="122"/>
      <c r="AD491" s="122"/>
      <c r="AE491" s="122"/>
      <c r="AF491" s="122"/>
      <c r="AG491" s="122"/>
      <c r="AH491" s="122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</row>
    <row r="492">
      <c r="A492" s="122"/>
      <c r="B492" s="122"/>
      <c r="C492" s="122"/>
      <c r="D492" s="122"/>
      <c r="E492" s="122"/>
      <c r="F492" s="122"/>
      <c r="G492" s="122"/>
      <c r="H492" s="122"/>
      <c r="I492" s="122"/>
      <c r="J492" s="122"/>
      <c r="K492" s="122"/>
      <c r="L492" s="122"/>
      <c r="M492" s="122"/>
      <c r="N492" s="122"/>
      <c r="O492" s="122"/>
      <c r="P492" s="122"/>
      <c r="Q492" s="122"/>
      <c r="R492" s="122"/>
      <c r="S492" s="122"/>
      <c r="T492" s="122"/>
      <c r="U492" s="122"/>
      <c r="V492" s="122"/>
      <c r="W492" s="122"/>
      <c r="X492" s="122"/>
      <c r="Y492" s="122"/>
      <c r="Z492" s="122"/>
      <c r="AA492" s="122"/>
      <c r="AB492" s="122"/>
      <c r="AC492" s="122"/>
      <c r="AD492" s="122"/>
      <c r="AE492" s="122"/>
      <c r="AF492" s="122"/>
      <c r="AG492" s="122"/>
      <c r="AH492" s="122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</row>
    <row r="493">
      <c r="A493" s="122"/>
      <c r="B493" s="122"/>
      <c r="C493" s="122"/>
      <c r="D493" s="122"/>
      <c r="E493" s="122"/>
      <c r="F493" s="122"/>
      <c r="G493" s="122"/>
      <c r="H493" s="122"/>
      <c r="I493" s="122"/>
      <c r="J493" s="122"/>
      <c r="K493" s="122"/>
      <c r="L493" s="122"/>
      <c r="M493" s="122"/>
      <c r="N493" s="122"/>
      <c r="O493" s="122"/>
      <c r="P493" s="122"/>
      <c r="Q493" s="122"/>
      <c r="R493" s="122"/>
      <c r="S493" s="122"/>
      <c r="T493" s="122"/>
      <c r="U493" s="122"/>
      <c r="V493" s="122"/>
      <c r="W493" s="122"/>
      <c r="X493" s="122"/>
      <c r="Y493" s="122"/>
      <c r="Z493" s="122"/>
      <c r="AA493" s="122"/>
      <c r="AB493" s="122"/>
      <c r="AC493" s="122"/>
      <c r="AD493" s="122"/>
      <c r="AE493" s="122"/>
      <c r="AF493" s="122"/>
      <c r="AG493" s="122"/>
      <c r="AH493" s="122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</row>
    <row r="494">
      <c r="A494" s="122"/>
      <c r="B494" s="122"/>
      <c r="C494" s="122"/>
      <c r="D494" s="122"/>
      <c r="E494" s="122"/>
      <c r="F494" s="122"/>
      <c r="G494" s="122"/>
      <c r="H494" s="122"/>
      <c r="I494" s="122"/>
      <c r="J494" s="122"/>
      <c r="K494" s="122"/>
      <c r="L494" s="122"/>
      <c r="M494" s="122"/>
      <c r="N494" s="122"/>
      <c r="O494" s="122"/>
      <c r="P494" s="122"/>
      <c r="Q494" s="122"/>
      <c r="R494" s="122"/>
      <c r="S494" s="122"/>
      <c r="T494" s="122"/>
      <c r="U494" s="122"/>
      <c r="V494" s="122"/>
      <c r="W494" s="122"/>
      <c r="X494" s="122"/>
      <c r="Y494" s="122"/>
      <c r="Z494" s="122"/>
      <c r="AA494" s="122"/>
      <c r="AB494" s="122"/>
      <c r="AC494" s="122"/>
      <c r="AD494" s="122"/>
      <c r="AE494" s="122"/>
      <c r="AF494" s="122"/>
      <c r="AG494" s="122"/>
      <c r="AH494" s="122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</row>
    <row r="495">
      <c r="A495" s="122"/>
      <c r="B495" s="122"/>
      <c r="C495" s="122"/>
      <c r="D495" s="122"/>
      <c r="E495" s="122"/>
      <c r="F495" s="122"/>
      <c r="G495" s="122"/>
      <c r="H495" s="122"/>
      <c r="I495" s="122"/>
      <c r="J495" s="122"/>
      <c r="K495" s="122"/>
      <c r="L495" s="122"/>
      <c r="M495" s="122"/>
      <c r="N495" s="122"/>
      <c r="O495" s="122"/>
      <c r="P495" s="122"/>
      <c r="Q495" s="122"/>
      <c r="R495" s="122"/>
      <c r="S495" s="122"/>
      <c r="T495" s="122"/>
      <c r="U495" s="122"/>
      <c r="V495" s="122"/>
      <c r="W495" s="122"/>
      <c r="X495" s="122"/>
      <c r="Y495" s="122"/>
      <c r="Z495" s="122"/>
      <c r="AA495" s="122"/>
      <c r="AB495" s="122"/>
      <c r="AC495" s="122"/>
      <c r="AD495" s="122"/>
      <c r="AE495" s="122"/>
      <c r="AF495" s="122"/>
      <c r="AG495" s="122"/>
      <c r="AH495" s="122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</row>
    <row r="496">
      <c r="A496" s="122"/>
      <c r="B496" s="122"/>
      <c r="C496" s="122"/>
      <c r="D496" s="122"/>
      <c r="E496" s="122"/>
      <c r="F496" s="122"/>
      <c r="G496" s="122"/>
      <c r="H496" s="122"/>
      <c r="I496" s="122"/>
      <c r="J496" s="122"/>
      <c r="K496" s="122"/>
      <c r="L496" s="122"/>
      <c r="M496" s="122"/>
      <c r="N496" s="122"/>
      <c r="O496" s="122"/>
      <c r="P496" s="122"/>
      <c r="Q496" s="122"/>
      <c r="R496" s="122"/>
      <c r="S496" s="122"/>
      <c r="T496" s="122"/>
      <c r="U496" s="122"/>
      <c r="V496" s="122"/>
      <c r="W496" s="122"/>
      <c r="X496" s="122"/>
      <c r="Y496" s="122"/>
      <c r="Z496" s="122"/>
      <c r="AA496" s="122"/>
      <c r="AB496" s="122"/>
      <c r="AC496" s="122"/>
      <c r="AD496" s="122"/>
      <c r="AE496" s="122"/>
      <c r="AF496" s="122"/>
      <c r="AG496" s="122"/>
      <c r="AH496" s="122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</row>
    <row r="497">
      <c r="A497" s="122"/>
      <c r="B497" s="122"/>
      <c r="C497" s="122"/>
      <c r="D497" s="122"/>
      <c r="E497" s="122"/>
      <c r="F497" s="122"/>
      <c r="G497" s="122"/>
      <c r="H497" s="122"/>
      <c r="I497" s="122"/>
      <c r="J497" s="122"/>
      <c r="K497" s="122"/>
      <c r="L497" s="122"/>
      <c r="M497" s="122"/>
      <c r="N497" s="122"/>
      <c r="O497" s="122"/>
      <c r="P497" s="122"/>
      <c r="Q497" s="122"/>
      <c r="R497" s="122"/>
      <c r="S497" s="122"/>
      <c r="T497" s="122"/>
      <c r="U497" s="122"/>
      <c r="V497" s="122"/>
      <c r="W497" s="122"/>
      <c r="X497" s="122"/>
      <c r="Y497" s="122"/>
      <c r="Z497" s="122"/>
      <c r="AA497" s="122"/>
      <c r="AB497" s="122"/>
      <c r="AC497" s="122"/>
      <c r="AD497" s="122"/>
      <c r="AE497" s="122"/>
      <c r="AF497" s="122"/>
      <c r="AG497" s="122"/>
      <c r="AH497" s="122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</row>
    <row r="498">
      <c r="A498" s="122"/>
      <c r="B498" s="122"/>
      <c r="C498" s="122"/>
      <c r="D498" s="122"/>
      <c r="E498" s="122"/>
      <c r="F498" s="122"/>
      <c r="G498" s="122"/>
      <c r="H498" s="122"/>
      <c r="I498" s="122"/>
      <c r="J498" s="122"/>
      <c r="K498" s="122"/>
      <c r="L498" s="122"/>
      <c r="M498" s="122"/>
      <c r="N498" s="122"/>
      <c r="O498" s="122"/>
      <c r="P498" s="122"/>
      <c r="Q498" s="122"/>
      <c r="R498" s="122"/>
      <c r="S498" s="122"/>
      <c r="T498" s="122"/>
      <c r="U498" s="122"/>
      <c r="V498" s="122"/>
      <c r="W498" s="122"/>
      <c r="X498" s="122"/>
      <c r="Y498" s="122"/>
      <c r="Z498" s="122"/>
      <c r="AA498" s="122"/>
      <c r="AB498" s="122"/>
      <c r="AC498" s="122"/>
      <c r="AD498" s="122"/>
      <c r="AE498" s="122"/>
      <c r="AF498" s="122"/>
      <c r="AG498" s="122"/>
      <c r="AH498" s="122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</row>
    <row r="499">
      <c r="A499" s="122"/>
      <c r="B499" s="122"/>
      <c r="C499" s="122"/>
      <c r="D499" s="122"/>
      <c r="E499" s="122"/>
      <c r="F499" s="122"/>
      <c r="G499" s="122"/>
      <c r="H499" s="122"/>
      <c r="I499" s="122"/>
      <c r="J499" s="122"/>
      <c r="K499" s="122"/>
      <c r="L499" s="122"/>
      <c r="M499" s="122"/>
      <c r="N499" s="122"/>
      <c r="O499" s="122"/>
      <c r="P499" s="122"/>
      <c r="Q499" s="122"/>
      <c r="R499" s="122"/>
      <c r="S499" s="122"/>
      <c r="T499" s="122"/>
      <c r="U499" s="122"/>
      <c r="V499" s="122"/>
      <c r="W499" s="122"/>
      <c r="X499" s="122"/>
      <c r="Y499" s="122"/>
      <c r="Z499" s="122"/>
      <c r="AA499" s="122"/>
      <c r="AB499" s="122"/>
      <c r="AC499" s="122"/>
      <c r="AD499" s="122"/>
      <c r="AE499" s="122"/>
      <c r="AF499" s="122"/>
      <c r="AG499" s="122"/>
      <c r="AH499" s="122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</row>
    <row r="500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  <c r="L500" s="122"/>
      <c r="M500" s="122"/>
      <c r="N500" s="122"/>
      <c r="O500" s="122"/>
      <c r="P500" s="122"/>
      <c r="Q500" s="122"/>
      <c r="R500" s="122"/>
      <c r="S500" s="122"/>
      <c r="T500" s="122"/>
      <c r="U500" s="122"/>
      <c r="V500" s="122"/>
      <c r="W500" s="122"/>
      <c r="X500" s="122"/>
      <c r="Y500" s="122"/>
      <c r="Z500" s="122"/>
      <c r="AA500" s="122"/>
      <c r="AB500" s="122"/>
      <c r="AC500" s="122"/>
      <c r="AD500" s="122"/>
      <c r="AE500" s="122"/>
      <c r="AF500" s="122"/>
      <c r="AG500" s="122"/>
      <c r="AH500" s="122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</row>
    <row r="501">
      <c r="A501" s="122"/>
      <c r="B501" s="122"/>
      <c r="C501" s="122"/>
      <c r="D501" s="122"/>
      <c r="E501" s="122"/>
      <c r="F501" s="122"/>
      <c r="G501" s="122"/>
      <c r="H501" s="122"/>
      <c r="I501" s="122"/>
      <c r="J501" s="122"/>
      <c r="K501" s="122"/>
      <c r="L501" s="122"/>
      <c r="M501" s="122"/>
      <c r="N501" s="122"/>
      <c r="O501" s="122"/>
      <c r="P501" s="122"/>
      <c r="Q501" s="122"/>
      <c r="R501" s="122"/>
      <c r="S501" s="122"/>
      <c r="T501" s="122"/>
      <c r="U501" s="122"/>
      <c r="V501" s="122"/>
      <c r="W501" s="122"/>
      <c r="X501" s="122"/>
      <c r="Y501" s="122"/>
      <c r="Z501" s="122"/>
      <c r="AA501" s="122"/>
      <c r="AB501" s="122"/>
      <c r="AC501" s="122"/>
      <c r="AD501" s="122"/>
      <c r="AE501" s="122"/>
      <c r="AF501" s="122"/>
      <c r="AG501" s="122"/>
      <c r="AH501" s="122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</row>
    <row r="502">
      <c r="A502" s="122"/>
      <c r="B502" s="122"/>
      <c r="C502" s="122"/>
      <c r="D502" s="122"/>
      <c r="E502" s="122"/>
      <c r="F502" s="122"/>
      <c r="G502" s="122"/>
      <c r="H502" s="122"/>
      <c r="I502" s="122"/>
      <c r="J502" s="122"/>
      <c r="K502" s="122"/>
      <c r="L502" s="122"/>
      <c r="M502" s="122"/>
      <c r="N502" s="122"/>
      <c r="O502" s="122"/>
      <c r="P502" s="122"/>
      <c r="Q502" s="122"/>
      <c r="R502" s="122"/>
      <c r="S502" s="122"/>
      <c r="T502" s="122"/>
      <c r="U502" s="122"/>
      <c r="V502" s="122"/>
      <c r="W502" s="122"/>
      <c r="X502" s="122"/>
      <c r="Y502" s="122"/>
      <c r="Z502" s="122"/>
      <c r="AA502" s="122"/>
      <c r="AB502" s="122"/>
      <c r="AC502" s="122"/>
      <c r="AD502" s="122"/>
      <c r="AE502" s="122"/>
      <c r="AF502" s="122"/>
      <c r="AG502" s="122"/>
      <c r="AH502" s="122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</row>
    <row r="503">
      <c r="A503" s="122"/>
      <c r="B503" s="122"/>
      <c r="C503" s="122"/>
      <c r="D503" s="122"/>
      <c r="E503" s="122"/>
      <c r="F503" s="122"/>
      <c r="G503" s="122"/>
      <c r="H503" s="122"/>
      <c r="I503" s="122"/>
      <c r="J503" s="122"/>
      <c r="K503" s="122"/>
      <c r="L503" s="122"/>
      <c r="M503" s="122"/>
      <c r="N503" s="122"/>
      <c r="O503" s="122"/>
      <c r="P503" s="122"/>
      <c r="Q503" s="122"/>
      <c r="R503" s="122"/>
      <c r="S503" s="122"/>
      <c r="T503" s="122"/>
      <c r="U503" s="122"/>
      <c r="V503" s="122"/>
      <c r="W503" s="122"/>
      <c r="X503" s="122"/>
      <c r="Y503" s="122"/>
      <c r="Z503" s="122"/>
      <c r="AA503" s="122"/>
      <c r="AB503" s="122"/>
      <c r="AC503" s="122"/>
      <c r="AD503" s="122"/>
      <c r="AE503" s="122"/>
      <c r="AF503" s="122"/>
      <c r="AG503" s="122"/>
      <c r="AH503" s="122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</row>
    <row r="504">
      <c r="A504" s="122"/>
      <c r="B504" s="122"/>
      <c r="C504" s="122"/>
      <c r="D504" s="122"/>
      <c r="E504" s="122"/>
      <c r="F504" s="122"/>
      <c r="G504" s="122"/>
      <c r="H504" s="122"/>
      <c r="I504" s="122"/>
      <c r="J504" s="122"/>
      <c r="K504" s="122"/>
      <c r="L504" s="122"/>
      <c r="M504" s="122"/>
      <c r="N504" s="122"/>
      <c r="O504" s="122"/>
      <c r="P504" s="122"/>
      <c r="Q504" s="122"/>
      <c r="R504" s="122"/>
      <c r="S504" s="122"/>
      <c r="T504" s="122"/>
      <c r="U504" s="122"/>
      <c r="V504" s="122"/>
      <c r="W504" s="122"/>
      <c r="X504" s="122"/>
      <c r="Y504" s="122"/>
      <c r="Z504" s="122"/>
      <c r="AA504" s="122"/>
      <c r="AB504" s="122"/>
      <c r="AC504" s="122"/>
      <c r="AD504" s="122"/>
      <c r="AE504" s="122"/>
      <c r="AF504" s="122"/>
      <c r="AG504" s="122"/>
      <c r="AH504" s="122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</row>
    <row r="505">
      <c r="A505" s="122"/>
      <c r="B505" s="122"/>
      <c r="C505" s="122"/>
      <c r="D505" s="122"/>
      <c r="E505" s="122"/>
      <c r="F505" s="122"/>
      <c r="G505" s="122"/>
      <c r="H505" s="122"/>
      <c r="I505" s="122"/>
      <c r="J505" s="122"/>
      <c r="K505" s="122"/>
      <c r="L505" s="122"/>
      <c r="M505" s="122"/>
      <c r="N505" s="122"/>
      <c r="O505" s="122"/>
      <c r="P505" s="122"/>
      <c r="Q505" s="122"/>
      <c r="R505" s="122"/>
      <c r="S505" s="122"/>
      <c r="T505" s="122"/>
      <c r="U505" s="122"/>
      <c r="V505" s="122"/>
      <c r="W505" s="122"/>
      <c r="X505" s="122"/>
      <c r="Y505" s="122"/>
      <c r="Z505" s="122"/>
      <c r="AA505" s="122"/>
      <c r="AB505" s="122"/>
      <c r="AC505" s="122"/>
      <c r="AD505" s="122"/>
      <c r="AE505" s="122"/>
      <c r="AF505" s="122"/>
      <c r="AG505" s="122"/>
      <c r="AH505" s="122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</row>
    <row r="506">
      <c r="A506" s="122"/>
      <c r="B506" s="122"/>
      <c r="C506" s="122"/>
      <c r="D506" s="122"/>
      <c r="E506" s="122"/>
      <c r="F506" s="122"/>
      <c r="G506" s="122"/>
      <c r="H506" s="122"/>
      <c r="I506" s="122"/>
      <c r="J506" s="122"/>
      <c r="K506" s="122"/>
      <c r="L506" s="122"/>
      <c r="M506" s="122"/>
      <c r="N506" s="122"/>
      <c r="O506" s="122"/>
      <c r="P506" s="122"/>
      <c r="Q506" s="122"/>
      <c r="R506" s="122"/>
      <c r="S506" s="122"/>
      <c r="T506" s="122"/>
      <c r="U506" s="122"/>
      <c r="V506" s="122"/>
      <c r="W506" s="122"/>
      <c r="X506" s="122"/>
      <c r="Y506" s="122"/>
      <c r="Z506" s="122"/>
      <c r="AA506" s="122"/>
      <c r="AB506" s="122"/>
      <c r="AC506" s="122"/>
      <c r="AD506" s="122"/>
      <c r="AE506" s="122"/>
      <c r="AF506" s="122"/>
      <c r="AG506" s="122"/>
      <c r="AH506" s="122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</row>
    <row r="507">
      <c r="A507" s="122"/>
      <c r="B507" s="122"/>
      <c r="C507" s="122"/>
      <c r="D507" s="122"/>
      <c r="E507" s="122"/>
      <c r="F507" s="122"/>
      <c r="G507" s="122"/>
      <c r="H507" s="122"/>
      <c r="I507" s="122"/>
      <c r="J507" s="122"/>
      <c r="K507" s="122"/>
      <c r="L507" s="122"/>
      <c r="M507" s="122"/>
      <c r="N507" s="122"/>
      <c r="O507" s="122"/>
      <c r="P507" s="122"/>
      <c r="Q507" s="122"/>
      <c r="R507" s="122"/>
      <c r="S507" s="122"/>
      <c r="T507" s="122"/>
      <c r="U507" s="122"/>
      <c r="V507" s="122"/>
      <c r="W507" s="122"/>
      <c r="X507" s="122"/>
      <c r="Y507" s="122"/>
      <c r="Z507" s="122"/>
      <c r="AA507" s="122"/>
      <c r="AB507" s="122"/>
      <c r="AC507" s="122"/>
      <c r="AD507" s="122"/>
      <c r="AE507" s="122"/>
      <c r="AF507" s="122"/>
      <c r="AG507" s="122"/>
      <c r="AH507" s="122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</row>
    <row r="508">
      <c r="A508" s="122"/>
      <c r="B508" s="122"/>
      <c r="C508" s="122"/>
      <c r="D508" s="122"/>
      <c r="E508" s="122"/>
      <c r="F508" s="122"/>
      <c r="G508" s="122"/>
      <c r="H508" s="122"/>
      <c r="I508" s="122"/>
      <c r="J508" s="122"/>
      <c r="K508" s="122"/>
      <c r="L508" s="122"/>
      <c r="M508" s="122"/>
      <c r="N508" s="122"/>
      <c r="O508" s="122"/>
      <c r="P508" s="122"/>
      <c r="Q508" s="122"/>
      <c r="R508" s="122"/>
      <c r="S508" s="122"/>
      <c r="T508" s="122"/>
      <c r="U508" s="122"/>
      <c r="V508" s="122"/>
      <c r="W508" s="122"/>
      <c r="X508" s="122"/>
      <c r="Y508" s="122"/>
      <c r="Z508" s="122"/>
      <c r="AA508" s="122"/>
      <c r="AB508" s="122"/>
      <c r="AC508" s="122"/>
      <c r="AD508" s="122"/>
      <c r="AE508" s="122"/>
      <c r="AF508" s="122"/>
      <c r="AG508" s="122"/>
      <c r="AH508" s="122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</row>
    <row r="509">
      <c r="A509" s="122"/>
      <c r="B509" s="122"/>
      <c r="C509" s="122"/>
      <c r="D509" s="122"/>
      <c r="E509" s="122"/>
      <c r="F509" s="122"/>
      <c r="G509" s="122"/>
      <c r="H509" s="122"/>
      <c r="I509" s="122"/>
      <c r="J509" s="122"/>
      <c r="K509" s="122"/>
      <c r="L509" s="122"/>
      <c r="M509" s="122"/>
      <c r="N509" s="122"/>
      <c r="O509" s="122"/>
      <c r="P509" s="122"/>
      <c r="Q509" s="122"/>
      <c r="R509" s="122"/>
      <c r="S509" s="122"/>
      <c r="T509" s="122"/>
      <c r="U509" s="122"/>
      <c r="V509" s="122"/>
      <c r="W509" s="122"/>
      <c r="X509" s="122"/>
      <c r="Y509" s="122"/>
      <c r="Z509" s="122"/>
      <c r="AA509" s="122"/>
      <c r="AB509" s="122"/>
      <c r="AC509" s="122"/>
      <c r="AD509" s="122"/>
      <c r="AE509" s="122"/>
      <c r="AF509" s="122"/>
      <c r="AG509" s="122"/>
      <c r="AH509" s="122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</row>
    <row r="510">
      <c r="A510" s="122"/>
      <c r="B510" s="122"/>
      <c r="C510" s="122"/>
      <c r="D510" s="122"/>
      <c r="E510" s="122"/>
      <c r="F510" s="122"/>
      <c r="G510" s="122"/>
      <c r="H510" s="122"/>
      <c r="I510" s="122"/>
      <c r="J510" s="122"/>
      <c r="K510" s="122"/>
      <c r="L510" s="122"/>
      <c r="M510" s="122"/>
      <c r="N510" s="122"/>
      <c r="O510" s="122"/>
      <c r="P510" s="122"/>
      <c r="Q510" s="122"/>
      <c r="R510" s="122"/>
      <c r="S510" s="122"/>
      <c r="T510" s="122"/>
      <c r="U510" s="122"/>
      <c r="V510" s="122"/>
      <c r="W510" s="122"/>
      <c r="X510" s="122"/>
      <c r="Y510" s="122"/>
      <c r="Z510" s="122"/>
      <c r="AA510" s="122"/>
      <c r="AB510" s="122"/>
      <c r="AC510" s="122"/>
      <c r="AD510" s="122"/>
      <c r="AE510" s="122"/>
      <c r="AF510" s="122"/>
      <c r="AG510" s="122"/>
      <c r="AH510" s="122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</row>
    <row r="511">
      <c r="A511" s="122"/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</row>
    <row r="512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  <c r="L512" s="122"/>
      <c r="M512" s="122"/>
      <c r="N512" s="122"/>
      <c r="O512" s="122"/>
      <c r="P512" s="122"/>
      <c r="Q512" s="122"/>
      <c r="R512" s="122"/>
      <c r="S512" s="122"/>
      <c r="T512" s="122"/>
      <c r="U512" s="122"/>
      <c r="V512" s="122"/>
      <c r="W512" s="122"/>
      <c r="X512" s="122"/>
      <c r="Y512" s="122"/>
      <c r="Z512" s="122"/>
      <c r="AA512" s="122"/>
      <c r="AB512" s="122"/>
      <c r="AC512" s="122"/>
      <c r="AD512" s="122"/>
      <c r="AE512" s="122"/>
      <c r="AF512" s="122"/>
      <c r="AG512" s="122"/>
      <c r="AH512" s="122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</row>
    <row r="513">
      <c r="A513" s="122"/>
      <c r="B513" s="122"/>
      <c r="C513" s="122"/>
      <c r="D513" s="122"/>
      <c r="E513" s="122"/>
      <c r="F513" s="122"/>
      <c r="G513" s="122"/>
      <c r="H513" s="122"/>
      <c r="I513" s="122"/>
      <c r="J513" s="122"/>
      <c r="K513" s="122"/>
      <c r="L513" s="122"/>
      <c r="M513" s="122"/>
      <c r="N513" s="122"/>
      <c r="O513" s="122"/>
      <c r="P513" s="122"/>
      <c r="Q513" s="122"/>
      <c r="R513" s="122"/>
      <c r="S513" s="122"/>
      <c r="T513" s="122"/>
      <c r="U513" s="122"/>
      <c r="V513" s="122"/>
      <c r="W513" s="122"/>
      <c r="X513" s="122"/>
      <c r="Y513" s="122"/>
      <c r="Z513" s="122"/>
      <c r="AA513" s="122"/>
      <c r="AB513" s="122"/>
      <c r="AC513" s="122"/>
      <c r="AD513" s="122"/>
      <c r="AE513" s="122"/>
      <c r="AF513" s="122"/>
      <c r="AG513" s="122"/>
      <c r="AH513" s="122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</row>
    <row r="514">
      <c r="A514" s="122"/>
      <c r="B514" s="122"/>
      <c r="C514" s="122"/>
      <c r="D514" s="122"/>
      <c r="E514" s="122"/>
      <c r="F514" s="122"/>
      <c r="G514" s="122"/>
      <c r="H514" s="122"/>
      <c r="I514" s="122"/>
      <c r="J514" s="122"/>
      <c r="K514" s="122"/>
      <c r="L514" s="122"/>
      <c r="M514" s="122"/>
      <c r="N514" s="122"/>
      <c r="O514" s="122"/>
      <c r="P514" s="122"/>
      <c r="Q514" s="122"/>
      <c r="R514" s="122"/>
      <c r="S514" s="122"/>
      <c r="T514" s="122"/>
      <c r="U514" s="122"/>
      <c r="V514" s="122"/>
      <c r="W514" s="122"/>
      <c r="X514" s="122"/>
      <c r="Y514" s="122"/>
      <c r="Z514" s="122"/>
      <c r="AA514" s="122"/>
      <c r="AB514" s="122"/>
      <c r="AC514" s="122"/>
      <c r="AD514" s="122"/>
      <c r="AE514" s="122"/>
      <c r="AF514" s="122"/>
      <c r="AG514" s="122"/>
      <c r="AH514" s="122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</row>
    <row r="515">
      <c r="A515" s="122"/>
      <c r="B515" s="122"/>
      <c r="C515" s="122"/>
      <c r="D515" s="122"/>
      <c r="E515" s="122"/>
      <c r="F515" s="122"/>
      <c r="G515" s="122"/>
      <c r="H515" s="122"/>
      <c r="I515" s="122"/>
      <c r="J515" s="122"/>
      <c r="K515" s="122"/>
      <c r="L515" s="122"/>
      <c r="M515" s="122"/>
      <c r="N515" s="122"/>
      <c r="O515" s="122"/>
      <c r="P515" s="122"/>
      <c r="Q515" s="122"/>
      <c r="R515" s="122"/>
      <c r="S515" s="122"/>
      <c r="T515" s="122"/>
      <c r="U515" s="122"/>
      <c r="V515" s="122"/>
      <c r="W515" s="122"/>
      <c r="X515" s="122"/>
      <c r="Y515" s="122"/>
      <c r="Z515" s="122"/>
      <c r="AA515" s="122"/>
      <c r="AB515" s="122"/>
      <c r="AC515" s="122"/>
      <c r="AD515" s="122"/>
      <c r="AE515" s="122"/>
      <c r="AF515" s="122"/>
      <c r="AG515" s="122"/>
      <c r="AH515" s="122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</row>
    <row r="516">
      <c r="A516" s="122"/>
      <c r="B516" s="122"/>
      <c r="C516" s="122"/>
      <c r="D516" s="122"/>
      <c r="E516" s="122"/>
      <c r="F516" s="122"/>
      <c r="G516" s="122"/>
      <c r="H516" s="122"/>
      <c r="I516" s="122"/>
      <c r="J516" s="122"/>
      <c r="K516" s="122"/>
      <c r="L516" s="122"/>
      <c r="M516" s="122"/>
      <c r="N516" s="122"/>
      <c r="O516" s="122"/>
      <c r="P516" s="122"/>
      <c r="Q516" s="122"/>
      <c r="R516" s="122"/>
      <c r="S516" s="122"/>
      <c r="T516" s="122"/>
      <c r="U516" s="122"/>
      <c r="V516" s="122"/>
      <c r="W516" s="122"/>
      <c r="X516" s="122"/>
      <c r="Y516" s="122"/>
      <c r="Z516" s="122"/>
      <c r="AA516" s="122"/>
      <c r="AB516" s="122"/>
      <c r="AC516" s="122"/>
      <c r="AD516" s="122"/>
      <c r="AE516" s="122"/>
      <c r="AF516" s="122"/>
      <c r="AG516" s="122"/>
      <c r="AH516" s="122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</row>
    <row r="517">
      <c r="A517" s="122"/>
      <c r="B517" s="122"/>
      <c r="C517" s="122"/>
      <c r="D517" s="122"/>
      <c r="E517" s="122"/>
      <c r="F517" s="122"/>
      <c r="G517" s="122"/>
      <c r="H517" s="122"/>
      <c r="I517" s="122"/>
      <c r="J517" s="122"/>
      <c r="K517" s="122"/>
      <c r="L517" s="122"/>
      <c r="M517" s="122"/>
      <c r="N517" s="122"/>
      <c r="O517" s="122"/>
      <c r="P517" s="122"/>
      <c r="Q517" s="122"/>
      <c r="R517" s="122"/>
      <c r="S517" s="122"/>
      <c r="T517" s="122"/>
      <c r="U517" s="122"/>
      <c r="V517" s="122"/>
      <c r="W517" s="122"/>
      <c r="X517" s="122"/>
      <c r="Y517" s="122"/>
      <c r="Z517" s="122"/>
      <c r="AA517" s="122"/>
      <c r="AB517" s="122"/>
      <c r="AC517" s="122"/>
      <c r="AD517" s="122"/>
      <c r="AE517" s="122"/>
      <c r="AF517" s="122"/>
      <c r="AG517" s="122"/>
      <c r="AH517" s="122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</row>
    <row r="518">
      <c r="A518" s="122"/>
      <c r="B518" s="122"/>
      <c r="C518" s="122"/>
      <c r="D518" s="122"/>
      <c r="E518" s="122"/>
      <c r="F518" s="122"/>
      <c r="G518" s="122"/>
      <c r="H518" s="122"/>
      <c r="I518" s="122"/>
      <c r="J518" s="122"/>
      <c r="K518" s="122"/>
      <c r="L518" s="122"/>
      <c r="M518" s="122"/>
      <c r="N518" s="122"/>
      <c r="O518" s="122"/>
      <c r="P518" s="122"/>
      <c r="Q518" s="122"/>
      <c r="R518" s="122"/>
      <c r="S518" s="122"/>
      <c r="T518" s="122"/>
      <c r="U518" s="122"/>
      <c r="V518" s="122"/>
      <c r="W518" s="122"/>
      <c r="X518" s="122"/>
      <c r="Y518" s="122"/>
      <c r="Z518" s="122"/>
      <c r="AA518" s="122"/>
      <c r="AB518" s="122"/>
      <c r="AC518" s="122"/>
      <c r="AD518" s="122"/>
      <c r="AE518" s="122"/>
      <c r="AF518" s="122"/>
      <c r="AG518" s="122"/>
      <c r="AH518" s="122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</row>
    <row r="519">
      <c r="A519" s="122"/>
      <c r="B519" s="122"/>
      <c r="C519" s="122"/>
      <c r="D519" s="122"/>
      <c r="E519" s="122"/>
      <c r="F519" s="122"/>
      <c r="G519" s="122"/>
      <c r="H519" s="122"/>
      <c r="I519" s="122"/>
      <c r="J519" s="122"/>
      <c r="K519" s="122"/>
      <c r="L519" s="122"/>
      <c r="M519" s="122"/>
      <c r="N519" s="122"/>
      <c r="O519" s="122"/>
      <c r="P519" s="122"/>
      <c r="Q519" s="122"/>
      <c r="R519" s="122"/>
      <c r="S519" s="122"/>
      <c r="T519" s="122"/>
      <c r="U519" s="122"/>
      <c r="V519" s="122"/>
      <c r="W519" s="122"/>
      <c r="X519" s="122"/>
      <c r="Y519" s="122"/>
      <c r="Z519" s="122"/>
      <c r="AA519" s="122"/>
      <c r="AB519" s="122"/>
      <c r="AC519" s="122"/>
      <c r="AD519" s="122"/>
      <c r="AE519" s="122"/>
      <c r="AF519" s="122"/>
      <c r="AG519" s="122"/>
      <c r="AH519" s="122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</row>
    <row r="520">
      <c r="A520" s="122"/>
      <c r="B520" s="122"/>
      <c r="C520" s="122"/>
      <c r="D520" s="122"/>
      <c r="E520" s="122"/>
      <c r="F520" s="122"/>
      <c r="G520" s="122"/>
      <c r="H520" s="122"/>
      <c r="I520" s="122"/>
      <c r="J520" s="122"/>
      <c r="K520" s="122"/>
      <c r="L520" s="122"/>
      <c r="M520" s="122"/>
      <c r="N520" s="122"/>
      <c r="O520" s="122"/>
      <c r="P520" s="122"/>
      <c r="Q520" s="122"/>
      <c r="R520" s="122"/>
      <c r="S520" s="122"/>
      <c r="T520" s="122"/>
      <c r="U520" s="122"/>
      <c r="V520" s="122"/>
      <c r="W520" s="122"/>
      <c r="X520" s="122"/>
      <c r="Y520" s="122"/>
      <c r="Z520" s="122"/>
      <c r="AA520" s="122"/>
      <c r="AB520" s="122"/>
      <c r="AC520" s="122"/>
      <c r="AD520" s="122"/>
      <c r="AE520" s="122"/>
      <c r="AF520" s="122"/>
      <c r="AG520" s="122"/>
      <c r="AH520" s="122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</row>
    <row r="521">
      <c r="A521" s="122"/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  <c r="AD521" s="122"/>
      <c r="AE521" s="122"/>
      <c r="AF521" s="122"/>
      <c r="AG521" s="122"/>
      <c r="AH521" s="122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</row>
    <row r="522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  <c r="L522" s="122"/>
      <c r="M522" s="122"/>
      <c r="N522" s="122"/>
      <c r="O522" s="122"/>
      <c r="P522" s="122"/>
      <c r="Q522" s="122"/>
      <c r="R522" s="122"/>
      <c r="S522" s="122"/>
      <c r="T522" s="122"/>
      <c r="U522" s="122"/>
      <c r="V522" s="122"/>
      <c r="W522" s="122"/>
      <c r="X522" s="122"/>
      <c r="Y522" s="122"/>
      <c r="Z522" s="122"/>
      <c r="AA522" s="122"/>
      <c r="AB522" s="122"/>
      <c r="AC522" s="122"/>
      <c r="AD522" s="122"/>
      <c r="AE522" s="122"/>
      <c r="AF522" s="122"/>
      <c r="AG522" s="122"/>
      <c r="AH522" s="122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</row>
    <row r="523">
      <c r="A523" s="122"/>
      <c r="B523" s="122"/>
      <c r="C523" s="122"/>
      <c r="D523" s="122"/>
      <c r="E523" s="122"/>
      <c r="F523" s="122"/>
      <c r="G523" s="122"/>
      <c r="H523" s="122"/>
      <c r="I523" s="122"/>
      <c r="J523" s="122"/>
      <c r="K523" s="122"/>
      <c r="L523" s="122"/>
      <c r="M523" s="122"/>
      <c r="N523" s="122"/>
      <c r="O523" s="122"/>
      <c r="P523" s="122"/>
      <c r="Q523" s="122"/>
      <c r="R523" s="122"/>
      <c r="S523" s="122"/>
      <c r="T523" s="122"/>
      <c r="U523" s="122"/>
      <c r="V523" s="122"/>
      <c r="W523" s="122"/>
      <c r="X523" s="122"/>
      <c r="Y523" s="122"/>
      <c r="Z523" s="122"/>
      <c r="AA523" s="122"/>
      <c r="AB523" s="122"/>
      <c r="AC523" s="122"/>
      <c r="AD523" s="122"/>
      <c r="AE523" s="122"/>
      <c r="AF523" s="122"/>
      <c r="AG523" s="122"/>
      <c r="AH523" s="122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</row>
    <row r="524">
      <c r="A524" s="122"/>
      <c r="B524" s="122"/>
      <c r="C524" s="122"/>
      <c r="D524" s="122"/>
      <c r="E524" s="122"/>
      <c r="F524" s="122"/>
      <c r="G524" s="122"/>
      <c r="H524" s="122"/>
      <c r="I524" s="122"/>
      <c r="J524" s="122"/>
      <c r="K524" s="122"/>
      <c r="L524" s="122"/>
      <c r="M524" s="122"/>
      <c r="N524" s="122"/>
      <c r="O524" s="122"/>
      <c r="P524" s="122"/>
      <c r="Q524" s="122"/>
      <c r="R524" s="122"/>
      <c r="S524" s="122"/>
      <c r="T524" s="122"/>
      <c r="U524" s="122"/>
      <c r="V524" s="122"/>
      <c r="W524" s="122"/>
      <c r="X524" s="122"/>
      <c r="Y524" s="122"/>
      <c r="Z524" s="122"/>
      <c r="AA524" s="122"/>
      <c r="AB524" s="122"/>
      <c r="AC524" s="122"/>
      <c r="AD524" s="122"/>
      <c r="AE524" s="122"/>
      <c r="AF524" s="122"/>
      <c r="AG524" s="122"/>
      <c r="AH524" s="122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</row>
    <row r="525">
      <c r="A525" s="122"/>
      <c r="B525" s="122"/>
      <c r="C525" s="122"/>
      <c r="D525" s="122"/>
      <c r="E525" s="122"/>
      <c r="F525" s="122"/>
      <c r="G525" s="122"/>
      <c r="H525" s="122"/>
      <c r="I525" s="122"/>
      <c r="J525" s="122"/>
      <c r="K525" s="122"/>
      <c r="L525" s="122"/>
      <c r="M525" s="122"/>
      <c r="N525" s="122"/>
      <c r="O525" s="122"/>
      <c r="P525" s="122"/>
      <c r="Q525" s="122"/>
      <c r="R525" s="122"/>
      <c r="S525" s="122"/>
      <c r="T525" s="122"/>
      <c r="U525" s="122"/>
      <c r="V525" s="122"/>
      <c r="W525" s="122"/>
      <c r="X525" s="122"/>
      <c r="Y525" s="122"/>
      <c r="Z525" s="122"/>
      <c r="AA525" s="122"/>
      <c r="AB525" s="122"/>
      <c r="AC525" s="122"/>
      <c r="AD525" s="122"/>
      <c r="AE525" s="122"/>
      <c r="AF525" s="122"/>
      <c r="AG525" s="122"/>
      <c r="AH525" s="122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</row>
    <row r="526">
      <c r="A526" s="122"/>
      <c r="B526" s="122"/>
      <c r="C526" s="122"/>
      <c r="D526" s="122"/>
      <c r="E526" s="122"/>
      <c r="F526" s="122"/>
      <c r="G526" s="122"/>
      <c r="H526" s="122"/>
      <c r="I526" s="122"/>
      <c r="J526" s="122"/>
      <c r="K526" s="122"/>
      <c r="L526" s="122"/>
      <c r="M526" s="122"/>
      <c r="N526" s="122"/>
      <c r="O526" s="122"/>
      <c r="P526" s="122"/>
      <c r="Q526" s="122"/>
      <c r="R526" s="122"/>
      <c r="S526" s="122"/>
      <c r="T526" s="122"/>
      <c r="U526" s="122"/>
      <c r="V526" s="122"/>
      <c r="W526" s="122"/>
      <c r="X526" s="122"/>
      <c r="Y526" s="122"/>
      <c r="Z526" s="122"/>
      <c r="AA526" s="122"/>
      <c r="AB526" s="122"/>
      <c r="AC526" s="122"/>
      <c r="AD526" s="122"/>
      <c r="AE526" s="122"/>
      <c r="AF526" s="122"/>
      <c r="AG526" s="122"/>
      <c r="AH526" s="122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</row>
    <row r="527">
      <c r="A527" s="122"/>
      <c r="B527" s="122"/>
      <c r="C527" s="122"/>
      <c r="D527" s="122"/>
      <c r="E527" s="122"/>
      <c r="F527" s="122"/>
      <c r="G527" s="122"/>
      <c r="H527" s="122"/>
      <c r="I527" s="122"/>
      <c r="J527" s="122"/>
      <c r="K527" s="122"/>
      <c r="L527" s="122"/>
      <c r="M527" s="122"/>
      <c r="N527" s="122"/>
      <c r="O527" s="122"/>
      <c r="P527" s="122"/>
      <c r="Q527" s="122"/>
      <c r="R527" s="122"/>
      <c r="S527" s="122"/>
      <c r="T527" s="122"/>
      <c r="U527" s="122"/>
      <c r="V527" s="122"/>
      <c r="W527" s="122"/>
      <c r="X527" s="122"/>
      <c r="Y527" s="122"/>
      <c r="Z527" s="122"/>
      <c r="AA527" s="122"/>
      <c r="AB527" s="122"/>
      <c r="AC527" s="122"/>
      <c r="AD527" s="122"/>
      <c r="AE527" s="122"/>
      <c r="AF527" s="122"/>
      <c r="AG527" s="122"/>
      <c r="AH527" s="122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</row>
    <row r="528">
      <c r="A528" s="122"/>
      <c r="B528" s="122"/>
      <c r="C528" s="122"/>
      <c r="D528" s="122"/>
      <c r="E528" s="122"/>
      <c r="F528" s="122"/>
      <c r="G528" s="122"/>
      <c r="H528" s="122"/>
      <c r="I528" s="122"/>
      <c r="J528" s="122"/>
      <c r="K528" s="122"/>
      <c r="L528" s="122"/>
      <c r="M528" s="122"/>
      <c r="N528" s="122"/>
      <c r="O528" s="122"/>
      <c r="P528" s="122"/>
      <c r="Q528" s="122"/>
      <c r="R528" s="122"/>
      <c r="S528" s="122"/>
      <c r="T528" s="122"/>
      <c r="U528" s="122"/>
      <c r="V528" s="122"/>
      <c r="W528" s="122"/>
      <c r="X528" s="122"/>
      <c r="Y528" s="122"/>
      <c r="Z528" s="122"/>
      <c r="AA528" s="122"/>
      <c r="AB528" s="122"/>
      <c r="AC528" s="122"/>
      <c r="AD528" s="122"/>
      <c r="AE528" s="122"/>
      <c r="AF528" s="122"/>
      <c r="AG528" s="122"/>
      <c r="AH528" s="122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</row>
    <row r="529">
      <c r="A529" s="122"/>
      <c r="B529" s="122"/>
      <c r="C529" s="122"/>
      <c r="D529" s="122"/>
      <c r="E529" s="122"/>
      <c r="F529" s="122"/>
      <c r="G529" s="122"/>
      <c r="H529" s="122"/>
      <c r="I529" s="122"/>
      <c r="J529" s="122"/>
      <c r="K529" s="122"/>
      <c r="L529" s="122"/>
      <c r="M529" s="122"/>
      <c r="N529" s="122"/>
      <c r="O529" s="122"/>
      <c r="P529" s="122"/>
      <c r="Q529" s="122"/>
      <c r="R529" s="122"/>
      <c r="S529" s="122"/>
      <c r="T529" s="122"/>
      <c r="U529" s="122"/>
      <c r="V529" s="122"/>
      <c r="W529" s="122"/>
      <c r="X529" s="122"/>
      <c r="Y529" s="122"/>
      <c r="Z529" s="122"/>
      <c r="AA529" s="122"/>
      <c r="AB529" s="122"/>
      <c r="AC529" s="122"/>
      <c r="AD529" s="122"/>
      <c r="AE529" s="122"/>
      <c r="AF529" s="122"/>
      <c r="AG529" s="122"/>
      <c r="AH529" s="122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</row>
    <row r="530">
      <c r="A530" s="122"/>
      <c r="B530" s="122"/>
      <c r="C530" s="122"/>
      <c r="D530" s="122"/>
      <c r="E530" s="122"/>
      <c r="F530" s="122"/>
      <c r="G530" s="122"/>
      <c r="H530" s="122"/>
      <c r="I530" s="122"/>
      <c r="J530" s="122"/>
      <c r="K530" s="122"/>
      <c r="L530" s="122"/>
      <c r="M530" s="122"/>
      <c r="N530" s="122"/>
      <c r="O530" s="122"/>
      <c r="P530" s="122"/>
      <c r="Q530" s="122"/>
      <c r="R530" s="122"/>
      <c r="S530" s="122"/>
      <c r="T530" s="122"/>
      <c r="U530" s="122"/>
      <c r="V530" s="122"/>
      <c r="W530" s="122"/>
      <c r="X530" s="122"/>
      <c r="Y530" s="122"/>
      <c r="Z530" s="122"/>
      <c r="AA530" s="122"/>
      <c r="AB530" s="122"/>
      <c r="AC530" s="122"/>
      <c r="AD530" s="122"/>
      <c r="AE530" s="122"/>
      <c r="AF530" s="122"/>
      <c r="AG530" s="122"/>
      <c r="AH530" s="122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</row>
    <row r="531">
      <c r="A531" s="122"/>
      <c r="B531" s="122"/>
      <c r="C531" s="122"/>
      <c r="D531" s="122"/>
      <c r="E531" s="122"/>
      <c r="F531" s="122"/>
      <c r="G531" s="122"/>
      <c r="H531" s="122"/>
      <c r="I531" s="122"/>
      <c r="J531" s="122"/>
      <c r="K531" s="122"/>
      <c r="L531" s="122"/>
      <c r="M531" s="122"/>
      <c r="N531" s="122"/>
      <c r="O531" s="122"/>
      <c r="P531" s="122"/>
      <c r="Q531" s="122"/>
      <c r="R531" s="122"/>
      <c r="S531" s="122"/>
      <c r="T531" s="122"/>
      <c r="U531" s="122"/>
      <c r="V531" s="122"/>
      <c r="W531" s="122"/>
      <c r="X531" s="122"/>
      <c r="Y531" s="122"/>
      <c r="Z531" s="122"/>
      <c r="AA531" s="122"/>
      <c r="AB531" s="122"/>
      <c r="AC531" s="122"/>
      <c r="AD531" s="122"/>
      <c r="AE531" s="122"/>
      <c r="AF531" s="122"/>
      <c r="AG531" s="122"/>
      <c r="AH531" s="122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</row>
    <row r="532">
      <c r="A532" s="122"/>
      <c r="B532" s="122"/>
      <c r="C532" s="122"/>
      <c r="D532" s="122"/>
      <c r="E532" s="122"/>
      <c r="F532" s="122"/>
      <c r="G532" s="122"/>
      <c r="H532" s="122"/>
      <c r="I532" s="122"/>
      <c r="J532" s="122"/>
      <c r="K532" s="122"/>
      <c r="L532" s="122"/>
      <c r="M532" s="122"/>
      <c r="N532" s="122"/>
      <c r="O532" s="122"/>
      <c r="P532" s="122"/>
      <c r="Q532" s="122"/>
      <c r="R532" s="122"/>
      <c r="S532" s="122"/>
      <c r="T532" s="122"/>
      <c r="U532" s="122"/>
      <c r="V532" s="122"/>
      <c r="W532" s="122"/>
      <c r="X532" s="122"/>
      <c r="Y532" s="122"/>
      <c r="Z532" s="122"/>
      <c r="AA532" s="122"/>
      <c r="AB532" s="122"/>
      <c r="AC532" s="122"/>
      <c r="AD532" s="122"/>
      <c r="AE532" s="122"/>
      <c r="AF532" s="122"/>
      <c r="AG532" s="122"/>
      <c r="AH532" s="122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</row>
    <row r="533">
      <c r="A533" s="122"/>
      <c r="B533" s="122"/>
      <c r="C533" s="122"/>
      <c r="D533" s="122"/>
      <c r="E533" s="122"/>
      <c r="F533" s="122"/>
      <c r="G533" s="122"/>
      <c r="H533" s="122"/>
      <c r="I533" s="122"/>
      <c r="J533" s="122"/>
      <c r="K533" s="122"/>
      <c r="L533" s="122"/>
      <c r="M533" s="122"/>
      <c r="N533" s="122"/>
      <c r="O533" s="122"/>
      <c r="P533" s="122"/>
      <c r="Q533" s="122"/>
      <c r="R533" s="122"/>
      <c r="S533" s="122"/>
      <c r="T533" s="122"/>
      <c r="U533" s="122"/>
      <c r="V533" s="122"/>
      <c r="W533" s="122"/>
      <c r="X533" s="122"/>
      <c r="Y533" s="122"/>
      <c r="Z533" s="122"/>
      <c r="AA533" s="122"/>
      <c r="AB533" s="122"/>
      <c r="AC533" s="122"/>
      <c r="AD533" s="122"/>
      <c r="AE533" s="122"/>
      <c r="AF533" s="122"/>
      <c r="AG533" s="122"/>
      <c r="AH533" s="122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</row>
    <row r="534">
      <c r="A534" s="122"/>
      <c r="B534" s="122"/>
      <c r="C534" s="122"/>
      <c r="D534" s="122"/>
      <c r="E534" s="122"/>
      <c r="F534" s="122"/>
      <c r="G534" s="122"/>
      <c r="H534" s="122"/>
      <c r="I534" s="122"/>
      <c r="J534" s="122"/>
      <c r="K534" s="122"/>
      <c r="L534" s="122"/>
      <c r="M534" s="122"/>
      <c r="N534" s="122"/>
      <c r="O534" s="122"/>
      <c r="P534" s="122"/>
      <c r="Q534" s="122"/>
      <c r="R534" s="122"/>
      <c r="S534" s="122"/>
      <c r="T534" s="122"/>
      <c r="U534" s="122"/>
      <c r="V534" s="122"/>
      <c r="W534" s="122"/>
      <c r="X534" s="122"/>
      <c r="Y534" s="122"/>
      <c r="Z534" s="122"/>
      <c r="AA534" s="122"/>
      <c r="AB534" s="122"/>
      <c r="AC534" s="122"/>
      <c r="AD534" s="122"/>
      <c r="AE534" s="122"/>
      <c r="AF534" s="122"/>
      <c r="AG534" s="122"/>
      <c r="AH534" s="122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</row>
    <row r="535">
      <c r="A535" s="122"/>
      <c r="B535" s="122"/>
      <c r="C535" s="122"/>
      <c r="D535" s="122"/>
      <c r="E535" s="122"/>
      <c r="F535" s="122"/>
      <c r="G535" s="122"/>
      <c r="H535" s="122"/>
      <c r="I535" s="122"/>
      <c r="J535" s="122"/>
      <c r="K535" s="122"/>
      <c r="L535" s="122"/>
      <c r="M535" s="122"/>
      <c r="N535" s="122"/>
      <c r="O535" s="122"/>
      <c r="P535" s="122"/>
      <c r="Q535" s="122"/>
      <c r="R535" s="122"/>
      <c r="S535" s="122"/>
      <c r="T535" s="122"/>
      <c r="U535" s="122"/>
      <c r="V535" s="122"/>
      <c r="W535" s="122"/>
      <c r="X535" s="122"/>
      <c r="Y535" s="122"/>
      <c r="Z535" s="122"/>
      <c r="AA535" s="122"/>
      <c r="AB535" s="122"/>
      <c r="AC535" s="122"/>
      <c r="AD535" s="122"/>
      <c r="AE535" s="122"/>
      <c r="AF535" s="122"/>
      <c r="AG535" s="122"/>
      <c r="AH535" s="122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</row>
    <row r="536">
      <c r="A536" s="122"/>
      <c r="B536" s="122"/>
      <c r="C536" s="122"/>
      <c r="D536" s="122"/>
      <c r="E536" s="122"/>
      <c r="F536" s="122"/>
      <c r="G536" s="122"/>
      <c r="H536" s="122"/>
      <c r="I536" s="122"/>
      <c r="J536" s="122"/>
      <c r="K536" s="122"/>
      <c r="L536" s="122"/>
      <c r="M536" s="122"/>
      <c r="N536" s="122"/>
      <c r="O536" s="122"/>
      <c r="P536" s="122"/>
      <c r="Q536" s="122"/>
      <c r="R536" s="122"/>
      <c r="S536" s="122"/>
      <c r="T536" s="122"/>
      <c r="U536" s="122"/>
      <c r="V536" s="122"/>
      <c r="W536" s="122"/>
      <c r="X536" s="122"/>
      <c r="Y536" s="122"/>
      <c r="Z536" s="122"/>
      <c r="AA536" s="122"/>
      <c r="AB536" s="122"/>
      <c r="AC536" s="122"/>
      <c r="AD536" s="122"/>
      <c r="AE536" s="122"/>
      <c r="AF536" s="122"/>
      <c r="AG536" s="122"/>
      <c r="AH536" s="122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</row>
    <row r="537">
      <c r="A537" s="122"/>
      <c r="B537" s="122"/>
      <c r="C537" s="122"/>
      <c r="D537" s="122"/>
      <c r="E537" s="122"/>
      <c r="F537" s="122"/>
      <c r="G537" s="122"/>
      <c r="H537" s="122"/>
      <c r="I537" s="122"/>
      <c r="J537" s="122"/>
      <c r="K537" s="122"/>
      <c r="L537" s="122"/>
      <c r="M537" s="122"/>
      <c r="N537" s="122"/>
      <c r="O537" s="122"/>
      <c r="P537" s="122"/>
      <c r="Q537" s="122"/>
      <c r="R537" s="122"/>
      <c r="S537" s="122"/>
      <c r="T537" s="122"/>
      <c r="U537" s="122"/>
      <c r="V537" s="122"/>
      <c r="W537" s="122"/>
      <c r="X537" s="122"/>
      <c r="Y537" s="122"/>
      <c r="Z537" s="122"/>
      <c r="AA537" s="122"/>
      <c r="AB537" s="122"/>
      <c r="AC537" s="122"/>
      <c r="AD537" s="122"/>
      <c r="AE537" s="122"/>
      <c r="AF537" s="122"/>
      <c r="AG537" s="122"/>
      <c r="AH537" s="122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</row>
    <row r="538">
      <c r="A538" s="122"/>
      <c r="B538" s="122"/>
      <c r="C538" s="122"/>
      <c r="D538" s="122"/>
      <c r="E538" s="122"/>
      <c r="F538" s="122"/>
      <c r="G538" s="122"/>
      <c r="H538" s="122"/>
      <c r="I538" s="122"/>
      <c r="J538" s="122"/>
      <c r="K538" s="122"/>
      <c r="L538" s="122"/>
      <c r="M538" s="122"/>
      <c r="N538" s="122"/>
      <c r="O538" s="122"/>
      <c r="P538" s="122"/>
      <c r="Q538" s="122"/>
      <c r="R538" s="122"/>
      <c r="S538" s="122"/>
      <c r="T538" s="122"/>
      <c r="U538" s="122"/>
      <c r="V538" s="122"/>
      <c r="W538" s="122"/>
      <c r="X538" s="122"/>
      <c r="Y538" s="122"/>
      <c r="Z538" s="122"/>
      <c r="AA538" s="122"/>
      <c r="AB538" s="122"/>
      <c r="AC538" s="122"/>
      <c r="AD538" s="122"/>
      <c r="AE538" s="122"/>
      <c r="AF538" s="122"/>
      <c r="AG538" s="122"/>
      <c r="AH538" s="122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</row>
    <row r="539">
      <c r="A539" s="122"/>
      <c r="B539" s="122"/>
      <c r="C539" s="122"/>
      <c r="D539" s="122"/>
      <c r="E539" s="122"/>
      <c r="F539" s="122"/>
      <c r="G539" s="122"/>
      <c r="H539" s="122"/>
      <c r="I539" s="122"/>
      <c r="J539" s="122"/>
      <c r="K539" s="122"/>
      <c r="L539" s="122"/>
      <c r="M539" s="122"/>
      <c r="N539" s="122"/>
      <c r="O539" s="122"/>
      <c r="P539" s="122"/>
      <c r="Q539" s="122"/>
      <c r="R539" s="122"/>
      <c r="S539" s="122"/>
      <c r="T539" s="122"/>
      <c r="U539" s="122"/>
      <c r="V539" s="122"/>
      <c r="W539" s="122"/>
      <c r="X539" s="122"/>
      <c r="Y539" s="122"/>
      <c r="Z539" s="122"/>
      <c r="AA539" s="122"/>
      <c r="AB539" s="122"/>
      <c r="AC539" s="122"/>
      <c r="AD539" s="122"/>
      <c r="AE539" s="122"/>
      <c r="AF539" s="122"/>
      <c r="AG539" s="122"/>
      <c r="AH539" s="122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</row>
    <row r="540">
      <c r="A540" s="122"/>
      <c r="B540" s="122"/>
      <c r="C540" s="122"/>
      <c r="D540" s="122"/>
      <c r="E540" s="122"/>
      <c r="F540" s="122"/>
      <c r="G540" s="122"/>
      <c r="H540" s="122"/>
      <c r="I540" s="122"/>
      <c r="J540" s="122"/>
      <c r="K540" s="122"/>
      <c r="L540" s="122"/>
      <c r="M540" s="122"/>
      <c r="N540" s="122"/>
      <c r="O540" s="122"/>
      <c r="P540" s="122"/>
      <c r="Q540" s="122"/>
      <c r="R540" s="122"/>
      <c r="S540" s="122"/>
      <c r="T540" s="122"/>
      <c r="U540" s="122"/>
      <c r="V540" s="122"/>
      <c r="W540" s="122"/>
      <c r="X540" s="122"/>
      <c r="Y540" s="122"/>
      <c r="Z540" s="122"/>
      <c r="AA540" s="122"/>
      <c r="AB540" s="122"/>
      <c r="AC540" s="122"/>
      <c r="AD540" s="122"/>
      <c r="AE540" s="122"/>
      <c r="AF540" s="122"/>
      <c r="AG540" s="122"/>
      <c r="AH540" s="122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</row>
    <row r="541">
      <c r="A541" s="122"/>
      <c r="B541" s="122"/>
      <c r="C541" s="122"/>
      <c r="D541" s="122"/>
      <c r="E541" s="122"/>
      <c r="F541" s="122"/>
      <c r="G541" s="122"/>
      <c r="H541" s="122"/>
      <c r="I541" s="122"/>
      <c r="J541" s="122"/>
      <c r="K541" s="122"/>
      <c r="L541" s="122"/>
      <c r="M541" s="122"/>
      <c r="N541" s="122"/>
      <c r="O541" s="122"/>
      <c r="P541" s="122"/>
      <c r="Q541" s="122"/>
      <c r="R541" s="122"/>
      <c r="S541" s="122"/>
      <c r="T541" s="122"/>
      <c r="U541" s="122"/>
      <c r="V541" s="122"/>
      <c r="W541" s="122"/>
      <c r="X541" s="122"/>
      <c r="Y541" s="122"/>
      <c r="Z541" s="122"/>
      <c r="AA541" s="122"/>
      <c r="AB541" s="122"/>
      <c r="AC541" s="122"/>
      <c r="AD541" s="122"/>
      <c r="AE541" s="122"/>
      <c r="AF541" s="122"/>
      <c r="AG541" s="122"/>
      <c r="AH541" s="122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</row>
    <row r="542">
      <c r="A542" s="122"/>
      <c r="B542" s="122"/>
      <c r="C542" s="122"/>
      <c r="D542" s="122"/>
      <c r="E542" s="122"/>
      <c r="F542" s="122"/>
      <c r="G542" s="122"/>
      <c r="H542" s="122"/>
      <c r="I542" s="122"/>
      <c r="J542" s="122"/>
      <c r="K542" s="122"/>
      <c r="L542" s="122"/>
      <c r="M542" s="122"/>
      <c r="N542" s="122"/>
      <c r="O542" s="122"/>
      <c r="P542" s="122"/>
      <c r="Q542" s="122"/>
      <c r="R542" s="122"/>
      <c r="S542" s="122"/>
      <c r="T542" s="122"/>
      <c r="U542" s="122"/>
      <c r="V542" s="122"/>
      <c r="W542" s="122"/>
      <c r="X542" s="122"/>
      <c r="Y542" s="122"/>
      <c r="Z542" s="122"/>
      <c r="AA542" s="122"/>
      <c r="AB542" s="122"/>
      <c r="AC542" s="122"/>
      <c r="AD542" s="122"/>
      <c r="AE542" s="122"/>
      <c r="AF542" s="122"/>
      <c r="AG542" s="122"/>
      <c r="AH542" s="122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</row>
    <row r="543">
      <c r="A543" s="122"/>
      <c r="B543" s="122"/>
      <c r="C543" s="122"/>
      <c r="D543" s="122"/>
      <c r="E543" s="122"/>
      <c r="F543" s="122"/>
      <c r="G543" s="122"/>
      <c r="H543" s="122"/>
      <c r="I543" s="122"/>
      <c r="J543" s="122"/>
      <c r="K543" s="122"/>
      <c r="L543" s="122"/>
      <c r="M543" s="122"/>
      <c r="N543" s="122"/>
      <c r="O543" s="122"/>
      <c r="P543" s="122"/>
      <c r="Q543" s="122"/>
      <c r="R543" s="122"/>
      <c r="S543" s="122"/>
      <c r="T543" s="122"/>
      <c r="U543" s="122"/>
      <c r="V543" s="122"/>
      <c r="W543" s="122"/>
      <c r="X543" s="122"/>
      <c r="Y543" s="122"/>
      <c r="Z543" s="122"/>
      <c r="AA543" s="122"/>
      <c r="AB543" s="122"/>
      <c r="AC543" s="122"/>
      <c r="AD543" s="122"/>
      <c r="AE543" s="122"/>
      <c r="AF543" s="122"/>
      <c r="AG543" s="122"/>
      <c r="AH543" s="122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</row>
    <row r="544">
      <c r="A544" s="122"/>
      <c r="B544" s="122"/>
      <c r="C544" s="122"/>
      <c r="D544" s="122"/>
      <c r="E544" s="122"/>
      <c r="F544" s="122"/>
      <c r="G544" s="122"/>
      <c r="H544" s="122"/>
      <c r="I544" s="122"/>
      <c r="J544" s="122"/>
      <c r="K544" s="122"/>
      <c r="L544" s="122"/>
      <c r="M544" s="122"/>
      <c r="N544" s="122"/>
      <c r="O544" s="122"/>
      <c r="P544" s="122"/>
      <c r="Q544" s="122"/>
      <c r="R544" s="122"/>
      <c r="S544" s="122"/>
      <c r="T544" s="122"/>
      <c r="U544" s="122"/>
      <c r="V544" s="122"/>
      <c r="W544" s="122"/>
      <c r="X544" s="122"/>
      <c r="Y544" s="122"/>
      <c r="Z544" s="122"/>
      <c r="AA544" s="122"/>
      <c r="AB544" s="122"/>
      <c r="AC544" s="122"/>
      <c r="AD544" s="122"/>
      <c r="AE544" s="122"/>
      <c r="AF544" s="122"/>
      <c r="AG544" s="122"/>
      <c r="AH544" s="122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</row>
    <row r="545">
      <c r="A545" s="122"/>
      <c r="B545" s="122"/>
      <c r="C545" s="122"/>
      <c r="D545" s="122"/>
      <c r="E545" s="122"/>
      <c r="F545" s="122"/>
      <c r="G545" s="122"/>
      <c r="H545" s="122"/>
      <c r="I545" s="122"/>
      <c r="J545" s="122"/>
      <c r="K545" s="122"/>
      <c r="L545" s="122"/>
      <c r="M545" s="122"/>
      <c r="N545" s="122"/>
      <c r="O545" s="122"/>
      <c r="P545" s="122"/>
      <c r="Q545" s="122"/>
      <c r="R545" s="122"/>
      <c r="S545" s="122"/>
      <c r="T545" s="122"/>
      <c r="U545" s="122"/>
      <c r="V545" s="122"/>
      <c r="W545" s="122"/>
      <c r="X545" s="122"/>
      <c r="Y545" s="122"/>
      <c r="Z545" s="122"/>
      <c r="AA545" s="122"/>
      <c r="AB545" s="122"/>
      <c r="AC545" s="122"/>
      <c r="AD545" s="122"/>
      <c r="AE545" s="122"/>
      <c r="AF545" s="122"/>
      <c r="AG545" s="122"/>
      <c r="AH545" s="122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</row>
    <row r="546">
      <c r="A546" s="122"/>
      <c r="B546" s="122"/>
      <c r="C546" s="122"/>
      <c r="D546" s="122"/>
      <c r="E546" s="122"/>
      <c r="F546" s="122"/>
      <c r="G546" s="122"/>
      <c r="H546" s="122"/>
      <c r="I546" s="122"/>
      <c r="J546" s="122"/>
      <c r="K546" s="122"/>
      <c r="L546" s="122"/>
      <c r="M546" s="122"/>
      <c r="N546" s="122"/>
      <c r="O546" s="122"/>
      <c r="P546" s="122"/>
      <c r="Q546" s="122"/>
      <c r="R546" s="122"/>
      <c r="S546" s="122"/>
      <c r="T546" s="122"/>
      <c r="U546" s="122"/>
      <c r="V546" s="122"/>
      <c r="W546" s="122"/>
      <c r="X546" s="122"/>
      <c r="Y546" s="122"/>
      <c r="Z546" s="122"/>
      <c r="AA546" s="122"/>
      <c r="AB546" s="122"/>
      <c r="AC546" s="122"/>
      <c r="AD546" s="122"/>
      <c r="AE546" s="122"/>
      <c r="AF546" s="122"/>
      <c r="AG546" s="122"/>
      <c r="AH546" s="122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</row>
    <row r="547">
      <c r="A547" s="122"/>
      <c r="B547" s="122"/>
      <c r="C547" s="122"/>
      <c r="D547" s="122"/>
      <c r="E547" s="122"/>
      <c r="F547" s="122"/>
      <c r="G547" s="122"/>
      <c r="H547" s="122"/>
      <c r="I547" s="122"/>
      <c r="J547" s="122"/>
      <c r="K547" s="122"/>
      <c r="L547" s="122"/>
      <c r="M547" s="122"/>
      <c r="N547" s="122"/>
      <c r="O547" s="122"/>
      <c r="P547" s="122"/>
      <c r="Q547" s="122"/>
      <c r="R547" s="122"/>
      <c r="S547" s="122"/>
      <c r="T547" s="122"/>
      <c r="U547" s="122"/>
      <c r="V547" s="122"/>
      <c r="W547" s="122"/>
      <c r="X547" s="122"/>
      <c r="Y547" s="122"/>
      <c r="Z547" s="122"/>
      <c r="AA547" s="122"/>
      <c r="AB547" s="122"/>
      <c r="AC547" s="122"/>
      <c r="AD547" s="122"/>
      <c r="AE547" s="122"/>
      <c r="AF547" s="122"/>
      <c r="AG547" s="122"/>
      <c r="AH547" s="122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</row>
    <row r="548">
      <c r="A548" s="122"/>
      <c r="B548" s="122"/>
      <c r="C548" s="122"/>
      <c r="D548" s="122"/>
      <c r="E548" s="122"/>
      <c r="F548" s="122"/>
      <c r="G548" s="122"/>
      <c r="H548" s="122"/>
      <c r="I548" s="122"/>
      <c r="J548" s="122"/>
      <c r="K548" s="122"/>
      <c r="L548" s="122"/>
      <c r="M548" s="122"/>
      <c r="N548" s="122"/>
      <c r="O548" s="122"/>
      <c r="P548" s="122"/>
      <c r="Q548" s="122"/>
      <c r="R548" s="122"/>
      <c r="S548" s="122"/>
      <c r="T548" s="122"/>
      <c r="U548" s="122"/>
      <c r="V548" s="122"/>
      <c r="W548" s="122"/>
      <c r="X548" s="122"/>
      <c r="Y548" s="122"/>
      <c r="Z548" s="122"/>
      <c r="AA548" s="122"/>
      <c r="AB548" s="122"/>
      <c r="AC548" s="122"/>
      <c r="AD548" s="122"/>
      <c r="AE548" s="122"/>
      <c r="AF548" s="122"/>
      <c r="AG548" s="122"/>
      <c r="AH548" s="122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</row>
    <row r="549">
      <c r="A549" s="122"/>
      <c r="B549" s="122"/>
      <c r="C549" s="122"/>
      <c r="D549" s="122"/>
      <c r="E549" s="122"/>
      <c r="F549" s="122"/>
      <c r="G549" s="122"/>
      <c r="H549" s="122"/>
      <c r="I549" s="122"/>
      <c r="J549" s="122"/>
      <c r="K549" s="122"/>
      <c r="L549" s="122"/>
      <c r="M549" s="122"/>
      <c r="N549" s="122"/>
      <c r="O549" s="122"/>
      <c r="P549" s="122"/>
      <c r="Q549" s="122"/>
      <c r="R549" s="122"/>
      <c r="S549" s="122"/>
      <c r="T549" s="122"/>
      <c r="U549" s="122"/>
      <c r="V549" s="122"/>
      <c r="W549" s="122"/>
      <c r="X549" s="122"/>
      <c r="Y549" s="122"/>
      <c r="Z549" s="122"/>
      <c r="AA549" s="122"/>
      <c r="AB549" s="122"/>
      <c r="AC549" s="122"/>
      <c r="AD549" s="122"/>
      <c r="AE549" s="122"/>
      <c r="AF549" s="122"/>
      <c r="AG549" s="122"/>
      <c r="AH549" s="122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</row>
    <row r="550">
      <c r="A550" s="122"/>
      <c r="B550" s="122"/>
      <c r="C550" s="122"/>
      <c r="D550" s="122"/>
      <c r="E550" s="122"/>
      <c r="F550" s="122"/>
      <c r="G550" s="122"/>
      <c r="H550" s="122"/>
      <c r="I550" s="122"/>
      <c r="J550" s="122"/>
      <c r="K550" s="122"/>
      <c r="L550" s="122"/>
      <c r="M550" s="122"/>
      <c r="N550" s="122"/>
      <c r="O550" s="122"/>
      <c r="P550" s="122"/>
      <c r="Q550" s="122"/>
      <c r="R550" s="122"/>
      <c r="S550" s="122"/>
      <c r="T550" s="122"/>
      <c r="U550" s="122"/>
      <c r="V550" s="122"/>
      <c r="W550" s="122"/>
      <c r="X550" s="122"/>
      <c r="Y550" s="122"/>
      <c r="Z550" s="122"/>
      <c r="AA550" s="122"/>
      <c r="AB550" s="122"/>
      <c r="AC550" s="122"/>
      <c r="AD550" s="122"/>
      <c r="AE550" s="122"/>
      <c r="AF550" s="122"/>
      <c r="AG550" s="122"/>
      <c r="AH550" s="122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</row>
    <row r="551">
      <c r="A551" s="122"/>
      <c r="B551" s="122"/>
      <c r="C551" s="122"/>
      <c r="D551" s="122"/>
      <c r="E551" s="122"/>
      <c r="F551" s="122"/>
      <c r="G551" s="122"/>
      <c r="H551" s="122"/>
      <c r="I551" s="122"/>
      <c r="J551" s="122"/>
      <c r="K551" s="122"/>
      <c r="L551" s="122"/>
      <c r="M551" s="122"/>
      <c r="N551" s="122"/>
      <c r="O551" s="122"/>
      <c r="P551" s="122"/>
      <c r="Q551" s="122"/>
      <c r="R551" s="122"/>
      <c r="S551" s="122"/>
      <c r="T551" s="122"/>
      <c r="U551" s="122"/>
      <c r="V551" s="122"/>
      <c r="W551" s="122"/>
      <c r="X551" s="122"/>
      <c r="Y551" s="122"/>
      <c r="Z551" s="122"/>
      <c r="AA551" s="122"/>
      <c r="AB551" s="122"/>
      <c r="AC551" s="122"/>
      <c r="AD551" s="122"/>
      <c r="AE551" s="122"/>
      <c r="AF551" s="122"/>
      <c r="AG551" s="122"/>
      <c r="AH551" s="122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</row>
    <row r="552">
      <c r="A552" s="122"/>
      <c r="B552" s="122"/>
      <c r="C552" s="122"/>
      <c r="D552" s="122"/>
      <c r="E552" s="122"/>
      <c r="F552" s="122"/>
      <c r="G552" s="122"/>
      <c r="H552" s="122"/>
      <c r="I552" s="122"/>
      <c r="J552" s="122"/>
      <c r="K552" s="122"/>
      <c r="L552" s="122"/>
      <c r="M552" s="122"/>
      <c r="N552" s="122"/>
      <c r="O552" s="122"/>
      <c r="P552" s="122"/>
      <c r="Q552" s="122"/>
      <c r="R552" s="122"/>
      <c r="S552" s="122"/>
      <c r="T552" s="122"/>
      <c r="U552" s="122"/>
      <c r="V552" s="122"/>
      <c r="W552" s="122"/>
      <c r="X552" s="122"/>
      <c r="Y552" s="122"/>
      <c r="Z552" s="122"/>
      <c r="AA552" s="122"/>
      <c r="AB552" s="122"/>
      <c r="AC552" s="122"/>
      <c r="AD552" s="122"/>
      <c r="AE552" s="122"/>
      <c r="AF552" s="122"/>
      <c r="AG552" s="122"/>
      <c r="AH552" s="122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</row>
    <row r="553">
      <c r="A553" s="122"/>
      <c r="B553" s="122"/>
      <c r="C553" s="122"/>
      <c r="D553" s="122"/>
      <c r="E553" s="122"/>
      <c r="F553" s="122"/>
      <c r="G553" s="122"/>
      <c r="H553" s="122"/>
      <c r="I553" s="122"/>
      <c r="J553" s="122"/>
      <c r="K553" s="122"/>
      <c r="L553" s="122"/>
      <c r="M553" s="122"/>
      <c r="N553" s="122"/>
      <c r="O553" s="122"/>
      <c r="P553" s="122"/>
      <c r="Q553" s="122"/>
      <c r="R553" s="122"/>
      <c r="S553" s="122"/>
      <c r="T553" s="122"/>
      <c r="U553" s="122"/>
      <c r="V553" s="122"/>
      <c r="W553" s="122"/>
      <c r="X553" s="122"/>
      <c r="Y553" s="122"/>
      <c r="Z553" s="122"/>
      <c r="AA553" s="122"/>
      <c r="AB553" s="122"/>
      <c r="AC553" s="122"/>
      <c r="AD553" s="122"/>
      <c r="AE553" s="122"/>
      <c r="AF553" s="122"/>
      <c r="AG553" s="122"/>
      <c r="AH553" s="122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</row>
    <row r="554">
      <c r="A554" s="122"/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  <c r="AD554" s="122"/>
      <c r="AE554" s="122"/>
      <c r="AF554" s="122"/>
      <c r="AG554" s="122"/>
      <c r="AH554" s="122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</row>
    <row r="555">
      <c r="A555" s="122"/>
      <c r="B555" s="122"/>
      <c r="C555" s="122"/>
      <c r="D555" s="122"/>
      <c r="E555" s="122"/>
      <c r="F555" s="122"/>
      <c r="G555" s="122"/>
      <c r="H555" s="122"/>
      <c r="I555" s="122"/>
      <c r="J555" s="122"/>
      <c r="K555" s="122"/>
      <c r="L555" s="122"/>
      <c r="M555" s="122"/>
      <c r="N555" s="122"/>
      <c r="O555" s="122"/>
      <c r="P555" s="122"/>
      <c r="Q555" s="122"/>
      <c r="R555" s="122"/>
      <c r="S555" s="122"/>
      <c r="T555" s="122"/>
      <c r="U555" s="122"/>
      <c r="V555" s="122"/>
      <c r="W555" s="122"/>
      <c r="X555" s="122"/>
      <c r="Y555" s="122"/>
      <c r="Z555" s="122"/>
      <c r="AA555" s="122"/>
      <c r="AB555" s="122"/>
      <c r="AC555" s="122"/>
      <c r="AD555" s="122"/>
      <c r="AE555" s="122"/>
      <c r="AF555" s="122"/>
      <c r="AG555" s="122"/>
      <c r="AH555" s="122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</row>
    <row r="556">
      <c r="A556" s="122"/>
      <c r="B556" s="122"/>
      <c r="C556" s="122"/>
      <c r="D556" s="122"/>
      <c r="E556" s="122"/>
      <c r="F556" s="122"/>
      <c r="G556" s="122"/>
      <c r="H556" s="122"/>
      <c r="I556" s="122"/>
      <c r="J556" s="122"/>
      <c r="K556" s="122"/>
      <c r="L556" s="122"/>
      <c r="M556" s="122"/>
      <c r="N556" s="122"/>
      <c r="O556" s="122"/>
      <c r="P556" s="122"/>
      <c r="Q556" s="122"/>
      <c r="R556" s="122"/>
      <c r="S556" s="122"/>
      <c r="T556" s="122"/>
      <c r="U556" s="122"/>
      <c r="V556" s="122"/>
      <c r="W556" s="122"/>
      <c r="X556" s="122"/>
      <c r="Y556" s="122"/>
      <c r="Z556" s="122"/>
      <c r="AA556" s="122"/>
      <c r="AB556" s="122"/>
      <c r="AC556" s="122"/>
      <c r="AD556" s="122"/>
      <c r="AE556" s="122"/>
      <c r="AF556" s="122"/>
      <c r="AG556" s="122"/>
      <c r="AH556" s="122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</row>
    <row r="557">
      <c r="A557" s="122"/>
      <c r="B557" s="122"/>
      <c r="C557" s="122"/>
      <c r="D557" s="122"/>
      <c r="E557" s="122"/>
      <c r="F557" s="122"/>
      <c r="G557" s="122"/>
      <c r="H557" s="122"/>
      <c r="I557" s="122"/>
      <c r="J557" s="122"/>
      <c r="K557" s="122"/>
      <c r="L557" s="122"/>
      <c r="M557" s="122"/>
      <c r="N557" s="122"/>
      <c r="O557" s="122"/>
      <c r="P557" s="122"/>
      <c r="Q557" s="122"/>
      <c r="R557" s="122"/>
      <c r="S557" s="122"/>
      <c r="T557" s="122"/>
      <c r="U557" s="122"/>
      <c r="V557" s="122"/>
      <c r="W557" s="122"/>
      <c r="X557" s="122"/>
      <c r="Y557" s="122"/>
      <c r="Z557" s="122"/>
      <c r="AA557" s="122"/>
      <c r="AB557" s="122"/>
      <c r="AC557" s="122"/>
      <c r="AD557" s="122"/>
      <c r="AE557" s="122"/>
      <c r="AF557" s="122"/>
      <c r="AG557" s="122"/>
      <c r="AH557" s="122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</row>
    <row r="558">
      <c r="A558" s="122"/>
      <c r="B558" s="122"/>
      <c r="C558" s="122"/>
      <c r="D558" s="122"/>
      <c r="E558" s="122"/>
      <c r="F558" s="122"/>
      <c r="G558" s="122"/>
      <c r="H558" s="122"/>
      <c r="I558" s="122"/>
      <c r="J558" s="122"/>
      <c r="K558" s="122"/>
      <c r="L558" s="122"/>
      <c r="M558" s="122"/>
      <c r="N558" s="122"/>
      <c r="O558" s="122"/>
      <c r="P558" s="122"/>
      <c r="Q558" s="122"/>
      <c r="R558" s="122"/>
      <c r="S558" s="122"/>
      <c r="T558" s="122"/>
      <c r="U558" s="122"/>
      <c r="V558" s="122"/>
      <c r="W558" s="122"/>
      <c r="X558" s="122"/>
      <c r="Y558" s="122"/>
      <c r="Z558" s="122"/>
      <c r="AA558" s="122"/>
      <c r="AB558" s="122"/>
      <c r="AC558" s="122"/>
      <c r="AD558" s="122"/>
      <c r="AE558" s="122"/>
      <c r="AF558" s="122"/>
      <c r="AG558" s="122"/>
      <c r="AH558" s="122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</row>
    <row r="559">
      <c r="A559" s="122"/>
      <c r="B559" s="122"/>
      <c r="C559" s="122"/>
      <c r="D559" s="122"/>
      <c r="E559" s="122"/>
      <c r="F559" s="122"/>
      <c r="G559" s="122"/>
      <c r="H559" s="122"/>
      <c r="I559" s="122"/>
      <c r="J559" s="122"/>
      <c r="K559" s="122"/>
      <c r="L559" s="122"/>
      <c r="M559" s="122"/>
      <c r="N559" s="122"/>
      <c r="O559" s="122"/>
      <c r="P559" s="122"/>
      <c r="Q559" s="122"/>
      <c r="R559" s="122"/>
      <c r="S559" s="122"/>
      <c r="T559" s="122"/>
      <c r="U559" s="122"/>
      <c r="V559" s="122"/>
      <c r="W559" s="122"/>
      <c r="X559" s="122"/>
      <c r="Y559" s="122"/>
      <c r="Z559" s="122"/>
      <c r="AA559" s="122"/>
      <c r="AB559" s="122"/>
      <c r="AC559" s="122"/>
      <c r="AD559" s="122"/>
      <c r="AE559" s="122"/>
      <c r="AF559" s="122"/>
      <c r="AG559" s="122"/>
      <c r="AH559" s="122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</row>
    <row r="560">
      <c r="A560" s="122"/>
      <c r="B560" s="122"/>
      <c r="C560" s="122"/>
      <c r="D560" s="122"/>
      <c r="E560" s="122"/>
      <c r="F560" s="122"/>
      <c r="G560" s="122"/>
      <c r="H560" s="122"/>
      <c r="I560" s="122"/>
      <c r="J560" s="122"/>
      <c r="K560" s="122"/>
      <c r="L560" s="122"/>
      <c r="M560" s="122"/>
      <c r="N560" s="122"/>
      <c r="O560" s="122"/>
      <c r="P560" s="122"/>
      <c r="Q560" s="122"/>
      <c r="R560" s="122"/>
      <c r="S560" s="122"/>
      <c r="T560" s="122"/>
      <c r="U560" s="122"/>
      <c r="V560" s="122"/>
      <c r="W560" s="122"/>
      <c r="X560" s="122"/>
      <c r="Y560" s="122"/>
      <c r="Z560" s="122"/>
      <c r="AA560" s="122"/>
      <c r="AB560" s="122"/>
      <c r="AC560" s="122"/>
      <c r="AD560" s="122"/>
      <c r="AE560" s="122"/>
      <c r="AF560" s="122"/>
      <c r="AG560" s="122"/>
      <c r="AH560" s="122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</row>
    <row r="561">
      <c r="A561" s="122"/>
      <c r="B561" s="122"/>
      <c r="C561" s="122"/>
      <c r="D561" s="122"/>
      <c r="E561" s="122"/>
      <c r="F561" s="122"/>
      <c r="G561" s="122"/>
      <c r="H561" s="122"/>
      <c r="I561" s="122"/>
      <c r="J561" s="122"/>
      <c r="K561" s="122"/>
      <c r="L561" s="122"/>
      <c r="M561" s="122"/>
      <c r="N561" s="122"/>
      <c r="O561" s="122"/>
      <c r="P561" s="122"/>
      <c r="Q561" s="122"/>
      <c r="R561" s="122"/>
      <c r="S561" s="122"/>
      <c r="T561" s="122"/>
      <c r="U561" s="122"/>
      <c r="V561" s="122"/>
      <c r="W561" s="122"/>
      <c r="X561" s="122"/>
      <c r="Y561" s="122"/>
      <c r="Z561" s="122"/>
      <c r="AA561" s="122"/>
      <c r="AB561" s="122"/>
      <c r="AC561" s="122"/>
      <c r="AD561" s="122"/>
      <c r="AE561" s="122"/>
      <c r="AF561" s="122"/>
      <c r="AG561" s="122"/>
      <c r="AH561" s="122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</row>
    <row r="562">
      <c r="A562" s="122"/>
      <c r="B562" s="122"/>
      <c r="C562" s="122"/>
      <c r="D562" s="122"/>
      <c r="E562" s="122"/>
      <c r="F562" s="122"/>
      <c r="G562" s="122"/>
      <c r="H562" s="122"/>
      <c r="I562" s="122"/>
      <c r="J562" s="122"/>
      <c r="K562" s="122"/>
      <c r="L562" s="122"/>
      <c r="M562" s="122"/>
      <c r="N562" s="122"/>
      <c r="O562" s="122"/>
      <c r="P562" s="122"/>
      <c r="Q562" s="122"/>
      <c r="R562" s="122"/>
      <c r="S562" s="122"/>
      <c r="T562" s="122"/>
      <c r="U562" s="122"/>
      <c r="V562" s="122"/>
      <c r="W562" s="122"/>
      <c r="X562" s="122"/>
      <c r="Y562" s="122"/>
      <c r="Z562" s="122"/>
      <c r="AA562" s="122"/>
      <c r="AB562" s="122"/>
      <c r="AC562" s="122"/>
      <c r="AD562" s="122"/>
      <c r="AE562" s="122"/>
      <c r="AF562" s="122"/>
      <c r="AG562" s="122"/>
      <c r="AH562" s="122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</row>
    <row r="563">
      <c r="A563" s="122"/>
      <c r="B563" s="122"/>
      <c r="C563" s="122"/>
      <c r="D563" s="122"/>
      <c r="E563" s="122"/>
      <c r="F563" s="122"/>
      <c r="G563" s="122"/>
      <c r="H563" s="122"/>
      <c r="I563" s="122"/>
      <c r="J563" s="122"/>
      <c r="K563" s="122"/>
      <c r="L563" s="122"/>
      <c r="M563" s="122"/>
      <c r="N563" s="122"/>
      <c r="O563" s="122"/>
      <c r="P563" s="122"/>
      <c r="Q563" s="122"/>
      <c r="R563" s="122"/>
      <c r="S563" s="122"/>
      <c r="T563" s="122"/>
      <c r="U563" s="122"/>
      <c r="V563" s="122"/>
      <c r="W563" s="122"/>
      <c r="X563" s="122"/>
      <c r="Y563" s="122"/>
      <c r="Z563" s="122"/>
      <c r="AA563" s="122"/>
      <c r="AB563" s="122"/>
      <c r="AC563" s="122"/>
      <c r="AD563" s="122"/>
      <c r="AE563" s="122"/>
      <c r="AF563" s="122"/>
      <c r="AG563" s="122"/>
      <c r="AH563" s="122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</row>
    <row r="564">
      <c r="A564" s="122"/>
      <c r="B564" s="122"/>
      <c r="C564" s="122"/>
      <c r="D564" s="122"/>
      <c r="E564" s="122"/>
      <c r="F564" s="122"/>
      <c r="G564" s="122"/>
      <c r="H564" s="122"/>
      <c r="I564" s="122"/>
      <c r="J564" s="122"/>
      <c r="K564" s="122"/>
      <c r="L564" s="122"/>
      <c r="M564" s="122"/>
      <c r="N564" s="122"/>
      <c r="O564" s="122"/>
      <c r="P564" s="122"/>
      <c r="Q564" s="122"/>
      <c r="R564" s="122"/>
      <c r="S564" s="122"/>
      <c r="T564" s="122"/>
      <c r="U564" s="122"/>
      <c r="V564" s="122"/>
      <c r="W564" s="122"/>
      <c r="X564" s="122"/>
      <c r="Y564" s="122"/>
      <c r="Z564" s="122"/>
      <c r="AA564" s="122"/>
      <c r="AB564" s="122"/>
      <c r="AC564" s="122"/>
      <c r="AD564" s="122"/>
      <c r="AE564" s="122"/>
      <c r="AF564" s="122"/>
      <c r="AG564" s="122"/>
      <c r="AH564" s="122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</row>
    <row r="565">
      <c r="A565" s="122"/>
      <c r="B565" s="122"/>
      <c r="C565" s="122"/>
      <c r="D565" s="122"/>
      <c r="E565" s="122"/>
      <c r="F565" s="122"/>
      <c r="G565" s="122"/>
      <c r="H565" s="122"/>
      <c r="I565" s="122"/>
      <c r="J565" s="122"/>
      <c r="K565" s="122"/>
      <c r="L565" s="122"/>
      <c r="M565" s="122"/>
      <c r="N565" s="122"/>
      <c r="O565" s="122"/>
      <c r="P565" s="122"/>
      <c r="Q565" s="122"/>
      <c r="R565" s="122"/>
      <c r="S565" s="122"/>
      <c r="T565" s="122"/>
      <c r="U565" s="122"/>
      <c r="V565" s="122"/>
      <c r="W565" s="122"/>
      <c r="X565" s="122"/>
      <c r="Y565" s="122"/>
      <c r="Z565" s="122"/>
      <c r="AA565" s="122"/>
      <c r="AB565" s="122"/>
      <c r="AC565" s="122"/>
      <c r="AD565" s="122"/>
      <c r="AE565" s="122"/>
      <c r="AF565" s="122"/>
      <c r="AG565" s="122"/>
      <c r="AH565" s="122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</row>
    <row r="566">
      <c r="A566" s="122"/>
      <c r="B566" s="122"/>
      <c r="C566" s="122"/>
      <c r="D566" s="122"/>
      <c r="E566" s="122"/>
      <c r="F566" s="122"/>
      <c r="G566" s="122"/>
      <c r="H566" s="122"/>
      <c r="I566" s="122"/>
      <c r="J566" s="122"/>
      <c r="K566" s="122"/>
      <c r="L566" s="122"/>
      <c r="M566" s="122"/>
      <c r="N566" s="122"/>
      <c r="O566" s="122"/>
      <c r="P566" s="122"/>
      <c r="Q566" s="122"/>
      <c r="R566" s="122"/>
      <c r="S566" s="122"/>
      <c r="T566" s="122"/>
      <c r="U566" s="122"/>
      <c r="V566" s="122"/>
      <c r="W566" s="122"/>
      <c r="X566" s="122"/>
      <c r="Y566" s="122"/>
      <c r="Z566" s="122"/>
      <c r="AA566" s="122"/>
      <c r="AB566" s="122"/>
      <c r="AC566" s="122"/>
      <c r="AD566" s="122"/>
      <c r="AE566" s="122"/>
      <c r="AF566" s="122"/>
      <c r="AG566" s="122"/>
      <c r="AH566" s="122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</row>
    <row r="567">
      <c r="A567" s="122"/>
      <c r="B567" s="122"/>
      <c r="C567" s="122"/>
      <c r="D567" s="122"/>
      <c r="E567" s="122"/>
      <c r="F567" s="122"/>
      <c r="G567" s="122"/>
      <c r="H567" s="122"/>
      <c r="I567" s="122"/>
      <c r="J567" s="122"/>
      <c r="K567" s="122"/>
      <c r="L567" s="122"/>
      <c r="M567" s="122"/>
      <c r="N567" s="122"/>
      <c r="O567" s="122"/>
      <c r="P567" s="122"/>
      <c r="Q567" s="122"/>
      <c r="R567" s="122"/>
      <c r="S567" s="122"/>
      <c r="T567" s="122"/>
      <c r="U567" s="122"/>
      <c r="V567" s="122"/>
      <c r="W567" s="122"/>
      <c r="X567" s="122"/>
      <c r="Y567" s="122"/>
      <c r="Z567" s="122"/>
      <c r="AA567" s="122"/>
      <c r="AB567" s="122"/>
      <c r="AC567" s="122"/>
      <c r="AD567" s="122"/>
      <c r="AE567" s="122"/>
      <c r="AF567" s="122"/>
      <c r="AG567" s="122"/>
      <c r="AH567" s="122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</row>
    <row r="568">
      <c r="A568" s="122"/>
      <c r="B568" s="122"/>
      <c r="C568" s="122"/>
      <c r="D568" s="122"/>
      <c r="E568" s="122"/>
      <c r="F568" s="122"/>
      <c r="G568" s="122"/>
      <c r="H568" s="122"/>
      <c r="I568" s="122"/>
      <c r="J568" s="122"/>
      <c r="K568" s="122"/>
      <c r="L568" s="122"/>
      <c r="M568" s="122"/>
      <c r="N568" s="122"/>
      <c r="O568" s="122"/>
      <c r="P568" s="122"/>
      <c r="Q568" s="122"/>
      <c r="R568" s="122"/>
      <c r="S568" s="122"/>
      <c r="T568" s="122"/>
      <c r="U568" s="122"/>
      <c r="V568" s="122"/>
      <c r="W568" s="122"/>
      <c r="X568" s="122"/>
      <c r="Y568" s="122"/>
      <c r="Z568" s="122"/>
      <c r="AA568" s="122"/>
      <c r="AB568" s="122"/>
      <c r="AC568" s="122"/>
      <c r="AD568" s="122"/>
      <c r="AE568" s="122"/>
      <c r="AF568" s="122"/>
      <c r="AG568" s="122"/>
      <c r="AH568" s="122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</row>
    <row r="569">
      <c r="A569" s="122"/>
      <c r="B569" s="122"/>
      <c r="C569" s="122"/>
      <c r="D569" s="122"/>
      <c r="E569" s="122"/>
      <c r="F569" s="122"/>
      <c r="G569" s="122"/>
      <c r="H569" s="122"/>
      <c r="I569" s="122"/>
      <c r="J569" s="122"/>
      <c r="K569" s="122"/>
      <c r="L569" s="122"/>
      <c r="M569" s="122"/>
      <c r="N569" s="122"/>
      <c r="O569" s="122"/>
      <c r="P569" s="122"/>
      <c r="Q569" s="122"/>
      <c r="R569" s="122"/>
      <c r="S569" s="122"/>
      <c r="T569" s="122"/>
      <c r="U569" s="122"/>
      <c r="V569" s="122"/>
      <c r="W569" s="122"/>
      <c r="X569" s="122"/>
      <c r="Y569" s="122"/>
      <c r="Z569" s="122"/>
      <c r="AA569" s="122"/>
      <c r="AB569" s="122"/>
      <c r="AC569" s="122"/>
      <c r="AD569" s="122"/>
      <c r="AE569" s="122"/>
      <c r="AF569" s="122"/>
      <c r="AG569" s="122"/>
      <c r="AH569" s="122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</row>
    <row r="570">
      <c r="A570" s="122"/>
      <c r="B570" s="122"/>
      <c r="C570" s="122"/>
      <c r="D570" s="122"/>
      <c r="E570" s="122"/>
      <c r="F570" s="122"/>
      <c r="G570" s="122"/>
      <c r="H570" s="122"/>
      <c r="I570" s="122"/>
      <c r="J570" s="122"/>
      <c r="K570" s="122"/>
      <c r="L570" s="122"/>
      <c r="M570" s="122"/>
      <c r="N570" s="122"/>
      <c r="O570" s="122"/>
      <c r="P570" s="122"/>
      <c r="Q570" s="122"/>
      <c r="R570" s="122"/>
      <c r="S570" s="122"/>
      <c r="T570" s="122"/>
      <c r="U570" s="122"/>
      <c r="V570" s="122"/>
      <c r="W570" s="122"/>
      <c r="X570" s="122"/>
      <c r="Y570" s="122"/>
      <c r="Z570" s="122"/>
      <c r="AA570" s="122"/>
      <c r="AB570" s="122"/>
      <c r="AC570" s="122"/>
      <c r="AD570" s="122"/>
      <c r="AE570" s="122"/>
      <c r="AF570" s="122"/>
      <c r="AG570" s="122"/>
      <c r="AH570" s="122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</row>
    <row r="571">
      <c r="A571" s="122"/>
      <c r="B571" s="122"/>
      <c r="C571" s="122"/>
      <c r="D571" s="122"/>
      <c r="E571" s="122"/>
      <c r="F571" s="122"/>
      <c r="G571" s="122"/>
      <c r="H571" s="122"/>
      <c r="I571" s="122"/>
      <c r="J571" s="122"/>
      <c r="K571" s="122"/>
      <c r="L571" s="122"/>
      <c r="M571" s="122"/>
      <c r="N571" s="122"/>
      <c r="O571" s="122"/>
      <c r="P571" s="122"/>
      <c r="Q571" s="122"/>
      <c r="R571" s="122"/>
      <c r="S571" s="122"/>
      <c r="T571" s="122"/>
      <c r="U571" s="122"/>
      <c r="V571" s="122"/>
      <c r="W571" s="122"/>
      <c r="X571" s="122"/>
      <c r="Y571" s="122"/>
      <c r="Z571" s="122"/>
      <c r="AA571" s="122"/>
      <c r="AB571" s="122"/>
      <c r="AC571" s="122"/>
      <c r="AD571" s="122"/>
      <c r="AE571" s="122"/>
      <c r="AF571" s="122"/>
      <c r="AG571" s="122"/>
      <c r="AH571" s="122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</row>
    <row r="572">
      <c r="A572" s="122"/>
      <c r="B572" s="122"/>
      <c r="C572" s="122"/>
      <c r="D572" s="122"/>
      <c r="E572" s="122"/>
      <c r="F572" s="122"/>
      <c r="G572" s="122"/>
      <c r="H572" s="122"/>
      <c r="I572" s="122"/>
      <c r="J572" s="122"/>
      <c r="K572" s="122"/>
      <c r="L572" s="122"/>
      <c r="M572" s="122"/>
      <c r="N572" s="122"/>
      <c r="O572" s="122"/>
      <c r="P572" s="122"/>
      <c r="Q572" s="122"/>
      <c r="R572" s="122"/>
      <c r="S572" s="122"/>
      <c r="T572" s="122"/>
      <c r="U572" s="122"/>
      <c r="V572" s="122"/>
      <c r="W572" s="122"/>
      <c r="X572" s="122"/>
      <c r="Y572" s="122"/>
      <c r="Z572" s="122"/>
      <c r="AA572" s="122"/>
      <c r="AB572" s="122"/>
      <c r="AC572" s="122"/>
      <c r="AD572" s="122"/>
      <c r="AE572" s="122"/>
      <c r="AF572" s="122"/>
      <c r="AG572" s="122"/>
      <c r="AH572" s="122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</row>
    <row r="573">
      <c r="A573" s="122"/>
      <c r="B573" s="122"/>
      <c r="C573" s="122"/>
      <c r="D573" s="122"/>
      <c r="E573" s="122"/>
      <c r="F573" s="122"/>
      <c r="G573" s="122"/>
      <c r="H573" s="122"/>
      <c r="I573" s="122"/>
      <c r="J573" s="122"/>
      <c r="K573" s="122"/>
      <c r="L573" s="122"/>
      <c r="M573" s="122"/>
      <c r="N573" s="122"/>
      <c r="O573" s="122"/>
      <c r="P573" s="122"/>
      <c r="Q573" s="122"/>
      <c r="R573" s="122"/>
      <c r="S573" s="122"/>
      <c r="T573" s="122"/>
      <c r="U573" s="122"/>
      <c r="V573" s="122"/>
      <c r="W573" s="122"/>
      <c r="X573" s="122"/>
      <c r="Y573" s="122"/>
      <c r="Z573" s="122"/>
      <c r="AA573" s="122"/>
      <c r="AB573" s="122"/>
      <c r="AC573" s="122"/>
      <c r="AD573" s="122"/>
      <c r="AE573" s="122"/>
      <c r="AF573" s="122"/>
      <c r="AG573" s="122"/>
      <c r="AH573" s="122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</row>
    <row r="574">
      <c r="A574" s="122"/>
      <c r="B574" s="122"/>
      <c r="C574" s="122"/>
      <c r="D574" s="122"/>
      <c r="E574" s="122"/>
      <c r="F574" s="122"/>
      <c r="G574" s="122"/>
      <c r="H574" s="122"/>
      <c r="I574" s="122"/>
      <c r="J574" s="122"/>
      <c r="K574" s="122"/>
      <c r="L574" s="122"/>
      <c r="M574" s="122"/>
      <c r="N574" s="122"/>
      <c r="O574" s="122"/>
      <c r="P574" s="122"/>
      <c r="Q574" s="122"/>
      <c r="R574" s="122"/>
      <c r="S574" s="122"/>
      <c r="T574" s="122"/>
      <c r="U574" s="122"/>
      <c r="V574" s="122"/>
      <c r="W574" s="122"/>
      <c r="X574" s="122"/>
      <c r="Y574" s="122"/>
      <c r="Z574" s="122"/>
      <c r="AA574" s="122"/>
      <c r="AB574" s="122"/>
      <c r="AC574" s="122"/>
      <c r="AD574" s="122"/>
      <c r="AE574" s="122"/>
      <c r="AF574" s="122"/>
      <c r="AG574" s="122"/>
      <c r="AH574" s="122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</row>
    <row r="575">
      <c r="A575" s="122"/>
      <c r="B575" s="122"/>
      <c r="C575" s="122"/>
      <c r="D575" s="122"/>
      <c r="E575" s="122"/>
      <c r="F575" s="122"/>
      <c r="G575" s="122"/>
      <c r="H575" s="122"/>
      <c r="I575" s="122"/>
      <c r="J575" s="122"/>
      <c r="K575" s="122"/>
      <c r="L575" s="122"/>
      <c r="M575" s="122"/>
      <c r="N575" s="122"/>
      <c r="O575" s="122"/>
      <c r="P575" s="122"/>
      <c r="Q575" s="122"/>
      <c r="R575" s="122"/>
      <c r="S575" s="122"/>
      <c r="T575" s="122"/>
      <c r="U575" s="122"/>
      <c r="V575" s="122"/>
      <c r="W575" s="122"/>
      <c r="X575" s="122"/>
      <c r="Y575" s="122"/>
      <c r="Z575" s="122"/>
      <c r="AA575" s="122"/>
      <c r="AB575" s="122"/>
      <c r="AC575" s="122"/>
      <c r="AD575" s="122"/>
      <c r="AE575" s="122"/>
      <c r="AF575" s="122"/>
      <c r="AG575" s="122"/>
      <c r="AH575" s="122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</row>
    <row r="576">
      <c r="A576" s="122"/>
      <c r="B576" s="122"/>
      <c r="C576" s="122"/>
      <c r="D576" s="122"/>
      <c r="E576" s="122"/>
      <c r="F576" s="122"/>
      <c r="G576" s="122"/>
      <c r="H576" s="122"/>
      <c r="I576" s="122"/>
      <c r="J576" s="122"/>
      <c r="K576" s="122"/>
      <c r="L576" s="122"/>
      <c r="M576" s="122"/>
      <c r="N576" s="122"/>
      <c r="O576" s="122"/>
      <c r="P576" s="122"/>
      <c r="Q576" s="122"/>
      <c r="R576" s="122"/>
      <c r="S576" s="122"/>
      <c r="T576" s="122"/>
      <c r="U576" s="122"/>
      <c r="V576" s="122"/>
      <c r="W576" s="122"/>
      <c r="X576" s="122"/>
      <c r="Y576" s="122"/>
      <c r="Z576" s="122"/>
      <c r="AA576" s="122"/>
      <c r="AB576" s="122"/>
      <c r="AC576" s="122"/>
      <c r="AD576" s="122"/>
      <c r="AE576" s="122"/>
      <c r="AF576" s="122"/>
      <c r="AG576" s="122"/>
      <c r="AH576" s="122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</row>
    <row r="577">
      <c r="A577" s="122"/>
      <c r="B577" s="122"/>
      <c r="C577" s="122"/>
      <c r="D577" s="122"/>
      <c r="E577" s="122"/>
      <c r="F577" s="122"/>
      <c r="G577" s="122"/>
      <c r="H577" s="122"/>
      <c r="I577" s="122"/>
      <c r="J577" s="122"/>
      <c r="K577" s="122"/>
      <c r="L577" s="122"/>
      <c r="M577" s="122"/>
      <c r="N577" s="122"/>
      <c r="O577" s="122"/>
      <c r="P577" s="122"/>
      <c r="Q577" s="122"/>
      <c r="R577" s="122"/>
      <c r="S577" s="122"/>
      <c r="T577" s="122"/>
      <c r="U577" s="122"/>
      <c r="V577" s="122"/>
      <c r="W577" s="122"/>
      <c r="X577" s="122"/>
      <c r="Y577" s="122"/>
      <c r="Z577" s="122"/>
      <c r="AA577" s="122"/>
      <c r="AB577" s="122"/>
      <c r="AC577" s="122"/>
      <c r="AD577" s="122"/>
      <c r="AE577" s="122"/>
      <c r="AF577" s="122"/>
      <c r="AG577" s="122"/>
      <c r="AH577" s="122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</row>
    <row r="578">
      <c r="A578" s="122"/>
      <c r="B578" s="122"/>
      <c r="C578" s="122"/>
      <c r="D578" s="122"/>
      <c r="E578" s="122"/>
      <c r="F578" s="122"/>
      <c r="G578" s="122"/>
      <c r="H578" s="122"/>
      <c r="I578" s="122"/>
      <c r="J578" s="122"/>
      <c r="K578" s="122"/>
      <c r="L578" s="122"/>
      <c r="M578" s="122"/>
      <c r="N578" s="122"/>
      <c r="O578" s="122"/>
      <c r="P578" s="122"/>
      <c r="Q578" s="122"/>
      <c r="R578" s="122"/>
      <c r="S578" s="122"/>
      <c r="T578" s="122"/>
      <c r="U578" s="122"/>
      <c r="V578" s="122"/>
      <c r="W578" s="122"/>
      <c r="X578" s="122"/>
      <c r="Y578" s="122"/>
      <c r="Z578" s="122"/>
      <c r="AA578" s="122"/>
      <c r="AB578" s="122"/>
      <c r="AC578" s="122"/>
      <c r="AD578" s="122"/>
      <c r="AE578" s="122"/>
      <c r="AF578" s="122"/>
      <c r="AG578" s="122"/>
      <c r="AH578" s="122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</row>
    <row r="579">
      <c r="A579" s="122"/>
      <c r="B579" s="122"/>
      <c r="C579" s="122"/>
      <c r="D579" s="122"/>
      <c r="E579" s="122"/>
      <c r="F579" s="122"/>
      <c r="G579" s="122"/>
      <c r="H579" s="122"/>
      <c r="I579" s="122"/>
      <c r="J579" s="122"/>
      <c r="K579" s="122"/>
      <c r="L579" s="122"/>
      <c r="M579" s="122"/>
      <c r="N579" s="122"/>
      <c r="O579" s="122"/>
      <c r="P579" s="122"/>
      <c r="Q579" s="122"/>
      <c r="R579" s="122"/>
      <c r="S579" s="122"/>
      <c r="T579" s="122"/>
      <c r="U579" s="122"/>
      <c r="V579" s="122"/>
      <c r="W579" s="122"/>
      <c r="X579" s="122"/>
      <c r="Y579" s="122"/>
      <c r="Z579" s="122"/>
      <c r="AA579" s="122"/>
      <c r="AB579" s="122"/>
      <c r="AC579" s="122"/>
      <c r="AD579" s="122"/>
      <c r="AE579" s="122"/>
      <c r="AF579" s="122"/>
      <c r="AG579" s="122"/>
      <c r="AH579" s="122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</row>
    <row r="580">
      <c r="A580" s="122"/>
      <c r="B580" s="122"/>
      <c r="C580" s="122"/>
      <c r="D580" s="122"/>
      <c r="E580" s="122"/>
      <c r="F580" s="122"/>
      <c r="G580" s="122"/>
      <c r="H580" s="122"/>
      <c r="I580" s="122"/>
      <c r="J580" s="122"/>
      <c r="K580" s="122"/>
      <c r="L580" s="122"/>
      <c r="M580" s="122"/>
      <c r="N580" s="122"/>
      <c r="O580" s="122"/>
      <c r="P580" s="122"/>
      <c r="Q580" s="122"/>
      <c r="R580" s="122"/>
      <c r="S580" s="122"/>
      <c r="T580" s="122"/>
      <c r="U580" s="122"/>
      <c r="V580" s="122"/>
      <c r="W580" s="122"/>
      <c r="X580" s="122"/>
      <c r="Y580" s="122"/>
      <c r="Z580" s="122"/>
      <c r="AA580" s="122"/>
      <c r="AB580" s="122"/>
      <c r="AC580" s="122"/>
      <c r="AD580" s="122"/>
      <c r="AE580" s="122"/>
      <c r="AF580" s="122"/>
      <c r="AG580" s="122"/>
      <c r="AH580" s="122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</row>
    <row r="581">
      <c r="A581" s="122"/>
      <c r="B581" s="122"/>
      <c r="C581" s="122"/>
      <c r="D581" s="122"/>
      <c r="E581" s="122"/>
      <c r="F581" s="122"/>
      <c r="G581" s="122"/>
      <c r="H581" s="122"/>
      <c r="I581" s="122"/>
      <c r="J581" s="122"/>
      <c r="K581" s="122"/>
      <c r="L581" s="122"/>
      <c r="M581" s="122"/>
      <c r="N581" s="122"/>
      <c r="O581" s="122"/>
      <c r="P581" s="122"/>
      <c r="Q581" s="122"/>
      <c r="R581" s="122"/>
      <c r="S581" s="122"/>
      <c r="T581" s="122"/>
      <c r="U581" s="122"/>
      <c r="V581" s="122"/>
      <c r="W581" s="122"/>
      <c r="X581" s="122"/>
      <c r="Y581" s="122"/>
      <c r="Z581" s="122"/>
      <c r="AA581" s="122"/>
      <c r="AB581" s="122"/>
      <c r="AC581" s="122"/>
      <c r="AD581" s="122"/>
      <c r="AE581" s="122"/>
      <c r="AF581" s="122"/>
      <c r="AG581" s="122"/>
      <c r="AH581" s="122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</row>
    <row r="582">
      <c r="A582" s="122"/>
      <c r="B582" s="122"/>
      <c r="C582" s="122"/>
      <c r="D582" s="122"/>
      <c r="E582" s="122"/>
      <c r="F582" s="122"/>
      <c r="G582" s="122"/>
      <c r="H582" s="122"/>
      <c r="I582" s="122"/>
      <c r="J582" s="122"/>
      <c r="K582" s="122"/>
      <c r="L582" s="122"/>
      <c r="M582" s="122"/>
      <c r="N582" s="122"/>
      <c r="O582" s="122"/>
      <c r="P582" s="122"/>
      <c r="Q582" s="122"/>
      <c r="R582" s="122"/>
      <c r="S582" s="122"/>
      <c r="T582" s="122"/>
      <c r="U582" s="122"/>
      <c r="V582" s="122"/>
      <c r="W582" s="122"/>
      <c r="X582" s="122"/>
      <c r="Y582" s="122"/>
      <c r="Z582" s="122"/>
      <c r="AA582" s="122"/>
      <c r="AB582" s="122"/>
      <c r="AC582" s="122"/>
      <c r="AD582" s="122"/>
      <c r="AE582" s="122"/>
      <c r="AF582" s="122"/>
      <c r="AG582" s="122"/>
      <c r="AH582" s="122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</row>
    <row r="583">
      <c r="A583" s="122"/>
      <c r="B583" s="122"/>
      <c r="C583" s="122"/>
      <c r="D583" s="122"/>
      <c r="E583" s="122"/>
      <c r="F583" s="122"/>
      <c r="G583" s="122"/>
      <c r="H583" s="122"/>
      <c r="I583" s="122"/>
      <c r="J583" s="122"/>
      <c r="K583" s="122"/>
      <c r="L583" s="122"/>
      <c r="M583" s="122"/>
      <c r="N583" s="122"/>
      <c r="O583" s="122"/>
      <c r="P583" s="122"/>
      <c r="Q583" s="122"/>
      <c r="R583" s="122"/>
      <c r="S583" s="122"/>
      <c r="T583" s="122"/>
      <c r="U583" s="122"/>
      <c r="V583" s="122"/>
      <c r="W583" s="122"/>
      <c r="X583" s="122"/>
      <c r="Y583" s="122"/>
      <c r="Z583" s="122"/>
      <c r="AA583" s="122"/>
      <c r="AB583" s="122"/>
      <c r="AC583" s="122"/>
      <c r="AD583" s="122"/>
      <c r="AE583" s="122"/>
      <c r="AF583" s="122"/>
      <c r="AG583" s="122"/>
      <c r="AH583" s="122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</row>
    <row r="584">
      <c r="A584" s="122"/>
      <c r="B584" s="122"/>
      <c r="C584" s="122"/>
      <c r="D584" s="122"/>
      <c r="E584" s="122"/>
      <c r="F584" s="122"/>
      <c r="G584" s="122"/>
      <c r="H584" s="122"/>
      <c r="I584" s="122"/>
      <c r="J584" s="122"/>
      <c r="K584" s="122"/>
      <c r="L584" s="122"/>
      <c r="M584" s="122"/>
      <c r="N584" s="122"/>
      <c r="O584" s="122"/>
      <c r="P584" s="122"/>
      <c r="Q584" s="122"/>
      <c r="R584" s="122"/>
      <c r="S584" s="122"/>
      <c r="T584" s="122"/>
      <c r="U584" s="122"/>
      <c r="V584" s="122"/>
      <c r="W584" s="122"/>
      <c r="X584" s="122"/>
      <c r="Y584" s="122"/>
      <c r="Z584" s="122"/>
      <c r="AA584" s="122"/>
      <c r="AB584" s="122"/>
      <c r="AC584" s="122"/>
      <c r="AD584" s="122"/>
      <c r="AE584" s="122"/>
      <c r="AF584" s="122"/>
      <c r="AG584" s="122"/>
      <c r="AH584" s="122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</row>
    <row r="585">
      <c r="A585" s="122"/>
      <c r="B585" s="122"/>
      <c r="C585" s="122"/>
      <c r="D585" s="122"/>
      <c r="E585" s="122"/>
      <c r="F585" s="122"/>
      <c r="G585" s="122"/>
      <c r="H585" s="122"/>
      <c r="I585" s="122"/>
      <c r="J585" s="122"/>
      <c r="K585" s="122"/>
      <c r="L585" s="122"/>
      <c r="M585" s="122"/>
      <c r="N585" s="122"/>
      <c r="O585" s="122"/>
      <c r="P585" s="122"/>
      <c r="Q585" s="122"/>
      <c r="R585" s="122"/>
      <c r="S585" s="122"/>
      <c r="T585" s="122"/>
      <c r="U585" s="122"/>
      <c r="V585" s="122"/>
      <c r="W585" s="122"/>
      <c r="X585" s="122"/>
      <c r="Y585" s="122"/>
      <c r="Z585" s="122"/>
      <c r="AA585" s="122"/>
      <c r="AB585" s="122"/>
      <c r="AC585" s="122"/>
      <c r="AD585" s="122"/>
      <c r="AE585" s="122"/>
      <c r="AF585" s="122"/>
      <c r="AG585" s="122"/>
      <c r="AH585" s="122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</row>
    <row r="586">
      <c r="A586" s="122"/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  <c r="AD586" s="122"/>
      <c r="AE586" s="122"/>
      <c r="AF586" s="122"/>
      <c r="AG586" s="122"/>
      <c r="AH586" s="122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</row>
    <row r="587">
      <c r="A587" s="122"/>
      <c r="B587" s="122"/>
      <c r="C587" s="122"/>
      <c r="D587" s="122"/>
      <c r="E587" s="122"/>
      <c r="F587" s="122"/>
      <c r="G587" s="122"/>
      <c r="H587" s="122"/>
      <c r="I587" s="122"/>
      <c r="J587" s="122"/>
      <c r="K587" s="122"/>
      <c r="L587" s="122"/>
      <c r="M587" s="122"/>
      <c r="N587" s="122"/>
      <c r="O587" s="122"/>
      <c r="P587" s="122"/>
      <c r="Q587" s="122"/>
      <c r="R587" s="122"/>
      <c r="S587" s="122"/>
      <c r="T587" s="122"/>
      <c r="U587" s="122"/>
      <c r="V587" s="122"/>
      <c r="W587" s="122"/>
      <c r="X587" s="122"/>
      <c r="Y587" s="122"/>
      <c r="Z587" s="122"/>
      <c r="AA587" s="122"/>
      <c r="AB587" s="122"/>
      <c r="AC587" s="122"/>
      <c r="AD587" s="122"/>
      <c r="AE587" s="122"/>
      <c r="AF587" s="122"/>
      <c r="AG587" s="122"/>
      <c r="AH587" s="122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</row>
    <row r="588">
      <c r="A588" s="122"/>
      <c r="B588" s="122"/>
      <c r="C588" s="122"/>
      <c r="D588" s="122"/>
      <c r="E588" s="122"/>
      <c r="F588" s="122"/>
      <c r="G588" s="122"/>
      <c r="H588" s="122"/>
      <c r="I588" s="122"/>
      <c r="J588" s="122"/>
      <c r="K588" s="122"/>
      <c r="L588" s="122"/>
      <c r="M588" s="122"/>
      <c r="N588" s="122"/>
      <c r="O588" s="122"/>
      <c r="P588" s="122"/>
      <c r="Q588" s="122"/>
      <c r="R588" s="122"/>
      <c r="S588" s="122"/>
      <c r="T588" s="122"/>
      <c r="U588" s="122"/>
      <c r="V588" s="122"/>
      <c r="W588" s="122"/>
      <c r="X588" s="122"/>
      <c r="Y588" s="122"/>
      <c r="Z588" s="122"/>
      <c r="AA588" s="122"/>
      <c r="AB588" s="122"/>
      <c r="AC588" s="122"/>
      <c r="AD588" s="122"/>
      <c r="AE588" s="122"/>
      <c r="AF588" s="122"/>
      <c r="AG588" s="122"/>
      <c r="AH588" s="122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</row>
    <row r="589">
      <c r="A589" s="122"/>
      <c r="B589" s="122"/>
      <c r="C589" s="122"/>
      <c r="D589" s="122"/>
      <c r="E589" s="122"/>
      <c r="F589" s="122"/>
      <c r="G589" s="122"/>
      <c r="H589" s="122"/>
      <c r="I589" s="122"/>
      <c r="J589" s="122"/>
      <c r="K589" s="122"/>
      <c r="L589" s="122"/>
      <c r="M589" s="122"/>
      <c r="N589" s="122"/>
      <c r="O589" s="122"/>
      <c r="P589" s="122"/>
      <c r="Q589" s="122"/>
      <c r="R589" s="122"/>
      <c r="S589" s="122"/>
      <c r="T589" s="122"/>
      <c r="U589" s="122"/>
      <c r="V589" s="122"/>
      <c r="W589" s="122"/>
      <c r="X589" s="122"/>
      <c r="Y589" s="122"/>
      <c r="Z589" s="122"/>
      <c r="AA589" s="122"/>
      <c r="AB589" s="122"/>
      <c r="AC589" s="122"/>
      <c r="AD589" s="122"/>
      <c r="AE589" s="122"/>
      <c r="AF589" s="122"/>
      <c r="AG589" s="122"/>
      <c r="AH589" s="122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</row>
    <row r="590">
      <c r="A590" s="122"/>
      <c r="B590" s="122"/>
      <c r="C590" s="122"/>
      <c r="D590" s="122"/>
      <c r="E590" s="122"/>
      <c r="F590" s="122"/>
      <c r="G590" s="122"/>
      <c r="H590" s="122"/>
      <c r="I590" s="122"/>
      <c r="J590" s="122"/>
      <c r="K590" s="122"/>
      <c r="L590" s="122"/>
      <c r="M590" s="122"/>
      <c r="N590" s="122"/>
      <c r="O590" s="122"/>
      <c r="P590" s="122"/>
      <c r="Q590" s="122"/>
      <c r="R590" s="122"/>
      <c r="S590" s="122"/>
      <c r="T590" s="122"/>
      <c r="U590" s="122"/>
      <c r="V590" s="122"/>
      <c r="W590" s="122"/>
      <c r="X590" s="122"/>
      <c r="Y590" s="122"/>
      <c r="Z590" s="122"/>
      <c r="AA590" s="122"/>
      <c r="AB590" s="122"/>
      <c r="AC590" s="122"/>
      <c r="AD590" s="122"/>
      <c r="AE590" s="122"/>
      <c r="AF590" s="122"/>
      <c r="AG590" s="122"/>
      <c r="AH590" s="122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</row>
    <row r="591">
      <c r="A591" s="122"/>
      <c r="B591" s="122"/>
      <c r="C591" s="122"/>
      <c r="D591" s="122"/>
      <c r="E591" s="122"/>
      <c r="F591" s="122"/>
      <c r="G591" s="122"/>
      <c r="H591" s="122"/>
      <c r="I591" s="122"/>
      <c r="J591" s="122"/>
      <c r="K591" s="122"/>
      <c r="L591" s="122"/>
      <c r="M591" s="122"/>
      <c r="N591" s="122"/>
      <c r="O591" s="122"/>
      <c r="P591" s="122"/>
      <c r="Q591" s="122"/>
      <c r="R591" s="122"/>
      <c r="S591" s="122"/>
      <c r="T591" s="122"/>
      <c r="U591" s="122"/>
      <c r="V591" s="122"/>
      <c r="W591" s="122"/>
      <c r="X591" s="122"/>
      <c r="Y591" s="122"/>
      <c r="Z591" s="122"/>
      <c r="AA591" s="122"/>
      <c r="AB591" s="122"/>
      <c r="AC591" s="122"/>
      <c r="AD591" s="122"/>
      <c r="AE591" s="122"/>
      <c r="AF591" s="122"/>
      <c r="AG591" s="122"/>
      <c r="AH591" s="122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</row>
    <row r="592">
      <c r="A592" s="122"/>
      <c r="B592" s="122"/>
      <c r="C592" s="122"/>
      <c r="D592" s="122"/>
      <c r="E592" s="122"/>
      <c r="F592" s="122"/>
      <c r="G592" s="122"/>
      <c r="H592" s="122"/>
      <c r="I592" s="122"/>
      <c r="J592" s="122"/>
      <c r="K592" s="122"/>
      <c r="L592" s="122"/>
      <c r="M592" s="122"/>
      <c r="N592" s="122"/>
      <c r="O592" s="122"/>
      <c r="P592" s="122"/>
      <c r="Q592" s="122"/>
      <c r="R592" s="122"/>
      <c r="S592" s="122"/>
      <c r="T592" s="122"/>
      <c r="U592" s="122"/>
      <c r="V592" s="122"/>
      <c r="W592" s="122"/>
      <c r="X592" s="122"/>
      <c r="Y592" s="122"/>
      <c r="Z592" s="122"/>
      <c r="AA592" s="122"/>
      <c r="AB592" s="122"/>
      <c r="AC592" s="122"/>
      <c r="AD592" s="122"/>
      <c r="AE592" s="122"/>
      <c r="AF592" s="122"/>
      <c r="AG592" s="122"/>
      <c r="AH592" s="122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</row>
    <row r="593">
      <c r="A593" s="122"/>
      <c r="B593" s="122"/>
      <c r="C593" s="122"/>
      <c r="D593" s="122"/>
      <c r="E593" s="122"/>
      <c r="F593" s="122"/>
      <c r="G593" s="122"/>
      <c r="H593" s="122"/>
      <c r="I593" s="122"/>
      <c r="J593" s="122"/>
      <c r="K593" s="122"/>
      <c r="L593" s="122"/>
      <c r="M593" s="122"/>
      <c r="N593" s="122"/>
      <c r="O593" s="122"/>
      <c r="P593" s="122"/>
      <c r="Q593" s="122"/>
      <c r="R593" s="122"/>
      <c r="S593" s="122"/>
      <c r="T593" s="122"/>
      <c r="U593" s="122"/>
      <c r="V593" s="122"/>
      <c r="W593" s="122"/>
      <c r="X593" s="122"/>
      <c r="Y593" s="122"/>
      <c r="Z593" s="122"/>
      <c r="AA593" s="122"/>
      <c r="AB593" s="122"/>
      <c r="AC593" s="122"/>
      <c r="AD593" s="122"/>
      <c r="AE593" s="122"/>
      <c r="AF593" s="122"/>
      <c r="AG593" s="122"/>
      <c r="AH593" s="122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</row>
    <row r="594">
      <c r="A594" s="122"/>
      <c r="B594" s="122"/>
      <c r="C594" s="122"/>
      <c r="D594" s="122"/>
      <c r="E594" s="122"/>
      <c r="F594" s="122"/>
      <c r="G594" s="122"/>
      <c r="H594" s="122"/>
      <c r="I594" s="122"/>
      <c r="J594" s="122"/>
      <c r="K594" s="122"/>
      <c r="L594" s="122"/>
      <c r="M594" s="122"/>
      <c r="N594" s="122"/>
      <c r="O594" s="122"/>
      <c r="P594" s="122"/>
      <c r="Q594" s="122"/>
      <c r="R594" s="122"/>
      <c r="S594" s="122"/>
      <c r="T594" s="122"/>
      <c r="U594" s="122"/>
      <c r="V594" s="122"/>
      <c r="W594" s="122"/>
      <c r="X594" s="122"/>
      <c r="Y594" s="122"/>
      <c r="Z594" s="122"/>
      <c r="AA594" s="122"/>
      <c r="AB594" s="122"/>
      <c r="AC594" s="122"/>
      <c r="AD594" s="122"/>
      <c r="AE594" s="122"/>
      <c r="AF594" s="122"/>
      <c r="AG594" s="122"/>
      <c r="AH594" s="122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</row>
    <row r="595">
      <c r="A595" s="122"/>
      <c r="B595" s="122"/>
      <c r="C595" s="122"/>
      <c r="D595" s="122"/>
      <c r="E595" s="122"/>
      <c r="F595" s="122"/>
      <c r="G595" s="122"/>
      <c r="H595" s="122"/>
      <c r="I595" s="122"/>
      <c r="J595" s="122"/>
      <c r="K595" s="122"/>
      <c r="L595" s="122"/>
      <c r="M595" s="122"/>
      <c r="N595" s="122"/>
      <c r="O595" s="122"/>
      <c r="P595" s="122"/>
      <c r="Q595" s="122"/>
      <c r="R595" s="122"/>
      <c r="S595" s="122"/>
      <c r="T595" s="122"/>
      <c r="U595" s="122"/>
      <c r="V595" s="122"/>
      <c r="W595" s="122"/>
      <c r="X595" s="122"/>
      <c r="Y595" s="122"/>
      <c r="Z595" s="122"/>
      <c r="AA595" s="122"/>
      <c r="AB595" s="122"/>
      <c r="AC595" s="122"/>
      <c r="AD595" s="122"/>
      <c r="AE595" s="122"/>
      <c r="AF595" s="122"/>
      <c r="AG595" s="122"/>
      <c r="AH595" s="122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</row>
    <row r="596">
      <c r="A596" s="122"/>
      <c r="B596" s="122"/>
      <c r="C596" s="122"/>
      <c r="D596" s="122"/>
      <c r="E596" s="122"/>
      <c r="F596" s="122"/>
      <c r="G596" s="122"/>
      <c r="H596" s="122"/>
      <c r="I596" s="122"/>
      <c r="J596" s="122"/>
      <c r="K596" s="122"/>
      <c r="L596" s="122"/>
      <c r="M596" s="122"/>
      <c r="N596" s="122"/>
      <c r="O596" s="122"/>
      <c r="P596" s="122"/>
      <c r="Q596" s="122"/>
      <c r="R596" s="122"/>
      <c r="S596" s="122"/>
      <c r="T596" s="122"/>
      <c r="U596" s="122"/>
      <c r="V596" s="122"/>
      <c r="W596" s="122"/>
      <c r="X596" s="122"/>
      <c r="Y596" s="122"/>
      <c r="Z596" s="122"/>
      <c r="AA596" s="122"/>
      <c r="AB596" s="122"/>
      <c r="AC596" s="122"/>
      <c r="AD596" s="122"/>
      <c r="AE596" s="122"/>
      <c r="AF596" s="122"/>
      <c r="AG596" s="122"/>
      <c r="AH596" s="122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</row>
    <row r="597">
      <c r="A597" s="122"/>
      <c r="B597" s="122"/>
      <c r="C597" s="122"/>
      <c r="D597" s="122"/>
      <c r="E597" s="122"/>
      <c r="F597" s="122"/>
      <c r="G597" s="122"/>
      <c r="H597" s="122"/>
      <c r="I597" s="122"/>
      <c r="J597" s="122"/>
      <c r="K597" s="122"/>
      <c r="L597" s="122"/>
      <c r="M597" s="122"/>
      <c r="N597" s="122"/>
      <c r="O597" s="122"/>
      <c r="P597" s="122"/>
      <c r="Q597" s="122"/>
      <c r="R597" s="122"/>
      <c r="S597" s="122"/>
      <c r="T597" s="122"/>
      <c r="U597" s="122"/>
      <c r="V597" s="122"/>
      <c r="W597" s="122"/>
      <c r="X597" s="122"/>
      <c r="Y597" s="122"/>
      <c r="Z597" s="122"/>
      <c r="AA597" s="122"/>
      <c r="AB597" s="122"/>
      <c r="AC597" s="122"/>
      <c r="AD597" s="122"/>
      <c r="AE597" s="122"/>
      <c r="AF597" s="122"/>
      <c r="AG597" s="122"/>
      <c r="AH597" s="122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</row>
    <row r="598">
      <c r="A598" s="122"/>
      <c r="B598" s="122"/>
      <c r="C598" s="122"/>
      <c r="D598" s="122"/>
      <c r="E598" s="122"/>
      <c r="F598" s="122"/>
      <c r="G598" s="122"/>
      <c r="H598" s="122"/>
      <c r="I598" s="122"/>
      <c r="J598" s="122"/>
      <c r="K598" s="122"/>
      <c r="L598" s="122"/>
      <c r="M598" s="122"/>
      <c r="N598" s="122"/>
      <c r="O598" s="122"/>
      <c r="P598" s="122"/>
      <c r="Q598" s="122"/>
      <c r="R598" s="122"/>
      <c r="S598" s="122"/>
      <c r="T598" s="122"/>
      <c r="U598" s="122"/>
      <c r="V598" s="122"/>
      <c r="W598" s="122"/>
      <c r="X598" s="122"/>
      <c r="Y598" s="122"/>
      <c r="Z598" s="122"/>
      <c r="AA598" s="122"/>
      <c r="AB598" s="122"/>
      <c r="AC598" s="122"/>
      <c r="AD598" s="122"/>
      <c r="AE598" s="122"/>
      <c r="AF598" s="122"/>
      <c r="AG598" s="122"/>
      <c r="AH598" s="122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</row>
    <row r="599">
      <c r="A599" s="122"/>
      <c r="B599" s="122"/>
      <c r="C599" s="122"/>
      <c r="D599" s="122"/>
      <c r="E599" s="122"/>
      <c r="F599" s="122"/>
      <c r="G599" s="122"/>
      <c r="H599" s="122"/>
      <c r="I599" s="122"/>
      <c r="J599" s="122"/>
      <c r="K599" s="122"/>
      <c r="L599" s="122"/>
      <c r="M599" s="122"/>
      <c r="N599" s="122"/>
      <c r="O599" s="122"/>
      <c r="P599" s="122"/>
      <c r="Q599" s="122"/>
      <c r="R599" s="122"/>
      <c r="S599" s="122"/>
      <c r="T599" s="122"/>
      <c r="U599" s="122"/>
      <c r="V599" s="122"/>
      <c r="W599" s="122"/>
      <c r="X599" s="122"/>
      <c r="Y599" s="122"/>
      <c r="Z599" s="122"/>
      <c r="AA599" s="122"/>
      <c r="AB599" s="122"/>
      <c r="AC599" s="122"/>
      <c r="AD599" s="122"/>
      <c r="AE599" s="122"/>
      <c r="AF599" s="122"/>
      <c r="AG599" s="122"/>
      <c r="AH599" s="122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</row>
    <row r="600">
      <c r="A600" s="122"/>
      <c r="B600" s="122"/>
      <c r="C600" s="122"/>
      <c r="D600" s="122"/>
      <c r="E600" s="122"/>
      <c r="F600" s="122"/>
      <c r="G600" s="122"/>
      <c r="H600" s="122"/>
      <c r="I600" s="122"/>
      <c r="J600" s="122"/>
      <c r="K600" s="122"/>
      <c r="L600" s="122"/>
      <c r="M600" s="122"/>
      <c r="N600" s="122"/>
      <c r="O600" s="122"/>
      <c r="P600" s="122"/>
      <c r="Q600" s="122"/>
      <c r="R600" s="122"/>
      <c r="S600" s="122"/>
      <c r="T600" s="122"/>
      <c r="U600" s="122"/>
      <c r="V600" s="122"/>
      <c r="W600" s="122"/>
      <c r="X600" s="122"/>
      <c r="Y600" s="122"/>
      <c r="Z600" s="122"/>
      <c r="AA600" s="122"/>
      <c r="AB600" s="122"/>
      <c r="AC600" s="122"/>
      <c r="AD600" s="122"/>
      <c r="AE600" s="122"/>
      <c r="AF600" s="122"/>
      <c r="AG600" s="122"/>
      <c r="AH600" s="122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</row>
    <row r="601">
      <c r="A601" s="122"/>
      <c r="B601" s="122"/>
      <c r="C601" s="122"/>
      <c r="D601" s="122"/>
      <c r="E601" s="122"/>
      <c r="F601" s="122"/>
      <c r="G601" s="122"/>
      <c r="H601" s="122"/>
      <c r="I601" s="122"/>
      <c r="J601" s="122"/>
      <c r="K601" s="122"/>
      <c r="L601" s="122"/>
      <c r="M601" s="122"/>
      <c r="N601" s="122"/>
      <c r="O601" s="122"/>
      <c r="P601" s="122"/>
      <c r="Q601" s="122"/>
      <c r="R601" s="122"/>
      <c r="S601" s="122"/>
      <c r="T601" s="122"/>
      <c r="U601" s="122"/>
      <c r="V601" s="122"/>
      <c r="W601" s="122"/>
      <c r="X601" s="122"/>
      <c r="Y601" s="122"/>
      <c r="Z601" s="122"/>
      <c r="AA601" s="122"/>
      <c r="AB601" s="122"/>
      <c r="AC601" s="122"/>
      <c r="AD601" s="122"/>
      <c r="AE601" s="122"/>
      <c r="AF601" s="122"/>
      <c r="AG601" s="122"/>
      <c r="AH601" s="122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</row>
    <row r="602">
      <c r="A602" s="122"/>
      <c r="B602" s="122"/>
      <c r="C602" s="122"/>
      <c r="D602" s="122"/>
      <c r="E602" s="122"/>
      <c r="F602" s="122"/>
      <c r="G602" s="122"/>
      <c r="H602" s="122"/>
      <c r="I602" s="122"/>
      <c r="J602" s="122"/>
      <c r="K602" s="122"/>
      <c r="L602" s="122"/>
      <c r="M602" s="122"/>
      <c r="N602" s="122"/>
      <c r="O602" s="122"/>
      <c r="P602" s="122"/>
      <c r="Q602" s="122"/>
      <c r="R602" s="122"/>
      <c r="S602" s="122"/>
      <c r="T602" s="122"/>
      <c r="U602" s="122"/>
      <c r="V602" s="122"/>
      <c r="W602" s="122"/>
      <c r="X602" s="122"/>
      <c r="Y602" s="122"/>
      <c r="Z602" s="122"/>
      <c r="AA602" s="122"/>
      <c r="AB602" s="122"/>
      <c r="AC602" s="122"/>
      <c r="AD602" s="122"/>
      <c r="AE602" s="122"/>
      <c r="AF602" s="122"/>
      <c r="AG602" s="122"/>
      <c r="AH602" s="122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</row>
    <row r="603">
      <c r="A603" s="122"/>
      <c r="B603" s="122"/>
      <c r="C603" s="122"/>
      <c r="D603" s="122"/>
      <c r="E603" s="122"/>
      <c r="F603" s="122"/>
      <c r="G603" s="122"/>
      <c r="H603" s="122"/>
      <c r="I603" s="122"/>
      <c r="J603" s="122"/>
      <c r="K603" s="122"/>
      <c r="L603" s="122"/>
      <c r="M603" s="122"/>
      <c r="N603" s="122"/>
      <c r="O603" s="122"/>
      <c r="P603" s="122"/>
      <c r="Q603" s="122"/>
      <c r="R603" s="122"/>
      <c r="S603" s="122"/>
      <c r="T603" s="122"/>
      <c r="U603" s="122"/>
      <c r="V603" s="122"/>
      <c r="W603" s="122"/>
      <c r="X603" s="122"/>
      <c r="Y603" s="122"/>
      <c r="Z603" s="122"/>
      <c r="AA603" s="122"/>
      <c r="AB603" s="122"/>
      <c r="AC603" s="122"/>
      <c r="AD603" s="122"/>
      <c r="AE603" s="122"/>
      <c r="AF603" s="122"/>
      <c r="AG603" s="122"/>
      <c r="AH603" s="122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</row>
    <row r="604">
      <c r="A604" s="122"/>
      <c r="B604" s="122"/>
      <c r="C604" s="122"/>
      <c r="D604" s="122"/>
      <c r="E604" s="122"/>
      <c r="F604" s="122"/>
      <c r="G604" s="122"/>
      <c r="H604" s="122"/>
      <c r="I604" s="122"/>
      <c r="J604" s="122"/>
      <c r="K604" s="122"/>
      <c r="L604" s="122"/>
      <c r="M604" s="122"/>
      <c r="N604" s="122"/>
      <c r="O604" s="122"/>
      <c r="P604" s="122"/>
      <c r="Q604" s="122"/>
      <c r="R604" s="122"/>
      <c r="S604" s="122"/>
      <c r="T604" s="122"/>
      <c r="U604" s="122"/>
      <c r="V604" s="122"/>
      <c r="W604" s="122"/>
      <c r="X604" s="122"/>
      <c r="Y604" s="122"/>
      <c r="Z604" s="122"/>
      <c r="AA604" s="122"/>
      <c r="AB604" s="122"/>
      <c r="AC604" s="122"/>
      <c r="AD604" s="122"/>
      <c r="AE604" s="122"/>
      <c r="AF604" s="122"/>
      <c r="AG604" s="122"/>
      <c r="AH604" s="122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</row>
    <row r="605">
      <c r="A605" s="122"/>
      <c r="B605" s="122"/>
      <c r="C605" s="122"/>
      <c r="D605" s="122"/>
      <c r="E605" s="122"/>
      <c r="F605" s="122"/>
      <c r="G605" s="122"/>
      <c r="H605" s="122"/>
      <c r="I605" s="122"/>
      <c r="J605" s="122"/>
      <c r="K605" s="122"/>
      <c r="L605" s="122"/>
      <c r="M605" s="122"/>
      <c r="N605" s="122"/>
      <c r="O605" s="122"/>
      <c r="P605" s="122"/>
      <c r="Q605" s="122"/>
      <c r="R605" s="122"/>
      <c r="S605" s="122"/>
      <c r="T605" s="122"/>
      <c r="U605" s="122"/>
      <c r="V605" s="122"/>
      <c r="W605" s="122"/>
      <c r="X605" s="122"/>
      <c r="Y605" s="122"/>
      <c r="Z605" s="122"/>
      <c r="AA605" s="122"/>
      <c r="AB605" s="122"/>
      <c r="AC605" s="122"/>
      <c r="AD605" s="122"/>
      <c r="AE605" s="122"/>
      <c r="AF605" s="122"/>
      <c r="AG605" s="122"/>
      <c r="AH605" s="122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</row>
    <row r="606">
      <c r="A606" s="122"/>
      <c r="B606" s="122"/>
      <c r="C606" s="122"/>
      <c r="D606" s="122"/>
      <c r="E606" s="122"/>
      <c r="F606" s="122"/>
      <c r="G606" s="122"/>
      <c r="H606" s="122"/>
      <c r="I606" s="122"/>
      <c r="J606" s="122"/>
      <c r="K606" s="122"/>
      <c r="L606" s="122"/>
      <c r="M606" s="122"/>
      <c r="N606" s="122"/>
      <c r="O606" s="122"/>
      <c r="P606" s="122"/>
      <c r="Q606" s="122"/>
      <c r="R606" s="122"/>
      <c r="S606" s="122"/>
      <c r="T606" s="122"/>
      <c r="U606" s="122"/>
      <c r="V606" s="122"/>
      <c r="W606" s="122"/>
      <c r="X606" s="122"/>
      <c r="Y606" s="122"/>
      <c r="Z606" s="122"/>
      <c r="AA606" s="122"/>
      <c r="AB606" s="122"/>
      <c r="AC606" s="122"/>
      <c r="AD606" s="122"/>
      <c r="AE606" s="122"/>
      <c r="AF606" s="122"/>
      <c r="AG606" s="122"/>
      <c r="AH606" s="122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</row>
    <row r="607">
      <c r="A607" s="122"/>
      <c r="B607" s="122"/>
      <c r="C607" s="122"/>
      <c r="D607" s="122"/>
      <c r="E607" s="122"/>
      <c r="F607" s="122"/>
      <c r="G607" s="122"/>
      <c r="H607" s="122"/>
      <c r="I607" s="122"/>
      <c r="J607" s="122"/>
      <c r="K607" s="122"/>
      <c r="L607" s="122"/>
      <c r="M607" s="122"/>
      <c r="N607" s="122"/>
      <c r="O607" s="122"/>
      <c r="P607" s="122"/>
      <c r="Q607" s="122"/>
      <c r="R607" s="122"/>
      <c r="S607" s="122"/>
      <c r="T607" s="122"/>
      <c r="U607" s="122"/>
      <c r="V607" s="122"/>
      <c r="W607" s="122"/>
      <c r="X607" s="122"/>
      <c r="Y607" s="122"/>
      <c r="Z607" s="122"/>
      <c r="AA607" s="122"/>
      <c r="AB607" s="122"/>
      <c r="AC607" s="122"/>
      <c r="AD607" s="122"/>
      <c r="AE607" s="122"/>
      <c r="AF607" s="122"/>
      <c r="AG607" s="122"/>
      <c r="AH607" s="122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</row>
    <row r="608">
      <c r="A608" s="122"/>
      <c r="B608" s="122"/>
      <c r="C608" s="122"/>
      <c r="D608" s="122"/>
      <c r="E608" s="122"/>
      <c r="F608" s="122"/>
      <c r="G608" s="122"/>
      <c r="H608" s="122"/>
      <c r="I608" s="122"/>
      <c r="J608" s="122"/>
      <c r="K608" s="122"/>
      <c r="L608" s="122"/>
      <c r="M608" s="122"/>
      <c r="N608" s="122"/>
      <c r="O608" s="122"/>
      <c r="P608" s="122"/>
      <c r="Q608" s="122"/>
      <c r="R608" s="122"/>
      <c r="S608" s="122"/>
      <c r="T608" s="122"/>
      <c r="U608" s="122"/>
      <c r="V608" s="122"/>
      <c r="W608" s="122"/>
      <c r="X608" s="122"/>
      <c r="Y608" s="122"/>
      <c r="Z608" s="122"/>
      <c r="AA608" s="122"/>
      <c r="AB608" s="122"/>
      <c r="AC608" s="122"/>
      <c r="AD608" s="122"/>
      <c r="AE608" s="122"/>
      <c r="AF608" s="122"/>
      <c r="AG608" s="122"/>
      <c r="AH608" s="122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</row>
    <row r="609">
      <c r="A609" s="122"/>
      <c r="B609" s="122"/>
      <c r="C609" s="122"/>
      <c r="D609" s="122"/>
      <c r="E609" s="122"/>
      <c r="F609" s="122"/>
      <c r="G609" s="122"/>
      <c r="H609" s="122"/>
      <c r="I609" s="122"/>
      <c r="J609" s="122"/>
      <c r="K609" s="122"/>
      <c r="L609" s="122"/>
      <c r="M609" s="122"/>
      <c r="N609" s="122"/>
      <c r="O609" s="122"/>
      <c r="P609" s="122"/>
      <c r="Q609" s="122"/>
      <c r="R609" s="122"/>
      <c r="S609" s="122"/>
      <c r="T609" s="122"/>
      <c r="U609" s="122"/>
      <c r="V609" s="122"/>
      <c r="W609" s="122"/>
      <c r="X609" s="122"/>
      <c r="Y609" s="122"/>
      <c r="Z609" s="122"/>
      <c r="AA609" s="122"/>
      <c r="AB609" s="122"/>
      <c r="AC609" s="122"/>
      <c r="AD609" s="122"/>
      <c r="AE609" s="122"/>
      <c r="AF609" s="122"/>
      <c r="AG609" s="122"/>
      <c r="AH609" s="122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</row>
    <row r="610">
      <c r="A610" s="122"/>
      <c r="B610" s="122"/>
      <c r="C610" s="122"/>
      <c r="D610" s="122"/>
      <c r="E610" s="122"/>
      <c r="F610" s="122"/>
      <c r="G610" s="122"/>
      <c r="H610" s="122"/>
      <c r="I610" s="122"/>
      <c r="J610" s="122"/>
      <c r="K610" s="122"/>
      <c r="L610" s="122"/>
      <c r="M610" s="122"/>
      <c r="N610" s="122"/>
      <c r="O610" s="122"/>
      <c r="P610" s="122"/>
      <c r="Q610" s="122"/>
      <c r="R610" s="122"/>
      <c r="S610" s="122"/>
      <c r="T610" s="122"/>
      <c r="U610" s="122"/>
      <c r="V610" s="122"/>
      <c r="W610" s="122"/>
      <c r="X610" s="122"/>
      <c r="Y610" s="122"/>
      <c r="Z610" s="122"/>
      <c r="AA610" s="122"/>
      <c r="AB610" s="122"/>
      <c r="AC610" s="122"/>
      <c r="AD610" s="122"/>
      <c r="AE610" s="122"/>
      <c r="AF610" s="122"/>
      <c r="AG610" s="122"/>
      <c r="AH610" s="122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</row>
    <row r="611">
      <c r="A611" s="122"/>
      <c r="B611" s="122"/>
      <c r="C611" s="122"/>
      <c r="D611" s="122"/>
      <c r="E611" s="122"/>
      <c r="F611" s="122"/>
      <c r="G611" s="122"/>
      <c r="H611" s="122"/>
      <c r="I611" s="122"/>
      <c r="J611" s="122"/>
      <c r="K611" s="122"/>
      <c r="L611" s="122"/>
      <c r="M611" s="122"/>
      <c r="N611" s="122"/>
      <c r="O611" s="122"/>
      <c r="P611" s="122"/>
      <c r="Q611" s="122"/>
      <c r="R611" s="122"/>
      <c r="S611" s="122"/>
      <c r="T611" s="122"/>
      <c r="U611" s="122"/>
      <c r="V611" s="122"/>
      <c r="W611" s="122"/>
      <c r="X611" s="122"/>
      <c r="Y611" s="122"/>
      <c r="Z611" s="122"/>
      <c r="AA611" s="122"/>
      <c r="AB611" s="122"/>
      <c r="AC611" s="122"/>
      <c r="AD611" s="122"/>
      <c r="AE611" s="122"/>
      <c r="AF611" s="122"/>
      <c r="AG611" s="122"/>
      <c r="AH611" s="122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</row>
    <row r="612">
      <c r="A612" s="122"/>
      <c r="B612" s="122"/>
      <c r="C612" s="122"/>
      <c r="D612" s="122"/>
      <c r="E612" s="122"/>
      <c r="F612" s="122"/>
      <c r="G612" s="122"/>
      <c r="H612" s="122"/>
      <c r="I612" s="122"/>
      <c r="J612" s="122"/>
      <c r="K612" s="122"/>
      <c r="L612" s="122"/>
      <c r="M612" s="122"/>
      <c r="N612" s="122"/>
      <c r="O612" s="122"/>
      <c r="P612" s="122"/>
      <c r="Q612" s="122"/>
      <c r="R612" s="122"/>
      <c r="S612" s="122"/>
      <c r="T612" s="122"/>
      <c r="U612" s="122"/>
      <c r="V612" s="122"/>
      <c r="W612" s="122"/>
      <c r="X612" s="122"/>
      <c r="Y612" s="122"/>
      <c r="Z612" s="122"/>
      <c r="AA612" s="122"/>
      <c r="AB612" s="122"/>
      <c r="AC612" s="122"/>
      <c r="AD612" s="122"/>
      <c r="AE612" s="122"/>
      <c r="AF612" s="122"/>
      <c r="AG612" s="122"/>
      <c r="AH612" s="122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</row>
    <row r="613">
      <c r="A613" s="122"/>
      <c r="B613" s="122"/>
      <c r="C613" s="122"/>
      <c r="D613" s="122"/>
      <c r="E613" s="122"/>
      <c r="F613" s="122"/>
      <c r="G613" s="122"/>
      <c r="H613" s="122"/>
      <c r="I613" s="122"/>
      <c r="J613" s="122"/>
      <c r="K613" s="122"/>
      <c r="L613" s="122"/>
      <c r="M613" s="122"/>
      <c r="N613" s="122"/>
      <c r="O613" s="122"/>
      <c r="P613" s="122"/>
      <c r="Q613" s="122"/>
      <c r="R613" s="122"/>
      <c r="S613" s="122"/>
      <c r="T613" s="122"/>
      <c r="U613" s="122"/>
      <c r="V613" s="122"/>
      <c r="W613" s="122"/>
      <c r="X613" s="122"/>
      <c r="Y613" s="122"/>
      <c r="Z613" s="122"/>
      <c r="AA613" s="122"/>
      <c r="AB613" s="122"/>
      <c r="AC613" s="122"/>
      <c r="AD613" s="122"/>
      <c r="AE613" s="122"/>
      <c r="AF613" s="122"/>
      <c r="AG613" s="122"/>
      <c r="AH613" s="122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</row>
    <row r="614">
      <c r="A614" s="122"/>
      <c r="B614" s="122"/>
      <c r="C614" s="122"/>
      <c r="D614" s="122"/>
      <c r="E614" s="122"/>
      <c r="F614" s="122"/>
      <c r="G614" s="122"/>
      <c r="H614" s="122"/>
      <c r="I614" s="122"/>
      <c r="J614" s="122"/>
      <c r="K614" s="122"/>
      <c r="L614" s="122"/>
      <c r="M614" s="122"/>
      <c r="N614" s="122"/>
      <c r="O614" s="122"/>
      <c r="P614" s="122"/>
      <c r="Q614" s="122"/>
      <c r="R614" s="122"/>
      <c r="S614" s="122"/>
      <c r="T614" s="122"/>
      <c r="U614" s="122"/>
      <c r="V614" s="122"/>
      <c r="W614" s="122"/>
      <c r="X614" s="122"/>
      <c r="Y614" s="122"/>
      <c r="Z614" s="122"/>
      <c r="AA614" s="122"/>
      <c r="AB614" s="122"/>
      <c r="AC614" s="122"/>
      <c r="AD614" s="122"/>
      <c r="AE614" s="122"/>
      <c r="AF614" s="122"/>
      <c r="AG614" s="122"/>
      <c r="AH614" s="122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</row>
    <row r="615">
      <c r="A615" s="122"/>
      <c r="B615" s="122"/>
      <c r="C615" s="122"/>
      <c r="D615" s="122"/>
      <c r="E615" s="122"/>
      <c r="F615" s="122"/>
      <c r="G615" s="122"/>
      <c r="H615" s="122"/>
      <c r="I615" s="122"/>
      <c r="J615" s="122"/>
      <c r="K615" s="122"/>
      <c r="L615" s="122"/>
      <c r="M615" s="122"/>
      <c r="N615" s="122"/>
      <c r="O615" s="122"/>
      <c r="P615" s="122"/>
      <c r="Q615" s="122"/>
      <c r="R615" s="122"/>
      <c r="S615" s="122"/>
      <c r="T615" s="122"/>
      <c r="U615" s="122"/>
      <c r="V615" s="122"/>
      <c r="W615" s="122"/>
      <c r="X615" s="122"/>
      <c r="Y615" s="122"/>
      <c r="Z615" s="122"/>
      <c r="AA615" s="122"/>
      <c r="AB615" s="122"/>
      <c r="AC615" s="122"/>
      <c r="AD615" s="122"/>
      <c r="AE615" s="122"/>
      <c r="AF615" s="122"/>
      <c r="AG615" s="122"/>
      <c r="AH615" s="122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</row>
    <row r="616">
      <c r="A616" s="122"/>
      <c r="B616" s="122"/>
      <c r="C616" s="122"/>
      <c r="D616" s="122"/>
      <c r="E616" s="122"/>
      <c r="F616" s="122"/>
      <c r="G616" s="122"/>
      <c r="H616" s="122"/>
      <c r="I616" s="122"/>
      <c r="J616" s="122"/>
      <c r="K616" s="122"/>
      <c r="L616" s="122"/>
      <c r="M616" s="122"/>
      <c r="N616" s="122"/>
      <c r="O616" s="122"/>
      <c r="P616" s="122"/>
      <c r="Q616" s="122"/>
      <c r="R616" s="122"/>
      <c r="S616" s="122"/>
      <c r="T616" s="122"/>
      <c r="U616" s="122"/>
      <c r="V616" s="122"/>
      <c r="W616" s="122"/>
      <c r="X616" s="122"/>
      <c r="Y616" s="122"/>
      <c r="Z616" s="122"/>
      <c r="AA616" s="122"/>
      <c r="AB616" s="122"/>
      <c r="AC616" s="122"/>
      <c r="AD616" s="122"/>
      <c r="AE616" s="122"/>
      <c r="AF616" s="122"/>
      <c r="AG616" s="122"/>
      <c r="AH616" s="122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</row>
    <row r="617">
      <c r="A617" s="122"/>
      <c r="B617" s="122"/>
      <c r="C617" s="122"/>
      <c r="D617" s="122"/>
      <c r="E617" s="122"/>
      <c r="F617" s="122"/>
      <c r="G617" s="122"/>
      <c r="H617" s="122"/>
      <c r="I617" s="122"/>
      <c r="J617" s="122"/>
      <c r="K617" s="122"/>
      <c r="L617" s="122"/>
      <c r="M617" s="122"/>
      <c r="N617" s="122"/>
      <c r="O617" s="122"/>
      <c r="P617" s="122"/>
      <c r="Q617" s="122"/>
      <c r="R617" s="122"/>
      <c r="S617" s="122"/>
      <c r="T617" s="122"/>
      <c r="U617" s="122"/>
      <c r="V617" s="122"/>
      <c r="W617" s="122"/>
      <c r="X617" s="122"/>
      <c r="Y617" s="122"/>
      <c r="Z617" s="122"/>
      <c r="AA617" s="122"/>
      <c r="AB617" s="122"/>
      <c r="AC617" s="122"/>
      <c r="AD617" s="122"/>
      <c r="AE617" s="122"/>
      <c r="AF617" s="122"/>
      <c r="AG617" s="122"/>
      <c r="AH617" s="122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</row>
    <row r="618">
      <c r="A618" s="122"/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  <c r="AD618" s="122"/>
      <c r="AE618" s="122"/>
      <c r="AF618" s="122"/>
      <c r="AG618" s="122"/>
      <c r="AH618" s="122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</row>
    <row r="619">
      <c r="A619" s="122"/>
      <c r="B619" s="122"/>
      <c r="C619" s="122"/>
      <c r="D619" s="122"/>
      <c r="E619" s="122"/>
      <c r="F619" s="122"/>
      <c r="G619" s="122"/>
      <c r="H619" s="122"/>
      <c r="I619" s="122"/>
      <c r="J619" s="122"/>
      <c r="K619" s="122"/>
      <c r="L619" s="122"/>
      <c r="M619" s="122"/>
      <c r="N619" s="122"/>
      <c r="O619" s="122"/>
      <c r="P619" s="122"/>
      <c r="Q619" s="122"/>
      <c r="R619" s="122"/>
      <c r="S619" s="122"/>
      <c r="T619" s="122"/>
      <c r="U619" s="122"/>
      <c r="V619" s="122"/>
      <c r="W619" s="122"/>
      <c r="X619" s="122"/>
      <c r="Y619" s="122"/>
      <c r="Z619" s="122"/>
      <c r="AA619" s="122"/>
      <c r="AB619" s="122"/>
      <c r="AC619" s="122"/>
      <c r="AD619" s="122"/>
      <c r="AE619" s="122"/>
      <c r="AF619" s="122"/>
      <c r="AG619" s="122"/>
      <c r="AH619" s="122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</row>
    <row r="620">
      <c r="A620" s="122"/>
      <c r="B620" s="122"/>
      <c r="C620" s="122"/>
      <c r="D620" s="122"/>
      <c r="E620" s="122"/>
      <c r="F620" s="122"/>
      <c r="G620" s="122"/>
      <c r="H620" s="122"/>
      <c r="I620" s="122"/>
      <c r="J620" s="122"/>
      <c r="K620" s="122"/>
      <c r="L620" s="122"/>
      <c r="M620" s="122"/>
      <c r="N620" s="122"/>
      <c r="O620" s="122"/>
      <c r="P620" s="122"/>
      <c r="Q620" s="122"/>
      <c r="R620" s="122"/>
      <c r="S620" s="122"/>
      <c r="T620" s="122"/>
      <c r="U620" s="122"/>
      <c r="V620" s="122"/>
      <c r="W620" s="122"/>
      <c r="X620" s="122"/>
      <c r="Y620" s="122"/>
      <c r="Z620" s="122"/>
      <c r="AA620" s="122"/>
      <c r="AB620" s="122"/>
      <c r="AC620" s="122"/>
      <c r="AD620" s="122"/>
      <c r="AE620" s="122"/>
      <c r="AF620" s="122"/>
      <c r="AG620" s="122"/>
      <c r="AH620" s="122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</row>
    <row r="621">
      <c r="A621" s="122"/>
      <c r="B621" s="122"/>
      <c r="C621" s="122"/>
      <c r="D621" s="122"/>
      <c r="E621" s="122"/>
      <c r="F621" s="122"/>
      <c r="G621" s="122"/>
      <c r="H621" s="122"/>
      <c r="I621" s="122"/>
      <c r="J621" s="122"/>
      <c r="K621" s="122"/>
      <c r="L621" s="122"/>
      <c r="M621" s="122"/>
      <c r="N621" s="122"/>
      <c r="O621" s="122"/>
      <c r="P621" s="122"/>
      <c r="Q621" s="122"/>
      <c r="R621" s="122"/>
      <c r="S621" s="122"/>
      <c r="T621" s="122"/>
      <c r="U621" s="122"/>
      <c r="V621" s="122"/>
      <c r="W621" s="122"/>
      <c r="X621" s="122"/>
      <c r="Y621" s="122"/>
      <c r="Z621" s="122"/>
      <c r="AA621" s="122"/>
      <c r="AB621" s="122"/>
      <c r="AC621" s="122"/>
      <c r="AD621" s="122"/>
      <c r="AE621" s="122"/>
      <c r="AF621" s="122"/>
      <c r="AG621" s="122"/>
      <c r="AH621" s="122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</row>
    <row r="622">
      <c r="A622" s="122"/>
      <c r="B622" s="122"/>
      <c r="C622" s="122"/>
      <c r="D622" s="122"/>
      <c r="E622" s="122"/>
      <c r="F622" s="122"/>
      <c r="G622" s="122"/>
      <c r="H622" s="122"/>
      <c r="I622" s="122"/>
      <c r="J622" s="122"/>
      <c r="K622" s="122"/>
      <c r="L622" s="122"/>
      <c r="M622" s="122"/>
      <c r="N622" s="122"/>
      <c r="O622" s="122"/>
      <c r="P622" s="122"/>
      <c r="Q622" s="122"/>
      <c r="R622" s="122"/>
      <c r="S622" s="122"/>
      <c r="T622" s="122"/>
      <c r="U622" s="122"/>
      <c r="V622" s="122"/>
      <c r="W622" s="122"/>
      <c r="X622" s="122"/>
      <c r="Y622" s="122"/>
      <c r="Z622" s="122"/>
      <c r="AA622" s="122"/>
      <c r="AB622" s="122"/>
      <c r="AC622" s="122"/>
      <c r="AD622" s="122"/>
      <c r="AE622" s="122"/>
      <c r="AF622" s="122"/>
      <c r="AG622" s="122"/>
      <c r="AH622" s="122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</row>
    <row r="623">
      <c r="A623" s="122"/>
      <c r="B623" s="122"/>
      <c r="C623" s="122"/>
      <c r="D623" s="122"/>
      <c r="E623" s="122"/>
      <c r="F623" s="122"/>
      <c r="G623" s="122"/>
      <c r="H623" s="122"/>
      <c r="I623" s="122"/>
      <c r="J623" s="122"/>
      <c r="K623" s="122"/>
      <c r="L623" s="122"/>
      <c r="M623" s="122"/>
      <c r="N623" s="122"/>
      <c r="O623" s="122"/>
      <c r="P623" s="122"/>
      <c r="Q623" s="122"/>
      <c r="R623" s="122"/>
      <c r="S623" s="122"/>
      <c r="T623" s="122"/>
      <c r="U623" s="122"/>
      <c r="V623" s="122"/>
      <c r="W623" s="122"/>
      <c r="X623" s="122"/>
      <c r="Y623" s="122"/>
      <c r="Z623" s="122"/>
      <c r="AA623" s="122"/>
      <c r="AB623" s="122"/>
      <c r="AC623" s="122"/>
      <c r="AD623" s="122"/>
      <c r="AE623" s="122"/>
      <c r="AF623" s="122"/>
      <c r="AG623" s="122"/>
      <c r="AH623" s="122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</row>
    <row r="624">
      <c r="A624" s="122"/>
      <c r="B624" s="122"/>
      <c r="C624" s="122"/>
      <c r="D624" s="122"/>
      <c r="E624" s="122"/>
      <c r="F624" s="122"/>
      <c r="G624" s="122"/>
      <c r="H624" s="122"/>
      <c r="I624" s="122"/>
      <c r="J624" s="122"/>
      <c r="K624" s="122"/>
      <c r="L624" s="122"/>
      <c r="M624" s="122"/>
      <c r="N624" s="122"/>
      <c r="O624" s="122"/>
      <c r="P624" s="122"/>
      <c r="Q624" s="122"/>
      <c r="R624" s="122"/>
      <c r="S624" s="122"/>
      <c r="T624" s="122"/>
      <c r="U624" s="122"/>
      <c r="V624" s="122"/>
      <c r="W624" s="122"/>
      <c r="X624" s="122"/>
      <c r="Y624" s="122"/>
      <c r="Z624" s="122"/>
      <c r="AA624" s="122"/>
      <c r="AB624" s="122"/>
      <c r="AC624" s="122"/>
      <c r="AD624" s="122"/>
      <c r="AE624" s="122"/>
      <c r="AF624" s="122"/>
      <c r="AG624" s="122"/>
      <c r="AH624" s="122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</row>
    <row r="625">
      <c r="A625" s="122"/>
      <c r="B625" s="122"/>
      <c r="C625" s="122"/>
      <c r="D625" s="122"/>
      <c r="E625" s="122"/>
      <c r="F625" s="122"/>
      <c r="G625" s="122"/>
      <c r="H625" s="122"/>
      <c r="I625" s="122"/>
      <c r="J625" s="122"/>
      <c r="K625" s="122"/>
      <c r="L625" s="122"/>
      <c r="M625" s="122"/>
      <c r="N625" s="122"/>
      <c r="O625" s="122"/>
      <c r="P625" s="122"/>
      <c r="Q625" s="122"/>
      <c r="R625" s="122"/>
      <c r="S625" s="122"/>
      <c r="T625" s="122"/>
      <c r="U625" s="122"/>
      <c r="V625" s="122"/>
      <c r="W625" s="122"/>
      <c r="X625" s="122"/>
      <c r="Y625" s="122"/>
      <c r="Z625" s="122"/>
      <c r="AA625" s="122"/>
      <c r="AB625" s="122"/>
      <c r="AC625" s="122"/>
      <c r="AD625" s="122"/>
      <c r="AE625" s="122"/>
      <c r="AF625" s="122"/>
      <c r="AG625" s="122"/>
      <c r="AH625" s="122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</row>
    <row r="626">
      <c r="A626" s="122"/>
      <c r="B626" s="122"/>
      <c r="C626" s="122"/>
      <c r="D626" s="122"/>
      <c r="E626" s="122"/>
      <c r="F626" s="122"/>
      <c r="G626" s="122"/>
      <c r="H626" s="122"/>
      <c r="I626" s="122"/>
      <c r="J626" s="122"/>
      <c r="K626" s="122"/>
      <c r="L626" s="122"/>
      <c r="M626" s="122"/>
      <c r="N626" s="122"/>
      <c r="O626" s="122"/>
      <c r="P626" s="122"/>
      <c r="Q626" s="122"/>
      <c r="R626" s="122"/>
      <c r="S626" s="122"/>
      <c r="T626" s="122"/>
      <c r="U626" s="122"/>
      <c r="V626" s="122"/>
      <c r="W626" s="122"/>
      <c r="X626" s="122"/>
      <c r="Y626" s="122"/>
      <c r="Z626" s="122"/>
      <c r="AA626" s="122"/>
      <c r="AB626" s="122"/>
      <c r="AC626" s="122"/>
      <c r="AD626" s="122"/>
      <c r="AE626" s="122"/>
      <c r="AF626" s="122"/>
      <c r="AG626" s="122"/>
      <c r="AH626" s="122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</row>
    <row r="627">
      <c r="A627" s="122"/>
      <c r="B627" s="122"/>
      <c r="C627" s="122"/>
      <c r="D627" s="122"/>
      <c r="E627" s="122"/>
      <c r="F627" s="122"/>
      <c r="G627" s="122"/>
      <c r="H627" s="122"/>
      <c r="I627" s="122"/>
      <c r="J627" s="122"/>
      <c r="K627" s="122"/>
      <c r="L627" s="122"/>
      <c r="M627" s="122"/>
      <c r="N627" s="122"/>
      <c r="O627" s="122"/>
      <c r="P627" s="122"/>
      <c r="Q627" s="122"/>
      <c r="R627" s="122"/>
      <c r="S627" s="122"/>
      <c r="T627" s="122"/>
      <c r="U627" s="122"/>
      <c r="V627" s="122"/>
      <c r="W627" s="122"/>
      <c r="X627" s="122"/>
      <c r="Y627" s="122"/>
      <c r="Z627" s="122"/>
      <c r="AA627" s="122"/>
      <c r="AB627" s="122"/>
      <c r="AC627" s="122"/>
      <c r="AD627" s="122"/>
      <c r="AE627" s="122"/>
      <c r="AF627" s="122"/>
      <c r="AG627" s="122"/>
      <c r="AH627" s="122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</row>
    <row r="628">
      <c r="A628" s="122"/>
      <c r="B628" s="122"/>
      <c r="C628" s="122"/>
      <c r="D628" s="122"/>
      <c r="E628" s="122"/>
      <c r="F628" s="122"/>
      <c r="G628" s="122"/>
      <c r="H628" s="122"/>
      <c r="I628" s="122"/>
      <c r="J628" s="122"/>
      <c r="K628" s="122"/>
      <c r="L628" s="122"/>
      <c r="M628" s="122"/>
      <c r="N628" s="122"/>
      <c r="O628" s="122"/>
      <c r="P628" s="122"/>
      <c r="Q628" s="122"/>
      <c r="R628" s="122"/>
      <c r="S628" s="122"/>
      <c r="T628" s="122"/>
      <c r="U628" s="122"/>
      <c r="V628" s="122"/>
      <c r="W628" s="122"/>
      <c r="X628" s="122"/>
      <c r="Y628" s="122"/>
      <c r="Z628" s="122"/>
      <c r="AA628" s="122"/>
      <c r="AB628" s="122"/>
      <c r="AC628" s="122"/>
      <c r="AD628" s="122"/>
      <c r="AE628" s="122"/>
      <c r="AF628" s="122"/>
      <c r="AG628" s="122"/>
      <c r="AH628" s="122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</row>
    <row r="629">
      <c r="A629" s="122"/>
      <c r="B629" s="122"/>
      <c r="C629" s="122"/>
      <c r="D629" s="122"/>
      <c r="E629" s="122"/>
      <c r="F629" s="122"/>
      <c r="G629" s="122"/>
      <c r="H629" s="122"/>
      <c r="I629" s="122"/>
      <c r="J629" s="122"/>
      <c r="K629" s="122"/>
      <c r="L629" s="122"/>
      <c r="M629" s="122"/>
      <c r="N629" s="122"/>
      <c r="O629" s="122"/>
      <c r="P629" s="122"/>
      <c r="Q629" s="122"/>
      <c r="R629" s="122"/>
      <c r="S629" s="122"/>
      <c r="T629" s="122"/>
      <c r="U629" s="122"/>
      <c r="V629" s="122"/>
      <c r="W629" s="122"/>
      <c r="X629" s="122"/>
      <c r="Y629" s="122"/>
      <c r="Z629" s="122"/>
      <c r="AA629" s="122"/>
      <c r="AB629" s="122"/>
      <c r="AC629" s="122"/>
      <c r="AD629" s="122"/>
      <c r="AE629" s="122"/>
      <c r="AF629" s="122"/>
      <c r="AG629" s="122"/>
      <c r="AH629" s="122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</row>
    <row r="630">
      <c r="A630" s="122"/>
      <c r="B630" s="122"/>
      <c r="C630" s="122"/>
      <c r="D630" s="122"/>
      <c r="E630" s="122"/>
      <c r="F630" s="122"/>
      <c r="G630" s="122"/>
      <c r="H630" s="122"/>
      <c r="I630" s="122"/>
      <c r="J630" s="122"/>
      <c r="K630" s="122"/>
      <c r="L630" s="122"/>
      <c r="M630" s="122"/>
      <c r="N630" s="122"/>
      <c r="O630" s="122"/>
      <c r="P630" s="122"/>
      <c r="Q630" s="122"/>
      <c r="R630" s="122"/>
      <c r="S630" s="122"/>
      <c r="T630" s="122"/>
      <c r="U630" s="122"/>
      <c r="V630" s="122"/>
      <c r="W630" s="122"/>
      <c r="X630" s="122"/>
      <c r="Y630" s="122"/>
      <c r="Z630" s="122"/>
      <c r="AA630" s="122"/>
      <c r="AB630" s="122"/>
      <c r="AC630" s="122"/>
      <c r="AD630" s="122"/>
      <c r="AE630" s="122"/>
      <c r="AF630" s="122"/>
      <c r="AG630" s="122"/>
      <c r="AH630" s="122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</row>
    <row r="631">
      <c r="A631" s="122"/>
      <c r="B631" s="122"/>
      <c r="C631" s="122"/>
      <c r="D631" s="122"/>
      <c r="E631" s="122"/>
      <c r="F631" s="122"/>
      <c r="G631" s="122"/>
      <c r="H631" s="122"/>
      <c r="I631" s="122"/>
      <c r="J631" s="122"/>
      <c r="K631" s="122"/>
      <c r="L631" s="122"/>
      <c r="M631" s="122"/>
      <c r="N631" s="122"/>
      <c r="O631" s="122"/>
      <c r="P631" s="122"/>
      <c r="Q631" s="122"/>
      <c r="R631" s="122"/>
      <c r="S631" s="122"/>
      <c r="T631" s="122"/>
      <c r="U631" s="122"/>
      <c r="V631" s="122"/>
      <c r="W631" s="122"/>
      <c r="X631" s="122"/>
      <c r="Y631" s="122"/>
      <c r="Z631" s="122"/>
      <c r="AA631" s="122"/>
      <c r="AB631" s="122"/>
      <c r="AC631" s="122"/>
      <c r="AD631" s="122"/>
      <c r="AE631" s="122"/>
      <c r="AF631" s="122"/>
      <c r="AG631" s="122"/>
      <c r="AH631" s="122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</row>
    <row r="632">
      <c r="A632" s="122"/>
      <c r="B632" s="122"/>
      <c r="C632" s="122"/>
      <c r="D632" s="122"/>
      <c r="E632" s="122"/>
      <c r="F632" s="122"/>
      <c r="G632" s="122"/>
      <c r="H632" s="122"/>
      <c r="I632" s="122"/>
      <c r="J632" s="122"/>
      <c r="K632" s="122"/>
      <c r="L632" s="122"/>
      <c r="M632" s="122"/>
      <c r="N632" s="122"/>
      <c r="O632" s="122"/>
      <c r="P632" s="122"/>
      <c r="Q632" s="122"/>
      <c r="R632" s="122"/>
      <c r="S632" s="122"/>
      <c r="T632" s="122"/>
      <c r="U632" s="122"/>
      <c r="V632" s="122"/>
      <c r="W632" s="122"/>
      <c r="X632" s="122"/>
      <c r="Y632" s="122"/>
      <c r="Z632" s="122"/>
      <c r="AA632" s="122"/>
      <c r="AB632" s="122"/>
      <c r="AC632" s="122"/>
      <c r="AD632" s="122"/>
      <c r="AE632" s="122"/>
      <c r="AF632" s="122"/>
      <c r="AG632" s="122"/>
      <c r="AH632" s="122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</row>
    <row r="633">
      <c r="A633" s="122"/>
      <c r="B633" s="122"/>
      <c r="C633" s="122"/>
      <c r="D633" s="122"/>
      <c r="E633" s="122"/>
      <c r="F633" s="122"/>
      <c r="G633" s="122"/>
      <c r="H633" s="122"/>
      <c r="I633" s="122"/>
      <c r="J633" s="122"/>
      <c r="K633" s="122"/>
      <c r="L633" s="122"/>
      <c r="M633" s="122"/>
      <c r="N633" s="122"/>
      <c r="O633" s="122"/>
      <c r="P633" s="122"/>
      <c r="Q633" s="122"/>
      <c r="R633" s="122"/>
      <c r="S633" s="122"/>
      <c r="T633" s="122"/>
      <c r="U633" s="122"/>
      <c r="V633" s="122"/>
      <c r="W633" s="122"/>
      <c r="X633" s="122"/>
      <c r="Y633" s="122"/>
      <c r="Z633" s="122"/>
      <c r="AA633" s="122"/>
      <c r="AB633" s="122"/>
      <c r="AC633" s="122"/>
      <c r="AD633" s="122"/>
      <c r="AE633" s="122"/>
      <c r="AF633" s="122"/>
      <c r="AG633" s="122"/>
      <c r="AH633" s="122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</row>
    <row r="634">
      <c r="A634" s="122"/>
      <c r="B634" s="122"/>
      <c r="C634" s="122"/>
      <c r="D634" s="122"/>
      <c r="E634" s="122"/>
      <c r="F634" s="122"/>
      <c r="G634" s="122"/>
      <c r="H634" s="122"/>
      <c r="I634" s="122"/>
      <c r="J634" s="122"/>
      <c r="K634" s="122"/>
      <c r="L634" s="122"/>
      <c r="M634" s="122"/>
      <c r="N634" s="122"/>
      <c r="O634" s="122"/>
      <c r="P634" s="122"/>
      <c r="Q634" s="122"/>
      <c r="R634" s="122"/>
      <c r="S634" s="122"/>
      <c r="T634" s="122"/>
      <c r="U634" s="122"/>
      <c r="V634" s="122"/>
      <c r="W634" s="122"/>
      <c r="X634" s="122"/>
      <c r="Y634" s="122"/>
      <c r="Z634" s="122"/>
      <c r="AA634" s="122"/>
      <c r="AB634" s="122"/>
      <c r="AC634" s="122"/>
      <c r="AD634" s="122"/>
      <c r="AE634" s="122"/>
      <c r="AF634" s="122"/>
      <c r="AG634" s="122"/>
      <c r="AH634" s="122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</row>
    <row r="635">
      <c r="A635" s="122"/>
      <c r="B635" s="122"/>
      <c r="C635" s="122"/>
      <c r="D635" s="122"/>
      <c r="E635" s="122"/>
      <c r="F635" s="122"/>
      <c r="G635" s="122"/>
      <c r="H635" s="122"/>
      <c r="I635" s="122"/>
      <c r="J635" s="122"/>
      <c r="K635" s="122"/>
      <c r="L635" s="122"/>
      <c r="M635" s="122"/>
      <c r="N635" s="122"/>
      <c r="O635" s="122"/>
      <c r="P635" s="122"/>
      <c r="Q635" s="122"/>
      <c r="R635" s="122"/>
      <c r="S635" s="122"/>
      <c r="T635" s="122"/>
      <c r="U635" s="122"/>
      <c r="V635" s="122"/>
      <c r="W635" s="122"/>
      <c r="X635" s="122"/>
      <c r="Y635" s="122"/>
      <c r="Z635" s="122"/>
      <c r="AA635" s="122"/>
      <c r="AB635" s="122"/>
      <c r="AC635" s="122"/>
      <c r="AD635" s="122"/>
      <c r="AE635" s="122"/>
      <c r="AF635" s="122"/>
      <c r="AG635" s="122"/>
      <c r="AH635" s="122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</row>
    <row r="636">
      <c r="A636" s="122"/>
      <c r="B636" s="122"/>
      <c r="C636" s="122"/>
      <c r="D636" s="122"/>
      <c r="E636" s="122"/>
      <c r="F636" s="122"/>
      <c r="G636" s="122"/>
      <c r="H636" s="122"/>
      <c r="I636" s="122"/>
      <c r="J636" s="122"/>
      <c r="K636" s="122"/>
      <c r="L636" s="122"/>
      <c r="M636" s="122"/>
      <c r="N636" s="122"/>
      <c r="O636" s="122"/>
      <c r="P636" s="122"/>
      <c r="Q636" s="122"/>
      <c r="R636" s="122"/>
      <c r="S636" s="122"/>
      <c r="T636" s="122"/>
      <c r="U636" s="122"/>
      <c r="V636" s="122"/>
      <c r="W636" s="122"/>
      <c r="X636" s="122"/>
      <c r="Y636" s="122"/>
      <c r="Z636" s="122"/>
      <c r="AA636" s="122"/>
      <c r="AB636" s="122"/>
      <c r="AC636" s="122"/>
      <c r="AD636" s="122"/>
      <c r="AE636" s="122"/>
      <c r="AF636" s="122"/>
      <c r="AG636" s="122"/>
      <c r="AH636" s="122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</row>
    <row r="637">
      <c r="A637" s="122"/>
      <c r="B637" s="122"/>
      <c r="C637" s="122"/>
      <c r="D637" s="122"/>
      <c r="E637" s="122"/>
      <c r="F637" s="122"/>
      <c r="G637" s="122"/>
      <c r="H637" s="122"/>
      <c r="I637" s="122"/>
      <c r="J637" s="122"/>
      <c r="K637" s="122"/>
      <c r="L637" s="122"/>
      <c r="M637" s="122"/>
      <c r="N637" s="122"/>
      <c r="O637" s="122"/>
      <c r="P637" s="122"/>
      <c r="Q637" s="122"/>
      <c r="R637" s="122"/>
      <c r="S637" s="122"/>
      <c r="T637" s="122"/>
      <c r="U637" s="122"/>
      <c r="V637" s="122"/>
      <c r="W637" s="122"/>
      <c r="X637" s="122"/>
      <c r="Y637" s="122"/>
      <c r="Z637" s="122"/>
      <c r="AA637" s="122"/>
      <c r="AB637" s="122"/>
      <c r="AC637" s="122"/>
      <c r="AD637" s="122"/>
      <c r="AE637" s="122"/>
      <c r="AF637" s="122"/>
      <c r="AG637" s="122"/>
      <c r="AH637" s="122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</row>
    <row r="638">
      <c r="A638" s="122"/>
      <c r="B638" s="122"/>
      <c r="C638" s="122"/>
      <c r="D638" s="122"/>
      <c r="E638" s="122"/>
      <c r="F638" s="122"/>
      <c r="G638" s="122"/>
      <c r="H638" s="122"/>
      <c r="I638" s="122"/>
      <c r="J638" s="122"/>
      <c r="K638" s="122"/>
      <c r="L638" s="122"/>
      <c r="M638" s="122"/>
      <c r="N638" s="122"/>
      <c r="O638" s="122"/>
      <c r="P638" s="122"/>
      <c r="Q638" s="122"/>
      <c r="R638" s="122"/>
      <c r="S638" s="122"/>
      <c r="T638" s="122"/>
      <c r="U638" s="122"/>
      <c r="V638" s="122"/>
      <c r="W638" s="122"/>
      <c r="X638" s="122"/>
      <c r="Y638" s="122"/>
      <c r="Z638" s="122"/>
      <c r="AA638" s="122"/>
      <c r="AB638" s="122"/>
      <c r="AC638" s="122"/>
      <c r="AD638" s="122"/>
      <c r="AE638" s="122"/>
      <c r="AF638" s="122"/>
      <c r="AG638" s="122"/>
      <c r="AH638" s="122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</row>
    <row r="639">
      <c r="A639" s="122"/>
      <c r="B639" s="122"/>
      <c r="C639" s="122"/>
      <c r="D639" s="122"/>
      <c r="E639" s="122"/>
      <c r="F639" s="122"/>
      <c r="G639" s="122"/>
      <c r="H639" s="122"/>
      <c r="I639" s="122"/>
      <c r="J639" s="122"/>
      <c r="K639" s="122"/>
      <c r="L639" s="122"/>
      <c r="M639" s="122"/>
      <c r="N639" s="122"/>
      <c r="O639" s="122"/>
      <c r="P639" s="122"/>
      <c r="Q639" s="122"/>
      <c r="R639" s="122"/>
      <c r="S639" s="122"/>
      <c r="T639" s="122"/>
      <c r="U639" s="122"/>
      <c r="V639" s="122"/>
      <c r="W639" s="122"/>
      <c r="X639" s="122"/>
      <c r="Y639" s="122"/>
      <c r="Z639" s="122"/>
      <c r="AA639" s="122"/>
      <c r="AB639" s="122"/>
      <c r="AC639" s="122"/>
      <c r="AD639" s="122"/>
      <c r="AE639" s="122"/>
      <c r="AF639" s="122"/>
      <c r="AG639" s="122"/>
      <c r="AH639" s="122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</row>
    <row r="640">
      <c r="A640" s="122"/>
      <c r="B640" s="122"/>
      <c r="C640" s="122"/>
      <c r="D640" s="122"/>
      <c r="E640" s="122"/>
      <c r="F640" s="122"/>
      <c r="G640" s="122"/>
      <c r="H640" s="122"/>
      <c r="I640" s="122"/>
      <c r="J640" s="122"/>
      <c r="K640" s="122"/>
      <c r="L640" s="122"/>
      <c r="M640" s="122"/>
      <c r="N640" s="122"/>
      <c r="O640" s="122"/>
      <c r="P640" s="122"/>
      <c r="Q640" s="122"/>
      <c r="R640" s="122"/>
      <c r="S640" s="122"/>
      <c r="T640" s="122"/>
      <c r="U640" s="122"/>
      <c r="V640" s="122"/>
      <c r="W640" s="122"/>
      <c r="X640" s="122"/>
      <c r="Y640" s="122"/>
      <c r="Z640" s="122"/>
      <c r="AA640" s="122"/>
      <c r="AB640" s="122"/>
      <c r="AC640" s="122"/>
      <c r="AD640" s="122"/>
      <c r="AE640" s="122"/>
      <c r="AF640" s="122"/>
      <c r="AG640" s="122"/>
      <c r="AH640" s="122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</row>
    <row r="641">
      <c r="A641" s="122"/>
      <c r="B641" s="122"/>
      <c r="C641" s="122"/>
      <c r="D641" s="122"/>
      <c r="E641" s="122"/>
      <c r="F641" s="122"/>
      <c r="G641" s="122"/>
      <c r="H641" s="122"/>
      <c r="I641" s="122"/>
      <c r="J641" s="122"/>
      <c r="K641" s="122"/>
      <c r="L641" s="122"/>
      <c r="M641" s="122"/>
      <c r="N641" s="122"/>
      <c r="O641" s="122"/>
      <c r="P641" s="122"/>
      <c r="Q641" s="122"/>
      <c r="R641" s="122"/>
      <c r="S641" s="122"/>
      <c r="T641" s="122"/>
      <c r="U641" s="122"/>
      <c r="V641" s="122"/>
      <c r="W641" s="122"/>
      <c r="X641" s="122"/>
      <c r="Y641" s="122"/>
      <c r="Z641" s="122"/>
      <c r="AA641" s="122"/>
      <c r="AB641" s="122"/>
      <c r="AC641" s="122"/>
      <c r="AD641" s="122"/>
      <c r="AE641" s="122"/>
      <c r="AF641" s="122"/>
      <c r="AG641" s="122"/>
      <c r="AH641" s="122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</row>
    <row r="642">
      <c r="A642" s="122"/>
      <c r="B642" s="122"/>
      <c r="C642" s="122"/>
      <c r="D642" s="122"/>
      <c r="E642" s="122"/>
      <c r="F642" s="122"/>
      <c r="G642" s="122"/>
      <c r="H642" s="122"/>
      <c r="I642" s="122"/>
      <c r="J642" s="122"/>
      <c r="K642" s="122"/>
      <c r="L642" s="122"/>
      <c r="M642" s="122"/>
      <c r="N642" s="122"/>
      <c r="O642" s="122"/>
      <c r="P642" s="122"/>
      <c r="Q642" s="122"/>
      <c r="R642" s="122"/>
      <c r="S642" s="122"/>
      <c r="T642" s="122"/>
      <c r="U642" s="122"/>
      <c r="V642" s="122"/>
      <c r="W642" s="122"/>
      <c r="X642" s="122"/>
      <c r="Y642" s="122"/>
      <c r="Z642" s="122"/>
      <c r="AA642" s="122"/>
      <c r="AB642" s="122"/>
      <c r="AC642" s="122"/>
      <c r="AD642" s="122"/>
      <c r="AE642" s="122"/>
      <c r="AF642" s="122"/>
      <c r="AG642" s="122"/>
      <c r="AH642" s="122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</row>
    <row r="643">
      <c r="A643" s="122"/>
      <c r="B643" s="122"/>
      <c r="C643" s="122"/>
      <c r="D643" s="122"/>
      <c r="E643" s="122"/>
      <c r="F643" s="122"/>
      <c r="G643" s="122"/>
      <c r="H643" s="122"/>
      <c r="I643" s="122"/>
      <c r="J643" s="122"/>
      <c r="K643" s="122"/>
      <c r="L643" s="122"/>
      <c r="M643" s="122"/>
      <c r="N643" s="122"/>
      <c r="O643" s="122"/>
      <c r="P643" s="122"/>
      <c r="Q643" s="122"/>
      <c r="R643" s="122"/>
      <c r="S643" s="122"/>
      <c r="T643" s="122"/>
      <c r="U643" s="122"/>
      <c r="V643" s="122"/>
      <c r="W643" s="122"/>
      <c r="X643" s="122"/>
      <c r="Y643" s="122"/>
      <c r="Z643" s="122"/>
      <c r="AA643" s="122"/>
      <c r="AB643" s="122"/>
      <c r="AC643" s="122"/>
      <c r="AD643" s="122"/>
      <c r="AE643" s="122"/>
      <c r="AF643" s="122"/>
      <c r="AG643" s="122"/>
      <c r="AH643" s="122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</row>
    <row r="644">
      <c r="A644" s="122"/>
      <c r="B644" s="122"/>
      <c r="C644" s="122"/>
      <c r="D644" s="122"/>
      <c r="E644" s="122"/>
      <c r="F644" s="122"/>
      <c r="G644" s="122"/>
      <c r="H644" s="122"/>
      <c r="I644" s="122"/>
      <c r="J644" s="122"/>
      <c r="K644" s="122"/>
      <c r="L644" s="122"/>
      <c r="M644" s="122"/>
      <c r="N644" s="122"/>
      <c r="O644" s="122"/>
      <c r="P644" s="122"/>
      <c r="Q644" s="122"/>
      <c r="R644" s="122"/>
      <c r="S644" s="122"/>
      <c r="T644" s="122"/>
      <c r="U644" s="122"/>
      <c r="V644" s="122"/>
      <c r="W644" s="122"/>
      <c r="X644" s="122"/>
      <c r="Y644" s="122"/>
      <c r="Z644" s="122"/>
      <c r="AA644" s="122"/>
      <c r="AB644" s="122"/>
      <c r="AC644" s="122"/>
      <c r="AD644" s="122"/>
      <c r="AE644" s="122"/>
      <c r="AF644" s="122"/>
      <c r="AG644" s="122"/>
      <c r="AH644" s="122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</row>
    <row r="645">
      <c r="A645" s="122"/>
      <c r="B645" s="122"/>
      <c r="C645" s="122"/>
      <c r="D645" s="122"/>
      <c r="E645" s="122"/>
      <c r="F645" s="122"/>
      <c r="G645" s="122"/>
      <c r="H645" s="122"/>
      <c r="I645" s="122"/>
      <c r="J645" s="122"/>
      <c r="K645" s="122"/>
      <c r="L645" s="122"/>
      <c r="M645" s="122"/>
      <c r="N645" s="122"/>
      <c r="O645" s="122"/>
      <c r="P645" s="122"/>
      <c r="Q645" s="122"/>
      <c r="R645" s="122"/>
      <c r="S645" s="122"/>
      <c r="T645" s="122"/>
      <c r="U645" s="122"/>
      <c r="V645" s="122"/>
      <c r="W645" s="122"/>
      <c r="X645" s="122"/>
      <c r="Y645" s="122"/>
      <c r="Z645" s="122"/>
      <c r="AA645" s="122"/>
      <c r="AB645" s="122"/>
      <c r="AC645" s="122"/>
      <c r="AD645" s="122"/>
      <c r="AE645" s="122"/>
      <c r="AF645" s="122"/>
      <c r="AG645" s="122"/>
      <c r="AH645" s="122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</row>
    <row r="646">
      <c r="A646" s="122"/>
      <c r="B646" s="122"/>
      <c r="C646" s="122"/>
      <c r="D646" s="122"/>
      <c r="E646" s="122"/>
      <c r="F646" s="122"/>
      <c r="G646" s="122"/>
      <c r="H646" s="122"/>
      <c r="I646" s="122"/>
      <c r="J646" s="122"/>
      <c r="K646" s="122"/>
      <c r="L646" s="122"/>
      <c r="M646" s="122"/>
      <c r="N646" s="122"/>
      <c r="O646" s="122"/>
      <c r="P646" s="122"/>
      <c r="Q646" s="122"/>
      <c r="R646" s="122"/>
      <c r="S646" s="122"/>
      <c r="T646" s="122"/>
      <c r="U646" s="122"/>
      <c r="V646" s="122"/>
      <c r="W646" s="122"/>
      <c r="X646" s="122"/>
      <c r="Y646" s="122"/>
      <c r="Z646" s="122"/>
      <c r="AA646" s="122"/>
      <c r="AB646" s="122"/>
      <c r="AC646" s="122"/>
      <c r="AD646" s="122"/>
      <c r="AE646" s="122"/>
      <c r="AF646" s="122"/>
      <c r="AG646" s="122"/>
      <c r="AH646" s="122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</row>
    <row r="647">
      <c r="A647" s="122"/>
      <c r="B647" s="122"/>
      <c r="C647" s="122"/>
      <c r="D647" s="122"/>
      <c r="E647" s="122"/>
      <c r="F647" s="122"/>
      <c r="G647" s="122"/>
      <c r="H647" s="122"/>
      <c r="I647" s="122"/>
      <c r="J647" s="122"/>
      <c r="K647" s="122"/>
      <c r="L647" s="122"/>
      <c r="M647" s="122"/>
      <c r="N647" s="122"/>
      <c r="O647" s="122"/>
      <c r="P647" s="122"/>
      <c r="Q647" s="122"/>
      <c r="R647" s="122"/>
      <c r="S647" s="122"/>
      <c r="T647" s="122"/>
      <c r="U647" s="122"/>
      <c r="V647" s="122"/>
      <c r="W647" s="122"/>
      <c r="X647" s="122"/>
      <c r="Y647" s="122"/>
      <c r="Z647" s="122"/>
      <c r="AA647" s="122"/>
      <c r="AB647" s="122"/>
      <c r="AC647" s="122"/>
      <c r="AD647" s="122"/>
      <c r="AE647" s="122"/>
      <c r="AF647" s="122"/>
      <c r="AG647" s="122"/>
      <c r="AH647" s="122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</row>
    <row r="648">
      <c r="A648" s="122"/>
      <c r="B648" s="122"/>
      <c r="C648" s="122"/>
      <c r="D648" s="122"/>
      <c r="E648" s="122"/>
      <c r="F648" s="122"/>
      <c r="G648" s="122"/>
      <c r="H648" s="122"/>
      <c r="I648" s="122"/>
      <c r="J648" s="122"/>
      <c r="K648" s="122"/>
      <c r="L648" s="122"/>
      <c r="M648" s="122"/>
      <c r="N648" s="122"/>
      <c r="O648" s="122"/>
      <c r="P648" s="122"/>
      <c r="Q648" s="122"/>
      <c r="R648" s="122"/>
      <c r="S648" s="122"/>
      <c r="T648" s="122"/>
      <c r="U648" s="122"/>
      <c r="V648" s="122"/>
      <c r="W648" s="122"/>
      <c r="X648" s="122"/>
      <c r="Y648" s="122"/>
      <c r="Z648" s="122"/>
      <c r="AA648" s="122"/>
      <c r="AB648" s="122"/>
      <c r="AC648" s="122"/>
      <c r="AD648" s="122"/>
      <c r="AE648" s="122"/>
      <c r="AF648" s="122"/>
      <c r="AG648" s="122"/>
      <c r="AH648" s="122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</row>
    <row r="649">
      <c r="A649" s="122"/>
      <c r="B649" s="122"/>
      <c r="C649" s="122"/>
      <c r="D649" s="122"/>
      <c r="E649" s="122"/>
      <c r="F649" s="122"/>
      <c r="G649" s="122"/>
      <c r="H649" s="122"/>
      <c r="I649" s="122"/>
      <c r="J649" s="122"/>
      <c r="K649" s="122"/>
      <c r="L649" s="122"/>
      <c r="M649" s="122"/>
      <c r="N649" s="122"/>
      <c r="O649" s="122"/>
      <c r="P649" s="122"/>
      <c r="Q649" s="122"/>
      <c r="R649" s="122"/>
      <c r="S649" s="122"/>
      <c r="T649" s="122"/>
      <c r="U649" s="122"/>
      <c r="V649" s="122"/>
      <c r="W649" s="122"/>
      <c r="X649" s="122"/>
      <c r="Y649" s="122"/>
      <c r="Z649" s="122"/>
      <c r="AA649" s="122"/>
      <c r="AB649" s="122"/>
      <c r="AC649" s="122"/>
      <c r="AD649" s="122"/>
      <c r="AE649" s="122"/>
      <c r="AF649" s="122"/>
      <c r="AG649" s="122"/>
      <c r="AH649" s="122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</row>
    <row r="650">
      <c r="A650" s="122"/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  <c r="AD650" s="122"/>
      <c r="AE650" s="122"/>
      <c r="AF650" s="122"/>
      <c r="AG650" s="122"/>
      <c r="AH650" s="122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</row>
    <row r="651">
      <c r="A651" s="122"/>
      <c r="B651" s="122"/>
      <c r="C651" s="122"/>
      <c r="D651" s="122"/>
      <c r="E651" s="122"/>
      <c r="F651" s="122"/>
      <c r="G651" s="122"/>
      <c r="H651" s="122"/>
      <c r="I651" s="122"/>
      <c r="J651" s="122"/>
      <c r="K651" s="122"/>
      <c r="L651" s="122"/>
      <c r="M651" s="122"/>
      <c r="N651" s="122"/>
      <c r="O651" s="122"/>
      <c r="P651" s="122"/>
      <c r="Q651" s="122"/>
      <c r="R651" s="122"/>
      <c r="S651" s="122"/>
      <c r="T651" s="122"/>
      <c r="U651" s="122"/>
      <c r="V651" s="122"/>
      <c r="W651" s="122"/>
      <c r="X651" s="122"/>
      <c r="Y651" s="122"/>
      <c r="Z651" s="122"/>
      <c r="AA651" s="122"/>
      <c r="AB651" s="122"/>
      <c r="AC651" s="122"/>
      <c r="AD651" s="122"/>
      <c r="AE651" s="122"/>
      <c r="AF651" s="122"/>
      <c r="AG651" s="122"/>
      <c r="AH651" s="122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</row>
    <row r="652">
      <c r="A652" s="122"/>
      <c r="B652" s="122"/>
      <c r="C652" s="122"/>
      <c r="D652" s="122"/>
      <c r="E652" s="122"/>
      <c r="F652" s="122"/>
      <c r="G652" s="122"/>
      <c r="H652" s="122"/>
      <c r="I652" s="122"/>
      <c r="J652" s="122"/>
      <c r="K652" s="122"/>
      <c r="L652" s="122"/>
      <c r="M652" s="122"/>
      <c r="N652" s="122"/>
      <c r="O652" s="122"/>
      <c r="P652" s="122"/>
      <c r="Q652" s="122"/>
      <c r="R652" s="122"/>
      <c r="S652" s="122"/>
      <c r="T652" s="122"/>
      <c r="U652" s="122"/>
      <c r="V652" s="122"/>
      <c r="W652" s="122"/>
      <c r="X652" s="122"/>
      <c r="Y652" s="122"/>
      <c r="Z652" s="122"/>
      <c r="AA652" s="122"/>
      <c r="AB652" s="122"/>
      <c r="AC652" s="122"/>
      <c r="AD652" s="122"/>
      <c r="AE652" s="122"/>
      <c r="AF652" s="122"/>
      <c r="AG652" s="122"/>
      <c r="AH652" s="122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</row>
    <row r="653">
      <c r="A653" s="122"/>
      <c r="B653" s="122"/>
      <c r="C653" s="122"/>
      <c r="D653" s="122"/>
      <c r="E653" s="122"/>
      <c r="F653" s="122"/>
      <c r="G653" s="122"/>
      <c r="H653" s="122"/>
      <c r="I653" s="122"/>
      <c r="J653" s="122"/>
      <c r="K653" s="122"/>
      <c r="L653" s="122"/>
      <c r="M653" s="122"/>
      <c r="N653" s="122"/>
      <c r="O653" s="122"/>
      <c r="P653" s="122"/>
      <c r="Q653" s="122"/>
      <c r="R653" s="122"/>
      <c r="S653" s="122"/>
      <c r="T653" s="122"/>
      <c r="U653" s="122"/>
      <c r="V653" s="122"/>
      <c r="W653" s="122"/>
      <c r="X653" s="122"/>
      <c r="Y653" s="122"/>
      <c r="Z653" s="122"/>
      <c r="AA653" s="122"/>
      <c r="AB653" s="122"/>
      <c r="AC653" s="122"/>
      <c r="AD653" s="122"/>
      <c r="AE653" s="122"/>
      <c r="AF653" s="122"/>
      <c r="AG653" s="122"/>
      <c r="AH653" s="122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</row>
    <row r="654">
      <c r="A654" s="122"/>
      <c r="B654" s="122"/>
      <c r="C654" s="122"/>
      <c r="D654" s="122"/>
      <c r="E654" s="122"/>
      <c r="F654" s="122"/>
      <c r="G654" s="122"/>
      <c r="H654" s="122"/>
      <c r="I654" s="122"/>
      <c r="J654" s="122"/>
      <c r="K654" s="122"/>
      <c r="L654" s="122"/>
      <c r="M654" s="122"/>
      <c r="N654" s="122"/>
      <c r="O654" s="122"/>
      <c r="P654" s="122"/>
      <c r="Q654" s="122"/>
      <c r="R654" s="122"/>
      <c r="S654" s="122"/>
      <c r="T654" s="122"/>
      <c r="U654" s="122"/>
      <c r="V654" s="122"/>
      <c r="W654" s="122"/>
      <c r="X654" s="122"/>
      <c r="Y654" s="122"/>
      <c r="Z654" s="122"/>
      <c r="AA654" s="122"/>
      <c r="AB654" s="122"/>
      <c r="AC654" s="122"/>
      <c r="AD654" s="122"/>
      <c r="AE654" s="122"/>
      <c r="AF654" s="122"/>
      <c r="AG654" s="122"/>
      <c r="AH654" s="122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</row>
    <row r="655">
      <c r="A655" s="122"/>
      <c r="B655" s="122"/>
      <c r="C655" s="122"/>
      <c r="D655" s="122"/>
      <c r="E655" s="122"/>
      <c r="F655" s="122"/>
      <c r="G655" s="122"/>
      <c r="H655" s="122"/>
      <c r="I655" s="122"/>
      <c r="J655" s="122"/>
      <c r="K655" s="122"/>
      <c r="L655" s="122"/>
      <c r="M655" s="122"/>
      <c r="N655" s="122"/>
      <c r="O655" s="122"/>
      <c r="P655" s="122"/>
      <c r="Q655" s="122"/>
      <c r="R655" s="122"/>
      <c r="S655" s="122"/>
      <c r="T655" s="122"/>
      <c r="U655" s="122"/>
      <c r="V655" s="122"/>
      <c r="W655" s="122"/>
      <c r="X655" s="122"/>
      <c r="Y655" s="122"/>
      <c r="Z655" s="122"/>
      <c r="AA655" s="122"/>
      <c r="AB655" s="122"/>
      <c r="AC655" s="122"/>
      <c r="AD655" s="122"/>
      <c r="AE655" s="122"/>
      <c r="AF655" s="122"/>
      <c r="AG655" s="122"/>
      <c r="AH655" s="122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</row>
    <row r="656">
      <c r="A656" s="122"/>
      <c r="B656" s="122"/>
      <c r="C656" s="122"/>
      <c r="D656" s="122"/>
      <c r="E656" s="122"/>
      <c r="F656" s="122"/>
      <c r="G656" s="122"/>
      <c r="H656" s="122"/>
      <c r="I656" s="122"/>
      <c r="J656" s="122"/>
      <c r="K656" s="122"/>
      <c r="L656" s="122"/>
      <c r="M656" s="122"/>
      <c r="N656" s="122"/>
      <c r="O656" s="122"/>
      <c r="P656" s="122"/>
      <c r="Q656" s="122"/>
      <c r="R656" s="122"/>
      <c r="S656" s="122"/>
      <c r="T656" s="122"/>
      <c r="U656" s="122"/>
      <c r="V656" s="122"/>
      <c r="W656" s="122"/>
      <c r="X656" s="122"/>
      <c r="Y656" s="122"/>
      <c r="Z656" s="122"/>
      <c r="AA656" s="122"/>
      <c r="AB656" s="122"/>
      <c r="AC656" s="122"/>
      <c r="AD656" s="122"/>
      <c r="AE656" s="122"/>
      <c r="AF656" s="122"/>
      <c r="AG656" s="122"/>
      <c r="AH656" s="122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</row>
    <row r="657">
      <c r="A657" s="122"/>
      <c r="B657" s="122"/>
      <c r="C657" s="122"/>
      <c r="D657" s="122"/>
      <c r="E657" s="122"/>
      <c r="F657" s="122"/>
      <c r="G657" s="122"/>
      <c r="H657" s="122"/>
      <c r="I657" s="122"/>
      <c r="J657" s="122"/>
      <c r="K657" s="122"/>
      <c r="L657" s="122"/>
      <c r="M657" s="122"/>
      <c r="N657" s="122"/>
      <c r="O657" s="122"/>
      <c r="P657" s="122"/>
      <c r="Q657" s="122"/>
      <c r="R657" s="122"/>
      <c r="S657" s="122"/>
      <c r="T657" s="122"/>
      <c r="U657" s="122"/>
      <c r="V657" s="122"/>
      <c r="W657" s="122"/>
      <c r="X657" s="122"/>
      <c r="Y657" s="122"/>
      <c r="Z657" s="122"/>
      <c r="AA657" s="122"/>
      <c r="AB657" s="122"/>
      <c r="AC657" s="122"/>
      <c r="AD657" s="122"/>
      <c r="AE657" s="122"/>
      <c r="AF657" s="122"/>
      <c r="AG657" s="122"/>
      <c r="AH657" s="122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</row>
    <row r="658">
      <c r="A658" s="122"/>
      <c r="B658" s="122"/>
      <c r="C658" s="122"/>
      <c r="D658" s="122"/>
      <c r="E658" s="122"/>
      <c r="F658" s="122"/>
      <c r="G658" s="122"/>
      <c r="H658" s="122"/>
      <c r="I658" s="122"/>
      <c r="J658" s="122"/>
      <c r="K658" s="122"/>
      <c r="L658" s="122"/>
      <c r="M658" s="122"/>
      <c r="N658" s="122"/>
      <c r="O658" s="122"/>
      <c r="P658" s="122"/>
      <c r="Q658" s="122"/>
      <c r="R658" s="122"/>
      <c r="S658" s="122"/>
      <c r="T658" s="122"/>
      <c r="U658" s="122"/>
      <c r="V658" s="122"/>
      <c r="W658" s="122"/>
      <c r="X658" s="122"/>
      <c r="Y658" s="122"/>
      <c r="Z658" s="122"/>
      <c r="AA658" s="122"/>
      <c r="AB658" s="122"/>
      <c r="AC658" s="122"/>
      <c r="AD658" s="122"/>
      <c r="AE658" s="122"/>
      <c r="AF658" s="122"/>
      <c r="AG658" s="122"/>
      <c r="AH658" s="122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</row>
    <row r="659">
      <c r="A659" s="122"/>
      <c r="B659" s="122"/>
      <c r="C659" s="122"/>
      <c r="D659" s="122"/>
      <c r="E659" s="122"/>
      <c r="F659" s="122"/>
      <c r="G659" s="122"/>
      <c r="H659" s="122"/>
      <c r="I659" s="122"/>
      <c r="J659" s="122"/>
      <c r="K659" s="122"/>
      <c r="L659" s="122"/>
      <c r="M659" s="122"/>
      <c r="N659" s="122"/>
      <c r="O659" s="122"/>
      <c r="P659" s="122"/>
      <c r="Q659" s="122"/>
      <c r="R659" s="122"/>
      <c r="S659" s="122"/>
      <c r="T659" s="122"/>
      <c r="U659" s="122"/>
      <c r="V659" s="122"/>
      <c r="W659" s="122"/>
      <c r="X659" s="122"/>
      <c r="Y659" s="122"/>
      <c r="Z659" s="122"/>
      <c r="AA659" s="122"/>
      <c r="AB659" s="122"/>
      <c r="AC659" s="122"/>
      <c r="AD659" s="122"/>
      <c r="AE659" s="122"/>
      <c r="AF659" s="122"/>
      <c r="AG659" s="122"/>
      <c r="AH659" s="122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</row>
    <row r="660">
      <c r="A660" s="122"/>
      <c r="B660" s="122"/>
      <c r="C660" s="122"/>
      <c r="D660" s="122"/>
      <c r="E660" s="122"/>
      <c r="F660" s="122"/>
      <c r="G660" s="122"/>
      <c r="H660" s="122"/>
      <c r="I660" s="122"/>
      <c r="J660" s="122"/>
      <c r="K660" s="122"/>
      <c r="L660" s="122"/>
      <c r="M660" s="122"/>
      <c r="N660" s="122"/>
      <c r="O660" s="122"/>
      <c r="P660" s="122"/>
      <c r="Q660" s="122"/>
      <c r="R660" s="122"/>
      <c r="S660" s="122"/>
      <c r="T660" s="122"/>
      <c r="U660" s="122"/>
      <c r="V660" s="122"/>
      <c r="W660" s="122"/>
      <c r="X660" s="122"/>
      <c r="Y660" s="122"/>
      <c r="Z660" s="122"/>
      <c r="AA660" s="122"/>
      <c r="AB660" s="122"/>
      <c r="AC660" s="122"/>
      <c r="AD660" s="122"/>
      <c r="AE660" s="122"/>
      <c r="AF660" s="122"/>
      <c r="AG660" s="122"/>
      <c r="AH660" s="122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</row>
    <row r="661">
      <c r="A661" s="122"/>
      <c r="B661" s="122"/>
      <c r="C661" s="122"/>
      <c r="D661" s="122"/>
      <c r="E661" s="122"/>
      <c r="F661" s="122"/>
      <c r="G661" s="122"/>
      <c r="H661" s="122"/>
      <c r="I661" s="122"/>
      <c r="J661" s="122"/>
      <c r="K661" s="122"/>
      <c r="L661" s="122"/>
      <c r="M661" s="122"/>
      <c r="N661" s="122"/>
      <c r="O661" s="122"/>
      <c r="P661" s="122"/>
      <c r="Q661" s="122"/>
      <c r="R661" s="122"/>
      <c r="S661" s="122"/>
      <c r="T661" s="122"/>
      <c r="U661" s="122"/>
      <c r="V661" s="122"/>
      <c r="W661" s="122"/>
      <c r="X661" s="122"/>
      <c r="Y661" s="122"/>
      <c r="Z661" s="122"/>
      <c r="AA661" s="122"/>
      <c r="AB661" s="122"/>
      <c r="AC661" s="122"/>
      <c r="AD661" s="122"/>
      <c r="AE661" s="122"/>
      <c r="AF661" s="122"/>
      <c r="AG661" s="122"/>
      <c r="AH661" s="122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</row>
    <row r="662">
      <c r="A662" s="122"/>
      <c r="B662" s="122"/>
      <c r="C662" s="122"/>
      <c r="D662" s="122"/>
      <c r="E662" s="122"/>
      <c r="F662" s="122"/>
      <c r="G662" s="122"/>
      <c r="H662" s="122"/>
      <c r="I662" s="122"/>
      <c r="J662" s="122"/>
      <c r="K662" s="122"/>
      <c r="L662" s="122"/>
      <c r="M662" s="122"/>
      <c r="N662" s="122"/>
      <c r="O662" s="122"/>
      <c r="P662" s="122"/>
      <c r="Q662" s="122"/>
      <c r="R662" s="122"/>
      <c r="S662" s="122"/>
      <c r="T662" s="122"/>
      <c r="U662" s="122"/>
      <c r="V662" s="122"/>
      <c r="W662" s="122"/>
      <c r="X662" s="122"/>
      <c r="Y662" s="122"/>
      <c r="Z662" s="122"/>
      <c r="AA662" s="122"/>
      <c r="AB662" s="122"/>
      <c r="AC662" s="122"/>
      <c r="AD662" s="122"/>
      <c r="AE662" s="122"/>
      <c r="AF662" s="122"/>
      <c r="AG662" s="122"/>
      <c r="AH662" s="122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</row>
    <row r="663">
      <c r="A663" s="122"/>
      <c r="B663" s="122"/>
      <c r="C663" s="122"/>
      <c r="D663" s="122"/>
      <c r="E663" s="122"/>
      <c r="F663" s="122"/>
      <c r="G663" s="122"/>
      <c r="H663" s="122"/>
      <c r="I663" s="122"/>
      <c r="J663" s="122"/>
      <c r="K663" s="122"/>
      <c r="L663" s="122"/>
      <c r="M663" s="122"/>
      <c r="N663" s="122"/>
      <c r="O663" s="122"/>
      <c r="P663" s="122"/>
      <c r="Q663" s="122"/>
      <c r="R663" s="122"/>
      <c r="S663" s="122"/>
      <c r="T663" s="122"/>
      <c r="U663" s="122"/>
      <c r="V663" s="122"/>
      <c r="W663" s="122"/>
      <c r="X663" s="122"/>
      <c r="Y663" s="122"/>
      <c r="Z663" s="122"/>
      <c r="AA663" s="122"/>
      <c r="AB663" s="122"/>
      <c r="AC663" s="122"/>
      <c r="AD663" s="122"/>
      <c r="AE663" s="122"/>
      <c r="AF663" s="122"/>
      <c r="AG663" s="122"/>
      <c r="AH663" s="122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</row>
    <row r="664">
      <c r="A664" s="122"/>
      <c r="B664" s="122"/>
      <c r="C664" s="122"/>
      <c r="D664" s="122"/>
      <c r="E664" s="122"/>
      <c r="F664" s="122"/>
      <c r="G664" s="122"/>
      <c r="H664" s="122"/>
      <c r="I664" s="122"/>
      <c r="J664" s="122"/>
      <c r="K664" s="122"/>
      <c r="L664" s="122"/>
      <c r="M664" s="122"/>
      <c r="N664" s="122"/>
      <c r="O664" s="122"/>
      <c r="P664" s="122"/>
      <c r="Q664" s="122"/>
      <c r="R664" s="122"/>
      <c r="S664" s="122"/>
      <c r="T664" s="122"/>
      <c r="U664" s="122"/>
      <c r="V664" s="122"/>
      <c r="W664" s="122"/>
      <c r="X664" s="122"/>
      <c r="Y664" s="122"/>
      <c r="Z664" s="122"/>
      <c r="AA664" s="122"/>
      <c r="AB664" s="122"/>
      <c r="AC664" s="122"/>
      <c r="AD664" s="122"/>
      <c r="AE664" s="122"/>
      <c r="AF664" s="122"/>
      <c r="AG664" s="122"/>
      <c r="AH664" s="122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</row>
    <row r="665">
      <c r="A665" s="122"/>
      <c r="B665" s="122"/>
      <c r="C665" s="122"/>
      <c r="D665" s="122"/>
      <c r="E665" s="122"/>
      <c r="F665" s="122"/>
      <c r="G665" s="122"/>
      <c r="H665" s="122"/>
      <c r="I665" s="122"/>
      <c r="J665" s="122"/>
      <c r="K665" s="122"/>
      <c r="L665" s="122"/>
      <c r="M665" s="122"/>
      <c r="N665" s="122"/>
      <c r="O665" s="122"/>
      <c r="P665" s="122"/>
      <c r="Q665" s="122"/>
      <c r="R665" s="122"/>
      <c r="S665" s="122"/>
      <c r="T665" s="122"/>
      <c r="U665" s="122"/>
      <c r="V665" s="122"/>
      <c r="W665" s="122"/>
      <c r="X665" s="122"/>
      <c r="Y665" s="122"/>
      <c r="Z665" s="122"/>
      <c r="AA665" s="122"/>
      <c r="AB665" s="122"/>
      <c r="AC665" s="122"/>
      <c r="AD665" s="122"/>
      <c r="AE665" s="122"/>
      <c r="AF665" s="122"/>
      <c r="AG665" s="122"/>
      <c r="AH665" s="122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</row>
    <row r="666">
      <c r="A666" s="122"/>
      <c r="B666" s="122"/>
      <c r="C666" s="122"/>
      <c r="D666" s="122"/>
      <c r="E666" s="122"/>
      <c r="F666" s="122"/>
      <c r="G666" s="122"/>
      <c r="H666" s="122"/>
      <c r="I666" s="122"/>
      <c r="J666" s="122"/>
      <c r="K666" s="122"/>
      <c r="L666" s="122"/>
      <c r="M666" s="122"/>
      <c r="N666" s="122"/>
      <c r="O666" s="122"/>
      <c r="P666" s="122"/>
      <c r="Q666" s="122"/>
      <c r="R666" s="122"/>
      <c r="S666" s="122"/>
      <c r="T666" s="122"/>
      <c r="U666" s="122"/>
      <c r="V666" s="122"/>
      <c r="W666" s="122"/>
      <c r="X666" s="122"/>
      <c r="Y666" s="122"/>
      <c r="Z666" s="122"/>
      <c r="AA666" s="122"/>
      <c r="AB666" s="122"/>
      <c r="AC666" s="122"/>
      <c r="AD666" s="122"/>
      <c r="AE666" s="122"/>
      <c r="AF666" s="122"/>
      <c r="AG666" s="122"/>
      <c r="AH666" s="122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</row>
    <row r="667">
      <c r="A667" s="122"/>
      <c r="B667" s="122"/>
      <c r="C667" s="122"/>
      <c r="D667" s="122"/>
      <c r="E667" s="122"/>
      <c r="F667" s="122"/>
      <c r="G667" s="122"/>
      <c r="H667" s="122"/>
      <c r="I667" s="122"/>
      <c r="J667" s="122"/>
      <c r="K667" s="122"/>
      <c r="L667" s="122"/>
      <c r="M667" s="122"/>
      <c r="N667" s="122"/>
      <c r="O667" s="122"/>
      <c r="P667" s="122"/>
      <c r="Q667" s="122"/>
      <c r="R667" s="122"/>
      <c r="S667" s="122"/>
      <c r="T667" s="122"/>
      <c r="U667" s="122"/>
      <c r="V667" s="122"/>
      <c r="W667" s="122"/>
      <c r="X667" s="122"/>
      <c r="Y667" s="122"/>
      <c r="Z667" s="122"/>
      <c r="AA667" s="122"/>
      <c r="AB667" s="122"/>
      <c r="AC667" s="122"/>
      <c r="AD667" s="122"/>
      <c r="AE667" s="122"/>
      <c r="AF667" s="122"/>
      <c r="AG667" s="122"/>
      <c r="AH667" s="122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</row>
    <row r="668">
      <c r="A668" s="122"/>
      <c r="B668" s="122"/>
      <c r="C668" s="122"/>
      <c r="D668" s="122"/>
      <c r="E668" s="122"/>
      <c r="F668" s="122"/>
      <c r="G668" s="122"/>
      <c r="H668" s="122"/>
      <c r="I668" s="122"/>
      <c r="J668" s="122"/>
      <c r="K668" s="122"/>
      <c r="L668" s="122"/>
      <c r="M668" s="122"/>
      <c r="N668" s="122"/>
      <c r="O668" s="122"/>
      <c r="P668" s="122"/>
      <c r="Q668" s="122"/>
      <c r="R668" s="122"/>
      <c r="S668" s="122"/>
      <c r="T668" s="122"/>
      <c r="U668" s="122"/>
      <c r="V668" s="122"/>
      <c r="W668" s="122"/>
      <c r="X668" s="122"/>
      <c r="Y668" s="122"/>
      <c r="Z668" s="122"/>
      <c r="AA668" s="122"/>
      <c r="AB668" s="122"/>
      <c r="AC668" s="122"/>
      <c r="AD668" s="122"/>
      <c r="AE668" s="122"/>
      <c r="AF668" s="122"/>
      <c r="AG668" s="122"/>
      <c r="AH668" s="122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</row>
    <row r="669">
      <c r="A669" s="122"/>
      <c r="B669" s="122"/>
      <c r="C669" s="122"/>
      <c r="D669" s="122"/>
      <c r="E669" s="122"/>
      <c r="F669" s="122"/>
      <c r="G669" s="122"/>
      <c r="H669" s="122"/>
      <c r="I669" s="122"/>
      <c r="J669" s="122"/>
      <c r="K669" s="122"/>
      <c r="L669" s="122"/>
      <c r="M669" s="122"/>
      <c r="N669" s="122"/>
      <c r="O669" s="122"/>
      <c r="P669" s="122"/>
      <c r="Q669" s="122"/>
      <c r="R669" s="122"/>
      <c r="S669" s="122"/>
      <c r="T669" s="122"/>
      <c r="U669" s="122"/>
      <c r="V669" s="122"/>
      <c r="W669" s="122"/>
      <c r="X669" s="122"/>
      <c r="Y669" s="122"/>
      <c r="Z669" s="122"/>
      <c r="AA669" s="122"/>
      <c r="AB669" s="122"/>
      <c r="AC669" s="122"/>
      <c r="AD669" s="122"/>
      <c r="AE669" s="122"/>
      <c r="AF669" s="122"/>
      <c r="AG669" s="122"/>
      <c r="AH669" s="122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</row>
    <row r="670">
      <c r="A670" s="122"/>
      <c r="B670" s="122"/>
      <c r="C670" s="122"/>
      <c r="D670" s="122"/>
      <c r="E670" s="122"/>
      <c r="F670" s="122"/>
      <c r="G670" s="122"/>
      <c r="H670" s="122"/>
      <c r="I670" s="122"/>
      <c r="J670" s="122"/>
      <c r="K670" s="122"/>
      <c r="L670" s="122"/>
      <c r="M670" s="122"/>
      <c r="N670" s="122"/>
      <c r="O670" s="122"/>
      <c r="P670" s="122"/>
      <c r="Q670" s="122"/>
      <c r="R670" s="122"/>
      <c r="S670" s="122"/>
      <c r="T670" s="122"/>
      <c r="U670" s="122"/>
      <c r="V670" s="122"/>
      <c r="W670" s="122"/>
      <c r="X670" s="122"/>
      <c r="Y670" s="122"/>
      <c r="Z670" s="122"/>
      <c r="AA670" s="122"/>
      <c r="AB670" s="122"/>
      <c r="AC670" s="122"/>
      <c r="AD670" s="122"/>
      <c r="AE670" s="122"/>
      <c r="AF670" s="122"/>
      <c r="AG670" s="122"/>
      <c r="AH670" s="122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</row>
    <row r="671">
      <c r="A671" s="122"/>
      <c r="B671" s="122"/>
      <c r="C671" s="122"/>
      <c r="D671" s="122"/>
      <c r="E671" s="122"/>
      <c r="F671" s="122"/>
      <c r="G671" s="122"/>
      <c r="H671" s="122"/>
      <c r="I671" s="122"/>
      <c r="J671" s="122"/>
      <c r="K671" s="122"/>
      <c r="L671" s="122"/>
      <c r="M671" s="122"/>
      <c r="N671" s="122"/>
      <c r="O671" s="122"/>
      <c r="P671" s="122"/>
      <c r="Q671" s="122"/>
      <c r="R671" s="122"/>
      <c r="S671" s="122"/>
      <c r="T671" s="122"/>
      <c r="U671" s="122"/>
      <c r="V671" s="122"/>
      <c r="W671" s="122"/>
      <c r="X671" s="122"/>
      <c r="Y671" s="122"/>
      <c r="Z671" s="122"/>
      <c r="AA671" s="122"/>
      <c r="AB671" s="122"/>
      <c r="AC671" s="122"/>
      <c r="AD671" s="122"/>
      <c r="AE671" s="122"/>
      <c r="AF671" s="122"/>
      <c r="AG671" s="122"/>
      <c r="AH671" s="122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</row>
    <row r="672">
      <c r="A672" s="122"/>
      <c r="B672" s="122"/>
      <c r="C672" s="122"/>
      <c r="D672" s="122"/>
      <c r="E672" s="122"/>
      <c r="F672" s="122"/>
      <c r="G672" s="122"/>
      <c r="H672" s="122"/>
      <c r="I672" s="122"/>
      <c r="J672" s="122"/>
      <c r="K672" s="122"/>
      <c r="L672" s="122"/>
      <c r="M672" s="122"/>
      <c r="N672" s="122"/>
      <c r="O672" s="122"/>
      <c r="P672" s="122"/>
      <c r="Q672" s="122"/>
      <c r="R672" s="122"/>
      <c r="S672" s="122"/>
      <c r="T672" s="122"/>
      <c r="U672" s="122"/>
      <c r="V672" s="122"/>
      <c r="W672" s="122"/>
      <c r="X672" s="122"/>
      <c r="Y672" s="122"/>
      <c r="Z672" s="122"/>
      <c r="AA672" s="122"/>
      <c r="AB672" s="122"/>
      <c r="AC672" s="122"/>
      <c r="AD672" s="122"/>
      <c r="AE672" s="122"/>
      <c r="AF672" s="122"/>
      <c r="AG672" s="122"/>
      <c r="AH672" s="122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</row>
    <row r="673">
      <c r="A673" s="122"/>
      <c r="B673" s="122"/>
      <c r="C673" s="122"/>
      <c r="D673" s="122"/>
      <c r="E673" s="122"/>
      <c r="F673" s="122"/>
      <c r="G673" s="122"/>
      <c r="H673" s="122"/>
      <c r="I673" s="122"/>
      <c r="J673" s="122"/>
      <c r="K673" s="122"/>
      <c r="L673" s="122"/>
      <c r="M673" s="122"/>
      <c r="N673" s="122"/>
      <c r="O673" s="122"/>
      <c r="P673" s="122"/>
      <c r="Q673" s="122"/>
      <c r="R673" s="122"/>
      <c r="S673" s="122"/>
      <c r="T673" s="122"/>
      <c r="U673" s="122"/>
      <c r="V673" s="122"/>
      <c r="W673" s="122"/>
      <c r="X673" s="122"/>
      <c r="Y673" s="122"/>
      <c r="Z673" s="122"/>
      <c r="AA673" s="122"/>
      <c r="AB673" s="122"/>
      <c r="AC673" s="122"/>
      <c r="AD673" s="122"/>
      <c r="AE673" s="122"/>
      <c r="AF673" s="122"/>
      <c r="AG673" s="122"/>
      <c r="AH673" s="122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</row>
    <row r="674">
      <c r="A674" s="122"/>
      <c r="B674" s="122"/>
      <c r="C674" s="122"/>
      <c r="D674" s="122"/>
      <c r="E674" s="122"/>
      <c r="F674" s="122"/>
      <c r="G674" s="122"/>
      <c r="H674" s="122"/>
      <c r="I674" s="122"/>
      <c r="J674" s="122"/>
      <c r="K674" s="122"/>
      <c r="L674" s="122"/>
      <c r="M674" s="122"/>
      <c r="N674" s="122"/>
      <c r="O674" s="122"/>
      <c r="P674" s="122"/>
      <c r="Q674" s="122"/>
      <c r="R674" s="122"/>
      <c r="S674" s="122"/>
      <c r="T674" s="122"/>
      <c r="U674" s="122"/>
      <c r="V674" s="122"/>
      <c r="W674" s="122"/>
      <c r="X674" s="122"/>
      <c r="Y674" s="122"/>
      <c r="Z674" s="122"/>
      <c r="AA674" s="122"/>
      <c r="AB674" s="122"/>
      <c r="AC674" s="122"/>
      <c r="AD674" s="122"/>
      <c r="AE674" s="122"/>
      <c r="AF674" s="122"/>
      <c r="AG674" s="122"/>
      <c r="AH674" s="122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</row>
    <row r="675">
      <c r="A675" s="122"/>
      <c r="B675" s="122"/>
      <c r="C675" s="122"/>
      <c r="D675" s="122"/>
      <c r="E675" s="122"/>
      <c r="F675" s="122"/>
      <c r="G675" s="122"/>
      <c r="H675" s="122"/>
      <c r="I675" s="122"/>
      <c r="J675" s="122"/>
      <c r="K675" s="122"/>
      <c r="L675" s="122"/>
      <c r="M675" s="122"/>
      <c r="N675" s="122"/>
      <c r="O675" s="122"/>
      <c r="P675" s="122"/>
      <c r="Q675" s="122"/>
      <c r="R675" s="122"/>
      <c r="S675" s="122"/>
      <c r="T675" s="122"/>
      <c r="U675" s="122"/>
      <c r="V675" s="122"/>
      <c r="W675" s="122"/>
      <c r="X675" s="122"/>
      <c r="Y675" s="122"/>
      <c r="Z675" s="122"/>
      <c r="AA675" s="122"/>
      <c r="AB675" s="122"/>
      <c r="AC675" s="122"/>
      <c r="AD675" s="122"/>
      <c r="AE675" s="122"/>
      <c r="AF675" s="122"/>
      <c r="AG675" s="122"/>
      <c r="AH675" s="122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</row>
    <row r="676">
      <c r="A676" s="122"/>
      <c r="B676" s="122"/>
      <c r="C676" s="122"/>
      <c r="D676" s="122"/>
      <c r="E676" s="122"/>
      <c r="F676" s="122"/>
      <c r="G676" s="122"/>
      <c r="H676" s="122"/>
      <c r="I676" s="122"/>
      <c r="J676" s="122"/>
      <c r="K676" s="122"/>
      <c r="L676" s="122"/>
      <c r="M676" s="122"/>
      <c r="N676" s="122"/>
      <c r="O676" s="122"/>
      <c r="P676" s="122"/>
      <c r="Q676" s="122"/>
      <c r="R676" s="122"/>
      <c r="S676" s="122"/>
      <c r="T676" s="122"/>
      <c r="U676" s="122"/>
      <c r="V676" s="122"/>
      <c r="W676" s="122"/>
      <c r="X676" s="122"/>
      <c r="Y676" s="122"/>
      <c r="Z676" s="122"/>
      <c r="AA676" s="122"/>
      <c r="AB676" s="122"/>
      <c r="AC676" s="122"/>
      <c r="AD676" s="122"/>
      <c r="AE676" s="122"/>
      <c r="AF676" s="122"/>
      <c r="AG676" s="122"/>
      <c r="AH676" s="122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</row>
    <row r="677">
      <c r="A677" s="122"/>
      <c r="B677" s="122"/>
      <c r="C677" s="122"/>
      <c r="D677" s="122"/>
      <c r="E677" s="122"/>
      <c r="F677" s="122"/>
      <c r="G677" s="122"/>
      <c r="H677" s="122"/>
      <c r="I677" s="122"/>
      <c r="J677" s="122"/>
      <c r="K677" s="122"/>
      <c r="L677" s="122"/>
      <c r="M677" s="122"/>
      <c r="N677" s="122"/>
      <c r="O677" s="122"/>
      <c r="P677" s="122"/>
      <c r="Q677" s="122"/>
      <c r="R677" s="122"/>
      <c r="S677" s="122"/>
      <c r="T677" s="122"/>
      <c r="U677" s="122"/>
      <c r="V677" s="122"/>
      <c r="W677" s="122"/>
      <c r="X677" s="122"/>
      <c r="Y677" s="122"/>
      <c r="Z677" s="122"/>
      <c r="AA677" s="122"/>
      <c r="AB677" s="122"/>
      <c r="AC677" s="122"/>
      <c r="AD677" s="122"/>
      <c r="AE677" s="122"/>
      <c r="AF677" s="122"/>
      <c r="AG677" s="122"/>
      <c r="AH677" s="122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</row>
    <row r="678">
      <c r="A678" s="122"/>
      <c r="B678" s="122"/>
      <c r="C678" s="122"/>
      <c r="D678" s="122"/>
      <c r="E678" s="122"/>
      <c r="F678" s="122"/>
      <c r="G678" s="122"/>
      <c r="H678" s="122"/>
      <c r="I678" s="122"/>
      <c r="J678" s="122"/>
      <c r="K678" s="122"/>
      <c r="L678" s="122"/>
      <c r="M678" s="122"/>
      <c r="N678" s="122"/>
      <c r="O678" s="122"/>
      <c r="P678" s="122"/>
      <c r="Q678" s="122"/>
      <c r="R678" s="122"/>
      <c r="S678" s="122"/>
      <c r="T678" s="122"/>
      <c r="U678" s="122"/>
      <c r="V678" s="122"/>
      <c r="W678" s="122"/>
      <c r="X678" s="122"/>
      <c r="Y678" s="122"/>
      <c r="Z678" s="122"/>
      <c r="AA678" s="122"/>
      <c r="AB678" s="122"/>
      <c r="AC678" s="122"/>
      <c r="AD678" s="122"/>
      <c r="AE678" s="122"/>
      <c r="AF678" s="122"/>
      <c r="AG678" s="122"/>
      <c r="AH678" s="122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</row>
    <row r="679">
      <c r="A679" s="122"/>
      <c r="B679" s="122"/>
      <c r="C679" s="122"/>
      <c r="D679" s="122"/>
      <c r="E679" s="122"/>
      <c r="F679" s="122"/>
      <c r="G679" s="122"/>
      <c r="H679" s="122"/>
      <c r="I679" s="122"/>
      <c r="J679" s="122"/>
      <c r="K679" s="122"/>
      <c r="L679" s="122"/>
      <c r="M679" s="122"/>
      <c r="N679" s="122"/>
      <c r="O679" s="122"/>
      <c r="P679" s="122"/>
      <c r="Q679" s="122"/>
      <c r="R679" s="122"/>
      <c r="S679" s="122"/>
      <c r="T679" s="122"/>
      <c r="U679" s="122"/>
      <c r="V679" s="122"/>
      <c r="W679" s="122"/>
      <c r="X679" s="122"/>
      <c r="Y679" s="122"/>
      <c r="Z679" s="122"/>
      <c r="AA679" s="122"/>
      <c r="AB679" s="122"/>
      <c r="AC679" s="122"/>
      <c r="AD679" s="122"/>
      <c r="AE679" s="122"/>
      <c r="AF679" s="122"/>
      <c r="AG679" s="122"/>
      <c r="AH679" s="122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</row>
    <row r="680">
      <c r="A680" s="122"/>
      <c r="B680" s="122"/>
      <c r="C680" s="122"/>
      <c r="D680" s="122"/>
      <c r="E680" s="122"/>
      <c r="F680" s="122"/>
      <c r="G680" s="122"/>
      <c r="H680" s="122"/>
      <c r="I680" s="122"/>
      <c r="J680" s="122"/>
      <c r="K680" s="122"/>
      <c r="L680" s="122"/>
      <c r="M680" s="122"/>
      <c r="N680" s="122"/>
      <c r="O680" s="122"/>
      <c r="P680" s="122"/>
      <c r="Q680" s="122"/>
      <c r="R680" s="122"/>
      <c r="S680" s="122"/>
      <c r="T680" s="122"/>
      <c r="U680" s="122"/>
      <c r="V680" s="122"/>
      <c r="W680" s="122"/>
      <c r="X680" s="122"/>
      <c r="Y680" s="122"/>
      <c r="Z680" s="122"/>
      <c r="AA680" s="122"/>
      <c r="AB680" s="122"/>
      <c r="AC680" s="122"/>
      <c r="AD680" s="122"/>
      <c r="AE680" s="122"/>
      <c r="AF680" s="122"/>
      <c r="AG680" s="122"/>
      <c r="AH680" s="122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</row>
    <row r="681">
      <c r="A681" s="122"/>
      <c r="B681" s="122"/>
      <c r="C681" s="122"/>
      <c r="D681" s="122"/>
      <c r="E681" s="122"/>
      <c r="F681" s="122"/>
      <c r="G681" s="122"/>
      <c r="H681" s="122"/>
      <c r="I681" s="122"/>
      <c r="J681" s="122"/>
      <c r="K681" s="122"/>
      <c r="L681" s="122"/>
      <c r="M681" s="122"/>
      <c r="N681" s="122"/>
      <c r="O681" s="122"/>
      <c r="P681" s="122"/>
      <c r="Q681" s="122"/>
      <c r="R681" s="122"/>
      <c r="S681" s="122"/>
      <c r="T681" s="122"/>
      <c r="U681" s="122"/>
      <c r="V681" s="122"/>
      <c r="W681" s="122"/>
      <c r="X681" s="122"/>
      <c r="Y681" s="122"/>
      <c r="Z681" s="122"/>
      <c r="AA681" s="122"/>
      <c r="AB681" s="122"/>
      <c r="AC681" s="122"/>
      <c r="AD681" s="122"/>
      <c r="AE681" s="122"/>
      <c r="AF681" s="122"/>
      <c r="AG681" s="122"/>
      <c r="AH681" s="122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</row>
    <row r="682">
      <c r="A682" s="122"/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  <c r="AD682" s="122"/>
      <c r="AE682" s="122"/>
      <c r="AF682" s="122"/>
      <c r="AG682" s="122"/>
      <c r="AH682" s="122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</row>
    <row r="683">
      <c r="A683" s="122"/>
      <c r="B683" s="122"/>
      <c r="C683" s="122"/>
      <c r="D683" s="122"/>
      <c r="E683" s="122"/>
      <c r="F683" s="122"/>
      <c r="G683" s="122"/>
      <c r="H683" s="122"/>
      <c r="I683" s="122"/>
      <c r="J683" s="122"/>
      <c r="K683" s="122"/>
      <c r="L683" s="122"/>
      <c r="M683" s="122"/>
      <c r="N683" s="122"/>
      <c r="O683" s="122"/>
      <c r="P683" s="122"/>
      <c r="Q683" s="122"/>
      <c r="R683" s="122"/>
      <c r="S683" s="122"/>
      <c r="T683" s="122"/>
      <c r="U683" s="122"/>
      <c r="V683" s="122"/>
      <c r="W683" s="122"/>
      <c r="X683" s="122"/>
      <c r="Y683" s="122"/>
      <c r="Z683" s="122"/>
      <c r="AA683" s="122"/>
      <c r="AB683" s="122"/>
      <c r="AC683" s="122"/>
      <c r="AD683" s="122"/>
      <c r="AE683" s="122"/>
      <c r="AF683" s="122"/>
      <c r="AG683" s="122"/>
      <c r="AH683" s="122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</row>
    <row r="684">
      <c r="A684" s="122"/>
      <c r="B684" s="122"/>
      <c r="C684" s="122"/>
      <c r="D684" s="122"/>
      <c r="E684" s="122"/>
      <c r="F684" s="122"/>
      <c r="G684" s="122"/>
      <c r="H684" s="122"/>
      <c r="I684" s="122"/>
      <c r="J684" s="122"/>
      <c r="K684" s="122"/>
      <c r="L684" s="122"/>
      <c r="M684" s="122"/>
      <c r="N684" s="122"/>
      <c r="O684" s="122"/>
      <c r="P684" s="122"/>
      <c r="Q684" s="122"/>
      <c r="R684" s="122"/>
      <c r="S684" s="122"/>
      <c r="T684" s="122"/>
      <c r="U684" s="122"/>
      <c r="V684" s="122"/>
      <c r="W684" s="122"/>
      <c r="X684" s="122"/>
      <c r="Y684" s="122"/>
      <c r="Z684" s="122"/>
      <c r="AA684" s="122"/>
      <c r="AB684" s="122"/>
      <c r="AC684" s="122"/>
      <c r="AD684" s="122"/>
      <c r="AE684" s="122"/>
      <c r="AF684" s="122"/>
      <c r="AG684" s="122"/>
      <c r="AH684" s="122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</row>
    <row r="685">
      <c r="A685" s="122"/>
      <c r="B685" s="122"/>
      <c r="C685" s="122"/>
      <c r="D685" s="122"/>
      <c r="E685" s="122"/>
      <c r="F685" s="122"/>
      <c r="G685" s="122"/>
      <c r="H685" s="122"/>
      <c r="I685" s="122"/>
      <c r="J685" s="122"/>
      <c r="K685" s="122"/>
      <c r="L685" s="122"/>
      <c r="M685" s="122"/>
      <c r="N685" s="122"/>
      <c r="O685" s="122"/>
      <c r="P685" s="122"/>
      <c r="Q685" s="122"/>
      <c r="R685" s="122"/>
      <c r="S685" s="122"/>
      <c r="T685" s="122"/>
      <c r="U685" s="122"/>
      <c r="V685" s="122"/>
      <c r="W685" s="122"/>
      <c r="X685" s="122"/>
      <c r="Y685" s="122"/>
      <c r="Z685" s="122"/>
      <c r="AA685" s="122"/>
      <c r="AB685" s="122"/>
      <c r="AC685" s="122"/>
      <c r="AD685" s="122"/>
      <c r="AE685" s="122"/>
      <c r="AF685" s="122"/>
      <c r="AG685" s="122"/>
      <c r="AH685" s="122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</row>
    <row r="686">
      <c r="A686" s="122"/>
      <c r="B686" s="122"/>
      <c r="C686" s="122"/>
      <c r="D686" s="122"/>
      <c r="E686" s="122"/>
      <c r="F686" s="122"/>
      <c r="G686" s="122"/>
      <c r="H686" s="122"/>
      <c r="I686" s="122"/>
      <c r="J686" s="122"/>
      <c r="K686" s="122"/>
      <c r="L686" s="122"/>
      <c r="M686" s="122"/>
      <c r="N686" s="122"/>
      <c r="O686" s="122"/>
      <c r="P686" s="122"/>
      <c r="Q686" s="122"/>
      <c r="R686" s="122"/>
      <c r="S686" s="122"/>
      <c r="T686" s="122"/>
      <c r="U686" s="122"/>
      <c r="V686" s="122"/>
      <c r="W686" s="122"/>
      <c r="X686" s="122"/>
      <c r="Y686" s="122"/>
      <c r="Z686" s="122"/>
      <c r="AA686" s="122"/>
      <c r="AB686" s="122"/>
      <c r="AC686" s="122"/>
      <c r="AD686" s="122"/>
      <c r="AE686" s="122"/>
      <c r="AF686" s="122"/>
      <c r="AG686" s="122"/>
      <c r="AH686" s="122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</row>
    <row r="687">
      <c r="A687" s="122"/>
      <c r="B687" s="122"/>
      <c r="C687" s="122"/>
      <c r="D687" s="122"/>
      <c r="E687" s="122"/>
      <c r="F687" s="122"/>
      <c r="G687" s="122"/>
      <c r="H687" s="122"/>
      <c r="I687" s="122"/>
      <c r="J687" s="122"/>
      <c r="K687" s="122"/>
      <c r="L687" s="122"/>
      <c r="M687" s="122"/>
      <c r="N687" s="122"/>
      <c r="O687" s="122"/>
      <c r="P687" s="122"/>
      <c r="Q687" s="122"/>
      <c r="R687" s="122"/>
      <c r="S687" s="122"/>
      <c r="T687" s="122"/>
      <c r="U687" s="122"/>
      <c r="V687" s="122"/>
      <c r="W687" s="122"/>
      <c r="X687" s="122"/>
      <c r="Y687" s="122"/>
      <c r="Z687" s="122"/>
      <c r="AA687" s="122"/>
      <c r="AB687" s="122"/>
      <c r="AC687" s="122"/>
      <c r="AD687" s="122"/>
      <c r="AE687" s="122"/>
      <c r="AF687" s="122"/>
      <c r="AG687" s="122"/>
      <c r="AH687" s="122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</row>
    <row r="688">
      <c r="A688" s="122"/>
      <c r="B688" s="122"/>
      <c r="C688" s="122"/>
      <c r="D688" s="122"/>
      <c r="E688" s="122"/>
      <c r="F688" s="122"/>
      <c r="G688" s="122"/>
      <c r="H688" s="122"/>
      <c r="I688" s="122"/>
      <c r="J688" s="122"/>
      <c r="K688" s="122"/>
      <c r="L688" s="122"/>
      <c r="M688" s="122"/>
      <c r="N688" s="122"/>
      <c r="O688" s="122"/>
      <c r="P688" s="122"/>
      <c r="Q688" s="122"/>
      <c r="R688" s="122"/>
      <c r="S688" s="122"/>
      <c r="T688" s="122"/>
      <c r="U688" s="122"/>
      <c r="V688" s="122"/>
      <c r="W688" s="122"/>
      <c r="X688" s="122"/>
      <c r="Y688" s="122"/>
      <c r="Z688" s="122"/>
      <c r="AA688" s="122"/>
      <c r="AB688" s="122"/>
      <c r="AC688" s="122"/>
      <c r="AD688" s="122"/>
      <c r="AE688" s="122"/>
      <c r="AF688" s="122"/>
      <c r="AG688" s="122"/>
      <c r="AH688" s="122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</row>
    <row r="689">
      <c r="A689" s="122"/>
      <c r="B689" s="122"/>
      <c r="C689" s="122"/>
      <c r="D689" s="122"/>
      <c r="E689" s="122"/>
      <c r="F689" s="122"/>
      <c r="G689" s="122"/>
      <c r="H689" s="122"/>
      <c r="I689" s="122"/>
      <c r="J689" s="122"/>
      <c r="K689" s="122"/>
      <c r="L689" s="122"/>
      <c r="M689" s="122"/>
      <c r="N689" s="122"/>
      <c r="O689" s="122"/>
      <c r="P689" s="122"/>
      <c r="Q689" s="122"/>
      <c r="R689" s="122"/>
      <c r="S689" s="122"/>
      <c r="T689" s="122"/>
      <c r="U689" s="122"/>
      <c r="V689" s="122"/>
      <c r="W689" s="122"/>
      <c r="X689" s="122"/>
      <c r="Y689" s="122"/>
      <c r="Z689" s="122"/>
      <c r="AA689" s="122"/>
      <c r="AB689" s="122"/>
      <c r="AC689" s="122"/>
      <c r="AD689" s="122"/>
      <c r="AE689" s="122"/>
      <c r="AF689" s="122"/>
      <c r="AG689" s="122"/>
      <c r="AH689" s="122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</row>
    <row r="690">
      <c r="A690" s="122"/>
      <c r="B690" s="122"/>
      <c r="C690" s="122"/>
      <c r="D690" s="122"/>
      <c r="E690" s="122"/>
      <c r="F690" s="122"/>
      <c r="G690" s="122"/>
      <c r="H690" s="122"/>
      <c r="I690" s="122"/>
      <c r="J690" s="122"/>
      <c r="K690" s="122"/>
      <c r="L690" s="122"/>
      <c r="M690" s="122"/>
      <c r="N690" s="122"/>
      <c r="O690" s="122"/>
      <c r="P690" s="122"/>
      <c r="Q690" s="122"/>
      <c r="R690" s="122"/>
      <c r="S690" s="122"/>
      <c r="T690" s="122"/>
      <c r="U690" s="122"/>
      <c r="V690" s="122"/>
      <c r="W690" s="122"/>
      <c r="X690" s="122"/>
      <c r="Y690" s="122"/>
      <c r="Z690" s="122"/>
      <c r="AA690" s="122"/>
      <c r="AB690" s="122"/>
      <c r="AC690" s="122"/>
      <c r="AD690" s="122"/>
      <c r="AE690" s="122"/>
      <c r="AF690" s="122"/>
      <c r="AG690" s="122"/>
      <c r="AH690" s="122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</row>
    <row r="691">
      <c r="A691" s="122"/>
      <c r="B691" s="122"/>
      <c r="C691" s="122"/>
      <c r="D691" s="122"/>
      <c r="E691" s="122"/>
      <c r="F691" s="122"/>
      <c r="G691" s="122"/>
      <c r="H691" s="122"/>
      <c r="I691" s="122"/>
      <c r="J691" s="122"/>
      <c r="K691" s="122"/>
      <c r="L691" s="122"/>
      <c r="M691" s="122"/>
      <c r="N691" s="122"/>
      <c r="O691" s="122"/>
      <c r="P691" s="122"/>
      <c r="Q691" s="122"/>
      <c r="R691" s="122"/>
      <c r="S691" s="122"/>
      <c r="T691" s="122"/>
      <c r="U691" s="122"/>
      <c r="V691" s="122"/>
      <c r="W691" s="122"/>
      <c r="X691" s="122"/>
      <c r="Y691" s="122"/>
      <c r="Z691" s="122"/>
      <c r="AA691" s="122"/>
      <c r="AB691" s="122"/>
      <c r="AC691" s="122"/>
      <c r="AD691" s="122"/>
      <c r="AE691" s="122"/>
      <c r="AF691" s="122"/>
      <c r="AG691" s="122"/>
      <c r="AH691" s="122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</row>
    <row r="692">
      <c r="A692" s="122"/>
      <c r="B692" s="122"/>
      <c r="C692" s="122"/>
      <c r="D692" s="122"/>
      <c r="E692" s="122"/>
      <c r="F692" s="122"/>
      <c r="G692" s="122"/>
      <c r="H692" s="122"/>
      <c r="I692" s="122"/>
      <c r="J692" s="122"/>
      <c r="K692" s="122"/>
      <c r="L692" s="122"/>
      <c r="M692" s="122"/>
      <c r="N692" s="122"/>
      <c r="O692" s="122"/>
      <c r="P692" s="122"/>
      <c r="Q692" s="122"/>
      <c r="R692" s="122"/>
      <c r="S692" s="122"/>
      <c r="T692" s="122"/>
      <c r="U692" s="122"/>
      <c r="V692" s="122"/>
      <c r="W692" s="122"/>
      <c r="X692" s="122"/>
      <c r="Y692" s="122"/>
      <c r="Z692" s="122"/>
      <c r="AA692" s="122"/>
      <c r="AB692" s="122"/>
      <c r="AC692" s="122"/>
      <c r="AD692" s="122"/>
      <c r="AE692" s="122"/>
      <c r="AF692" s="122"/>
      <c r="AG692" s="122"/>
      <c r="AH692" s="122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</row>
    <row r="693">
      <c r="A693" s="122"/>
      <c r="B693" s="122"/>
      <c r="C693" s="122"/>
      <c r="D693" s="122"/>
      <c r="E693" s="122"/>
      <c r="F693" s="122"/>
      <c r="G693" s="122"/>
      <c r="H693" s="122"/>
      <c r="I693" s="122"/>
      <c r="J693" s="122"/>
      <c r="K693" s="122"/>
      <c r="L693" s="122"/>
      <c r="M693" s="122"/>
      <c r="N693" s="122"/>
      <c r="O693" s="122"/>
      <c r="P693" s="122"/>
      <c r="Q693" s="122"/>
      <c r="R693" s="122"/>
      <c r="S693" s="122"/>
      <c r="T693" s="122"/>
      <c r="U693" s="122"/>
      <c r="V693" s="122"/>
      <c r="W693" s="122"/>
      <c r="X693" s="122"/>
      <c r="Y693" s="122"/>
      <c r="Z693" s="122"/>
      <c r="AA693" s="122"/>
      <c r="AB693" s="122"/>
      <c r="AC693" s="122"/>
      <c r="AD693" s="122"/>
      <c r="AE693" s="122"/>
      <c r="AF693" s="122"/>
      <c r="AG693" s="122"/>
      <c r="AH693" s="122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</row>
    <row r="694">
      <c r="A694" s="122"/>
      <c r="B694" s="122"/>
      <c r="C694" s="122"/>
      <c r="D694" s="122"/>
      <c r="E694" s="122"/>
      <c r="F694" s="122"/>
      <c r="G694" s="122"/>
      <c r="H694" s="122"/>
      <c r="I694" s="122"/>
      <c r="J694" s="122"/>
      <c r="K694" s="122"/>
      <c r="L694" s="122"/>
      <c r="M694" s="122"/>
      <c r="N694" s="122"/>
      <c r="O694" s="122"/>
      <c r="P694" s="122"/>
      <c r="Q694" s="122"/>
      <c r="R694" s="122"/>
      <c r="S694" s="122"/>
      <c r="T694" s="122"/>
      <c r="U694" s="122"/>
      <c r="V694" s="122"/>
      <c r="W694" s="122"/>
      <c r="X694" s="122"/>
      <c r="Y694" s="122"/>
      <c r="Z694" s="122"/>
      <c r="AA694" s="122"/>
      <c r="AB694" s="122"/>
      <c r="AC694" s="122"/>
      <c r="AD694" s="122"/>
      <c r="AE694" s="122"/>
      <c r="AF694" s="122"/>
      <c r="AG694" s="122"/>
      <c r="AH694" s="122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</row>
    <row r="695">
      <c r="A695" s="122"/>
      <c r="B695" s="122"/>
      <c r="C695" s="122"/>
      <c r="D695" s="122"/>
      <c r="E695" s="122"/>
      <c r="F695" s="122"/>
      <c r="G695" s="122"/>
      <c r="H695" s="122"/>
      <c r="I695" s="122"/>
      <c r="J695" s="122"/>
      <c r="K695" s="122"/>
      <c r="L695" s="122"/>
      <c r="M695" s="122"/>
      <c r="N695" s="122"/>
      <c r="O695" s="122"/>
      <c r="P695" s="122"/>
      <c r="Q695" s="122"/>
      <c r="R695" s="122"/>
      <c r="S695" s="122"/>
      <c r="T695" s="122"/>
      <c r="U695" s="122"/>
      <c r="V695" s="122"/>
      <c r="W695" s="122"/>
      <c r="X695" s="122"/>
      <c r="Y695" s="122"/>
      <c r="Z695" s="122"/>
      <c r="AA695" s="122"/>
      <c r="AB695" s="122"/>
      <c r="AC695" s="122"/>
      <c r="AD695" s="122"/>
      <c r="AE695" s="122"/>
      <c r="AF695" s="122"/>
      <c r="AG695" s="122"/>
      <c r="AH695" s="122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</row>
    <row r="696">
      <c r="A696" s="122"/>
      <c r="B696" s="122"/>
      <c r="C696" s="122"/>
      <c r="D696" s="122"/>
      <c r="E696" s="122"/>
      <c r="F696" s="122"/>
      <c r="G696" s="122"/>
      <c r="H696" s="122"/>
      <c r="I696" s="122"/>
      <c r="J696" s="122"/>
      <c r="K696" s="122"/>
      <c r="L696" s="122"/>
      <c r="M696" s="122"/>
      <c r="N696" s="122"/>
      <c r="O696" s="122"/>
      <c r="P696" s="122"/>
      <c r="Q696" s="122"/>
      <c r="R696" s="122"/>
      <c r="S696" s="122"/>
      <c r="T696" s="122"/>
      <c r="U696" s="122"/>
      <c r="V696" s="122"/>
      <c r="W696" s="122"/>
      <c r="X696" s="122"/>
      <c r="Y696" s="122"/>
      <c r="Z696" s="122"/>
      <c r="AA696" s="122"/>
      <c r="AB696" s="122"/>
      <c r="AC696" s="122"/>
      <c r="AD696" s="122"/>
      <c r="AE696" s="122"/>
      <c r="AF696" s="122"/>
      <c r="AG696" s="122"/>
      <c r="AH696" s="122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</row>
    <row r="697">
      <c r="A697" s="122"/>
      <c r="B697" s="122"/>
      <c r="C697" s="122"/>
      <c r="D697" s="122"/>
      <c r="E697" s="122"/>
      <c r="F697" s="122"/>
      <c r="G697" s="122"/>
      <c r="H697" s="122"/>
      <c r="I697" s="122"/>
      <c r="J697" s="122"/>
      <c r="K697" s="122"/>
      <c r="L697" s="122"/>
      <c r="M697" s="122"/>
      <c r="N697" s="122"/>
      <c r="O697" s="122"/>
      <c r="P697" s="122"/>
      <c r="Q697" s="122"/>
      <c r="R697" s="122"/>
      <c r="S697" s="122"/>
      <c r="T697" s="122"/>
      <c r="U697" s="122"/>
      <c r="V697" s="122"/>
      <c r="W697" s="122"/>
      <c r="X697" s="122"/>
      <c r="Y697" s="122"/>
      <c r="Z697" s="122"/>
      <c r="AA697" s="122"/>
      <c r="AB697" s="122"/>
      <c r="AC697" s="122"/>
      <c r="AD697" s="122"/>
      <c r="AE697" s="122"/>
      <c r="AF697" s="122"/>
      <c r="AG697" s="122"/>
      <c r="AH697" s="122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</row>
    <row r="698">
      <c r="A698" s="122"/>
      <c r="B698" s="122"/>
      <c r="C698" s="122"/>
      <c r="D698" s="122"/>
      <c r="E698" s="122"/>
      <c r="F698" s="122"/>
      <c r="G698" s="122"/>
      <c r="H698" s="122"/>
      <c r="I698" s="122"/>
      <c r="J698" s="122"/>
      <c r="K698" s="122"/>
      <c r="L698" s="122"/>
      <c r="M698" s="122"/>
      <c r="N698" s="122"/>
      <c r="O698" s="122"/>
      <c r="P698" s="122"/>
      <c r="Q698" s="122"/>
      <c r="R698" s="122"/>
      <c r="S698" s="122"/>
      <c r="T698" s="122"/>
      <c r="U698" s="122"/>
      <c r="V698" s="122"/>
      <c r="W698" s="122"/>
      <c r="X698" s="122"/>
      <c r="Y698" s="122"/>
      <c r="Z698" s="122"/>
      <c r="AA698" s="122"/>
      <c r="AB698" s="122"/>
      <c r="AC698" s="122"/>
      <c r="AD698" s="122"/>
      <c r="AE698" s="122"/>
      <c r="AF698" s="122"/>
      <c r="AG698" s="122"/>
      <c r="AH698" s="122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</row>
    <row r="699">
      <c r="A699" s="122"/>
      <c r="B699" s="122"/>
      <c r="C699" s="122"/>
      <c r="D699" s="122"/>
      <c r="E699" s="122"/>
      <c r="F699" s="122"/>
      <c r="G699" s="122"/>
      <c r="H699" s="122"/>
      <c r="I699" s="122"/>
      <c r="J699" s="122"/>
      <c r="K699" s="122"/>
      <c r="L699" s="122"/>
      <c r="M699" s="122"/>
      <c r="N699" s="122"/>
      <c r="O699" s="122"/>
      <c r="P699" s="122"/>
      <c r="Q699" s="122"/>
      <c r="R699" s="122"/>
      <c r="S699" s="122"/>
      <c r="T699" s="122"/>
      <c r="U699" s="122"/>
      <c r="V699" s="122"/>
      <c r="W699" s="122"/>
      <c r="X699" s="122"/>
      <c r="Y699" s="122"/>
      <c r="Z699" s="122"/>
      <c r="AA699" s="122"/>
      <c r="AB699" s="122"/>
      <c r="AC699" s="122"/>
      <c r="AD699" s="122"/>
      <c r="AE699" s="122"/>
      <c r="AF699" s="122"/>
      <c r="AG699" s="122"/>
      <c r="AH699" s="122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</row>
    <row r="700">
      <c r="A700" s="122"/>
      <c r="B700" s="122"/>
      <c r="C700" s="122"/>
      <c r="D700" s="122"/>
      <c r="E700" s="122"/>
      <c r="F700" s="122"/>
      <c r="G700" s="122"/>
      <c r="H700" s="122"/>
      <c r="I700" s="122"/>
      <c r="J700" s="122"/>
      <c r="K700" s="122"/>
      <c r="L700" s="122"/>
      <c r="M700" s="122"/>
      <c r="N700" s="122"/>
      <c r="O700" s="122"/>
      <c r="P700" s="122"/>
      <c r="Q700" s="122"/>
      <c r="R700" s="122"/>
      <c r="S700" s="122"/>
      <c r="T700" s="122"/>
      <c r="U700" s="122"/>
      <c r="V700" s="122"/>
      <c r="W700" s="122"/>
      <c r="X700" s="122"/>
      <c r="Y700" s="122"/>
      <c r="Z700" s="122"/>
      <c r="AA700" s="122"/>
      <c r="AB700" s="122"/>
      <c r="AC700" s="122"/>
      <c r="AD700" s="122"/>
      <c r="AE700" s="122"/>
      <c r="AF700" s="122"/>
      <c r="AG700" s="122"/>
      <c r="AH700" s="122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</row>
    <row r="701">
      <c r="A701" s="122"/>
      <c r="B701" s="122"/>
      <c r="C701" s="122"/>
      <c r="D701" s="122"/>
      <c r="E701" s="122"/>
      <c r="F701" s="122"/>
      <c r="G701" s="122"/>
      <c r="H701" s="122"/>
      <c r="I701" s="122"/>
      <c r="J701" s="122"/>
      <c r="K701" s="122"/>
      <c r="L701" s="122"/>
      <c r="M701" s="122"/>
      <c r="N701" s="122"/>
      <c r="O701" s="122"/>
      <c r="P701" s="122"/>
      <c r="Q701" s="122"/>
      <c r="R701" s="122"/>
      <c r="S701" s="122"/>
      <c r="T701" s="122"/>
      <c r="U701" s="122"/>
      <c r="V701" s="122"/>
      <c r="W701" s="122"/>
      <c r="X701" s="122"/>
      <c r="Y701" s="122"/>
      <c r="Z701" s="122"/>
      <c r="AA701" s="122"/>
      <c r="AB701" s="122"/>
      <c r="AC701" s="122"/>
      <c r="AD701" s="122"/>
      <c r="AE701" s="122"/>
      <c r="AF701" s="122"/>
      <c r="AG701" s="122"/>
      <c r="AH701" s="122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</row>
    <row r="702">
      <c r="A702" s="122"/>
      <c r="B702" s="122"/>
      <c r="C702" s="122"/>
      <c r="D702" s="122"/>
      <c r="E702" s="122"/>
      <c r="F702" s="122"/>
      <c r="G702" s="122"/>
      <c r="H702" s="122"/>
      <c r="I702" s="122"/>
      <c r="J702" s="122"/>
      <c r="K702" s="122"/>
      <c r="L702" s="122"/>
      <c r="M702" s="122"/>
      <c r="N702" s="122"/>
      <c r="O702" s="122"/>
      <c r="P702" s="122"/>
      <c r="Q702" s="122"/>
      <c r="R702" s="122"/>
      <c r="S702" s="122"/>
      <c r="T702" s="122"/>
      <c r="U702" s="122"/>
      <c r="V702" s="122"/>
      <c r="W702" s="122"/>
      <c r="X702" s="122"/>
      <c r="Y702" s="122"/>
      <c r="Z702" s="122"/>
      <c r="AA702" s="122"/>
      <c r="AB702" s="122"/>
      <c r="AC702" s="122"/>
      <c r="AD702" s="122"/>
      <c r="AE702" s="122"/>
      <c r="AF702" s="122"/>
      <c r="AG702" s="122"/>
      <c r="AH702" s="122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</row>
    <row r="703">
      <c r="A703" s="122"/>
      <c r="B703" s="122"/>
      <c r="C703" s="122"/>
      <c r="D703" s="122"/>
      <c r="E703" s="122"/>
      <c r="F703" s="122"/>
      <c r="G703" s="122"/>
      <c r="H703" s="122"/>
      <c r="I703" s="122"/>
      <c r="J703" s="122"/>
      <c r="K703" s="122"/>
      <c r="L703" s="122"/>
      <c r="M703" s="122"/>
      <c r="N703" s="122"/>
      <c r="O703" s="122"/>
      <c r="P703" s="122"/>
      <c r="Q703" s="122"/>
      <c r="R703" s="122"/>
      <c r="S703" s="122"/>
      <c r="T703" s="122"/>
      <c r="U703" s="122"/>
      <c r="V703" s="122"/>
      <c r="W703" s="122"/>
      <c r="X703" s="122"/>
      <c r="Y703" s="122"/>
      <c r="Z703" s="122"/>
      <c r="AA703" s="122"/>
      <c r="AB703" s="122"/>
      <c r="AC703" s="122"/>
      <c r="AD703" s="122"/>
      <c r="AE703" s="122"/>
      <c r="AF703" s="122"/>
      <c r="AG703" s="122"/>
      <c r="AH703" s="122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</row>
    <row r="704">
      <c r="A704" s="122"/>
      <c r="B704" s="122"/>
      <c r="C704" s="122"/>
      <c r="D704" s="122"/>
      <c r="E704" s="122"/>
      <c r="F704" s="122"/>
      <c r="G704" s="122"/>
      <c r="H704" s="122"/>
      <c r="I704" s="122"/>
      <c r="J704" s="122"/>
      <c r="K704" s="122"/>
      <c r="L704" s="122"/>
      <c r="M704" s="122"/>
      <c r="N704" s="122"/>
      <c r="O704" s="122"/>
      <c r="P704" s="122"/>
      <c r="Q704" s="122"/>
      <c r="R704" s="122"/>
      <c r="S704" s="122"/>
      <c r="T704" s="122"/>
      <c r="U704" s="122"/>
      <c r="V704" s="122"/>
      <c r="W704" s="122"/>
      <c r="X704" s="122"/>
      <c r="Y704" s="122"/>
      <c r="Z704" s="122"/>
      <c r="AA704" s="122"/>
      <c r="AB704" s="122"/>
      <c r="AC704" s="122"/>
      <c r="AD704" s="122"/>
      <c r="AE704" s="122"/>
      <c r="AF704" s="122"/>
      <c r="AG704" s="122"/>
      <c r="AH704" s="122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</row>
    <row r="705">
      <c r="A705" s="122"/>
      <c r="B705" s="122"/>
      <c r="C705" s="122"/>
      <c r="D705" s="122"/>
      <c r="E705" s="122"/>
      <c r="F705" s="122"/>
      <c r="G705" s="122"/>
      <c r="H705" s="122"/>
      <c r="I705" s="122"/>
      <c r="J705" s="122"/>
      <c r="K705" s="122"/>
      <c r="L705" s="122"/>
      <c r="M705" s="122"/>
      <c r="N705" s="122"/>
      <c r="O705" s="122"/>
      <c r="P705" s="122"/>
      <c r="Q705" s="122"/>
      <c r="R705" s="122"/>
      <c r="S705" s="122"/>
      <c r="T705" s="122"/>
      <c r="U705" s="122"/>
      <c r="V705" s="122"/>
      <c r="W705" s="122"/>
      <c r="X705" s="122"/>
      <c r="Y705" s="122"/>
      <c r="Z705" s="122"/>
      <c r="AA705" s="122"/>
      <c r="AB705" s="122"/>
      <c r="AC705" s="122"/>
      <c r="AD705" s="122"/>
      <c r="AE705" s="122"/>
      <c r="AF705" s="122"/>
      <c r="AG705" s="122"/>
      <c r="AH705" s="122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</row>
    <row r="706">
      <c r="A706" s="122"/>
      <c r="B706" s="122"/>
      <c r="C706" s="122"/>
      <c r="D706" s="122"/>
      <c r="E706" s="122"/>
      <c r="F706" s="122"/>
      <c r="G706" s="122"/>
      <c r="H706" s="122"/>
      <c r="I706" s="122"/>
      <c r="J706" s="122"/>
      <c r="K706" s="122"/>
      <c r="L706" s="122"/>
      <c r="M706" s="122"/>
      <c r="N706" s="122"/>
      <c r="O706" s="122"/>
      <c r="P706" s="122"/>
      <c r="Q706" s="122"/>
      <c r="R706" s="122"/>
      <c r="S706" s="122"/>
      <c r="T706" s="122"/>
      <c r="U706" s="122"/>
      <c r="V706" s="122"/>
      <c r="W706" s="122"/>
      <c r="X706" s="122"/>
      <c r="Y706" s="122"/>
      <c r="Z706" s="122"/>
      <c r="AA706" s="122"/>
      <c r="AB706" s="122"/>
      <c r="AC706" s="122"/>
      <c r="AD706" s="122"/>
      <c r="AE706" s="122"/>
      <c r="AF706" s="122"/>
      <c r="AG706" s="122"/>
      <c r="AH706" s="122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</row>
    <row r="707">
      <c r="A707" s="122"/>
      <c r="B707" s="122"/>
      <c r="C707" s="122"/>
      <c r="D707" s="122"/>
      <c r="E707" s="122"/>
      <c r="F707" s="122"/>
      <c r="G707" s="122"/>
      <c r="H707" s="122"/>
      <c r="I707" s="122"/>
      <c r="J707" s="122"/>
      <c r="K707" s="122"/>
      <c r="L707" s="122"/>
      <c r="M707" s="122"/>
      <c r="N707" s="122"/>
      <c r="O707" s="122"/>
      <c r="P707" s="122"/>
      <c r="Q707" s="122"/>
      <c r="R707" s="122"/>
      <c r="S707" s="122"/>
      <c r="T707" s="122"/>
      <c r="U707" s="122"/>
      <c r="V707" s="122"/>
      <c r="W707" s="122"/>
      <c r="X707" s="122"/>
      <c r="Y707" s="122"/>
      <c r="Z707" s="122"/>
      <c r="AA707" s="122"/>
      <c r="AB707" s="122"/>
      <c r="AC707" s="122"/>
      <c r="AD707" s="122"/>
      <c r="AE707" s="122"/>
      <c r="AF707" s="122"/>
      <c r="AG707" s="122"/>
      <c r="AH707" s="122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</row>
    <row r="708">
      <c r="A708" s="122"/>
      <c r="B708" s="122"/>
      <c r="C708" s="122"/>
      <c r="D708" s="122"/>
      <c r="E708" s="122"/>
      <c r="F708" s="122"/>
      <c r="G708" s="122"/>
      <c r="H708" s="122"/>
      <c r="I708" s="122"/>
      <c r="J708" s="122"/>
      <c r="K708" s="122"/>
      <c r="L708" s="122"/>
      <c r="M708" s="122"/>
      <c r="N708" s="122"/>
      <c r="O708" s="122"/>
      <c r="P708" s="122"/>
      <c r="Q708" s="122"/>
      <c r="R708" s="122"/>
      <c r="S708" s="122"/>
      <c r="T708" s="122"/>
      <c r="U708" s="122"/>
      <c r="V708" s="122"/>
      <c r="W708" s="122"/>
      <c r="X708" s="122"/>
      <c r="Y708" s="122"/>
      <c r="Z708" s="122"/>
      <c r="AA708" s="122"/>
      <c r="AB708" s="122"/>
      <c r="AC708" s="122"/>
      <c r="AD708" s="122"/>
      <c r="AE708" s="122"/>
      <c r="AF708" s="122"/>
      <c r="AG708" s="122"/>
      <c r="AH708" s="122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</row>
    <row r="709">
      <c r="A709" s="122"/>
      <c r="B709" s="122"/>
      <c r="C709" s="122"/>
      <c r="D709" s="122"/>
      <c r="E709" s="122"/>
      <c r="F709" s="122"/>
      <c r="G709" s="122"/>
      <c r="H709" s="122"/>
      <c r="I709" s="122"/>
      <c r="J709" s="122"/>
      <c r="K709" s="122"/>
      <c r="L709" s="122"/>
      <c r="M709" s="122"/>
      <c r="N709" s="122"/>
      <c r="O709" s="122"/>
      <c r="P709" s="122"/>
      <c r="Q709" s="122"/>
      <c r="R709" s="122"/>
      <c r="S709" s="122"/>
      <c r="T709" s="122"/>
      <c r="U709" s="122"/>
      <c r="V709" s="122"/>
      <c r="W709" s="122"/>
      <c r="X709" s="122"/>
      <c r="Y709" s="122"/>
      <c r="Z709" s="122"/>
      <c r="AA709" s="122"/>
      <c r="AB709" s="122"/>
      <c r="AC709" s="122"/>
      <c r="AD709" s="122"/>
      <c r="AE709" s="122"/>
      <c r="AF709" s="122"/>
      <c r="AG709" s="122"/>
      <c r="AH709" s="122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</row>
    <row r="710">
      <c r="A710" s="122"/>
      <c r="B710" s="122"/>
      <c r="C710" s="122"/>
      <c r="D710" s="122"/>
      <c r="E710" s="122"/>
      <c r="F710" s="122"/>
      <c r="G710" s="122"/>
      <c r="H710" s="122"/>
      <c r="I710" s="122"/>
      <c r="J710" s="122"/>
      <c r="K710" s="122"/>
      <c r="L710" s="122"/>
      <c r="M710" s="122"/>
      <c r="N710" s="122"/>
      <c r="O710" s="122"/>
      <c r="P710" s="122"/>
      <c r="Q710" s="122"/>
      <c r="R710" s="122"/>
      <c r="S710" s="122"/>
      <c r="T710" s="122"/>
      <c r="U710" s="122"/>
      <c r="V710" s="122"/>
      <c r="W710" s="122"/>
      <c r="X710" s="122"/>
      <c r="Y710" s="122"/>
      <c r="Z710" s="122"/>
      <c r="AA710" s="122"/>
      <c r="AB710" s="122"/>
      <c r="AC710" s="122"/>
      <c r="AD710" s="122"/>
      <c r="AE710" s="122"/>
      <c r="AF710" s="122"/>
      <c r="AG710" s="122"/>
      <c r="AH710" s="122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</row>
    <row r="711">
      <c r="A711" s="122"/>
      <c r="B711" s="122"/>
      <c r="C711" s="122"/>
      <c r="D711" s="122"/>
      <c r="E711" s="122"/>
      <c r="F711" s="122"/>
      <c r="G711" s="122"/>
      <c r="H711" s="122"/>
      <c r="I711" s="122"/>
      <c r="J711" s="122"/>
      <c r="K711" s="122"/>
      <c r="L711" s="122"/>
      <c r="M711" s="122"/>
      <c r="N711" s="122"/>
      <c r="O711" s="122"/>
      <c r="P711" s="122"/>
      <c r="Q711" s="122"/>
      <c r="R711" s="122"/>
      <c r="S711" s="122"/>
      <c r="T711" s="122"/>
      <c r="U711" s="122"/>
      <c r="V711" s="122"/>
      <c r="W711" s="122"/>
      <c r="X711" s="122"/>
      <c r="Y711" s="122"/>
      <c r="Z711" s="122"/>
      <c r="AA711" s="122"/>
      <c r="AB711" s="122"/>
      <c r="AC711" s="122"/>
      <c r="AD711" s="122"/>
      <c r="AE711" s="122"/>
      <c r="AF711" s="122"/>
      <c r="AG711" s="122"/>
      <c r="AH711" s="122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</row>
    <row r="712">
      <c r="A712" s="122"/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</row>
    <row r="713">
      <c r="A713" s="122"/>
      <c r="B713" s="122"/>
      <c r="C713" s="122"/>
      <c r="D713" s="122"/>
      <c r="E713" s="122"/>
      <c r="F713" s="122"/>
      <c r="G713" s="122"/>
      <c r="H713" s="122"/>
      <c r="I713" s="122"/>
      <c r="J713" s="122"/>
      <c r="K713" s="122"/>
      <c r="L713" s="122"/>
      <c r="M713" s="122"/>
      <c r="N713" s="122"/>
      <c r="O713" s="122"/>
      <c r="P713" s="122"/>
      <c r="Q713" s="122"/>
      <c r="R713" s="122"/>
      <c r="S713" s="122"/>
      <c r="T713" s="122"/>
      <c r="U713" s="122"/>
      <c r="V713" s="122"/>
      <c r="W713" s="122"/>
      <c r="X713" s="122"/>
      <c r="Y713" s="122"/>
      <c r="Z713" s="122"/>
      <c r="AA713" s="122"/>
      <c r="AB713" s="122"/>
      <c r="AC713" s="122"/>
      <c r="AD713" s="122"/>
      <c r="AE713" s="122"/>
      <c r="AF713" s="122"/>
      <c r="AG713" s="122"/>
      <c r="AH713" s="122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</row>
    <row r="714">
      <c r="A714" s="122"/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  <c r="AD714" s="122"/>
      <c r="AE714" s="122"/>
      <c r="AF714" s="122"/>
      <c r="AG714" s="122"/>
      <c r="AH714" s="122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</row>
    <row r="715">
      <c r="A715" s="122"/>
      <c r="B715" s="122"/>
      <c r="C715" s="122"/>
      <c r="D715" s="122"/>
      <c r="E715" s="122"/>
      <c r="F715" s="122"/>
      <c r="G715" s="122"/>
      <c r="H715" s="122"/>
      <c r="I715" s="122"/>
      <c r="J715" s="122"/>
      <c r="K715" s="122"/>
      <c r="L715" s="122"/>
      <c r="M715" s="122"/>
      <c r="N715" s="122"/>
      <c r="O715" s="122"/>
      <c r="P715" s="122"/>
      <c r="Q715" s="122"/>
      <c r="R715" s="122"/>
      <c r="S715" s="122"/>
      <c r="T715" s="122"/>
      <c r="U715" s="122"/>
      <c r="V715" s="122"/>
      <c r="W715" s="122"/>
      <c r="X715" s="122"/>
      <c r="Y715" s="122"/>
      <c r="Z715" s="122"/>
      <c r="AA715" s="122"/>
      <c r="AB715" s="122"/>
      <c r="AC715" s="122"/>
      <c r="AD715" s="122"/>
      <c r="AE715" s="122"/>
      <c r="AF715" s="122"/>
      <c r="AG715" s="122"/>
      <c r="AH715" s="122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</row>
    <row r="716">
      <c r="A716" s="122"/>
      <c r="B716" s="122"/>
      <c r="C716" s="122"/>
      <c r="D716" s="122"/>
      <c r="E716" s="122"/>
      <c r="F716" s="122"/>
      <c r="G716" s="122"/>
      <c r="H716" s="122"/>
      <c r="I716" s="122"/>
      <c r="J716" s="122"/>
      <c r="K716" s="122"/>
      <c r="L716" s="122"/>
      <c r="M716" s="122"/>
      <c r="N716" s="122"/>
      <c r="O716" s="122"/>
      <c r="P716" s="122"/>
      <c r="Q716" s="122"/>
      <c r="R716" s="122"/>
      <c r="S716" s="122"/>
      <c r="T716" s="122"/>
      <c r="U716" s="122"/>
      <c r="V716" s="122"/>
      <c r="W716" s="122"/>
      <c r="X716" s="122"/>
      <c r="Y716" s="122"/>
      <c r="Z716" s="122"/>
      <c r="AA716" s="122"/>
      <c r="AB716" s="122"/>
      <c r="AC716" s="122"/>
      <c r="AD716" s="122"/>
      <c r="AE716" s="122"/>
      <c r="AF716" s="122"/>
      <c r="AG716" s="122"/>
      <c r="AH716" s="122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</row>
    <row r="717">
      <c r="A717" s="122"/>
      <c r="B717" s="122"/>
      <c r="C717" s="122"/>
      <c r="D717" s="122"/>
      <c r="E717" s="122"/>
      <c r="F717" s="122"/>
      <c r="G717" s="122"/>
      <c r="H717" s="122"/>
      <c r="I717" s="122"/>
      <c r="J717" s="122"/>
      <c r="K717" s="122"/>
      <c r="L717" s="122"/>
      <c r="M717" s="122"/>
      <c r="N717" s="122"/>
      <c r="O717" s="122"/>
      <c r="P717" s="122"/>
      <c r="Q717" s="122"/>
      <c r="R717" s="122"/>
      <c r="S717" s="122"/>
      <c r="T717" s="122"/>
      <c r="U717" s="122"/>
      <c r="V717" s="122"/>
      <c r="W717" s="122"/>
      <c r="X717" s="122"/>
      <c r="Y717" s="122"/>
      <c r="Z717" s="122"/>
      <c r="AA717" s="122"/>
      <c r="AB717" s="122"/>
      <c r="AC717" s="122"/>
      <c r="AD717" s="122"/>
      <c r="AE717" s="122"/>
      <c r="AF717" s="122"/>
      <c r="AG717" s="122"/>
      <c r="AH717" s="122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</row>
    <row r="718">
      <c r="A718" s="122"/>
      <c r="B718" s="122"/>
      <c r="C718" s="122"/>
      <c r="D718" s="122"/>
      <c r="E718" s="122"/>
      <c r="F718" s="122"/>
      <c r="G718" s="122"/>
      <c r="H718" s="122"/>
      <c r="I718" s="122"/>
      <c r="J718" s="122"/>
      <c r="K718" s="122"/>
      <c r="L718" s="122"/>
      <c r="M718" s="122"/>
      <c r="N718" s="122"/>
      <c r="O718" s="122"/>
      <c r="P718" s="122"/>
      <c r="Q718" s="122"/>
      <c r="R718" s="122"/>
      <c r="S718" s="122"/>
      <c r="T718" s="122"/>
      <c r="U718" s="122"/>
      <c r="V718" s="122"/>
      <c r="W718" s="122"/>
      <c r="X718" s="122"/>
      <c r="Y718" s="122"/>
      <c r="Z718" s="122"/>
      <c r="AA718" s="122"/>
      <c r="AB718" s="122"/>
      <c r="AC718" s="122"/>
      <c r="AD718" s="122"/>
      <c r="AE718" s="122"/>
      <c r="AF718" s="122"/>
      <c r="AG718" s="122"/>
      <c r="AH718" s="122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</row>
    <row r="719">
      <c r="A719" s="122"/>
      <c r="B719" s="122"/>
      <c r="C719" s="122"/>
      <c r="D719" s="122"/>
      <c r="E719" s="122"/>
      <c r="F719" s="122"/>
      <c r="G719" s="122"/>
      <c r="H719" s="122"/>
      <c r="I719" s="122"/>
      <c r="J719" s="122"/>
      <c r="K719" s="122"/>
      <c r="L719" s="122"/>
      <c r="M719" s="122"/>
      <c r="N719" s="122"/>
      <c r="O719" s="122"/>
      <c r="P719" s="122"/>
      <c r="Q719" s="122"/>
      <c r="R719" s="122"/>
      <c r="S719" s="122"/>
      <c r="T719" s="122"/>
      <c r="U719" s="122"/>
      <c r="V719" s="122"/>
      <c r="W719" s="122"/>
      <c r="X719" s="122"/>
      <c r="Y719" s="122"/>
      <c r="Z719" s="122"/>
      <c r="AA719" s="122"/>
      <c r="AB719" s="122"/>
      <c r="AC719" s="122"/>
      <c r="AD719" s="122"/>
      <c r="AE719" s="122"/>
      <c r="AF719" s="122"/>
      <c r="AG719" s="122"/>
      <c r="AH719" s="122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</row>
    <row r="720">
      <c r="A720" s="122"/>
      <c r="B720" s="122"/>
      <c r="C720" s="122"/>
      <c r="D720" s="122"/>
      <c r="E720" s="122"/>
      <c r="F720" s="122"/>
      <c r="G720" s="122"/>
      <c r="H720" s="122"/>
      <c r="I720" s="122"/>
      <c r="J720" s="122"/>
      <c r="K720" s="122"/>
      <c r="L720" s="122"/>
      <c r="M720" s="122"/>
      <c r="N720" s="122"/>
      <c r="O720" s="122"/>
      <c r="P720" s="122"/>
      <c r="Q720" s="122"/>
      <c r="R720" s="122"/>
      <c r="S720" s="122"/>
      <c r="T720" s="122"/>
      <c r="U720" s="122"/>
      <c r="V720" s="122"/>
      <c r="W720" s="122"/>
      <c r="X720" s="122"/>
      <c r="Y720" s="122"/>
      <c r="Z720" s="122"/>
      <c r="AA720" s="122"/>
      <c r="AB720" s="122"/>
      <c r="AC720" s="122"/>
      <c r="AD720" s="122"/>
      <c r="AE720" s="122"/>
      <c r="AF720" s="122"/>
      <c r="AG720" s="122"/>
      <c r="AH720" s="122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</row>
    <row r="721">
      <c r="A721" s="122"/>
      <c r="B721" s="122"/>
      <c r="C721" s="122"/>
      <c r="D721" s="122"/>
      <c r="E721" s="122"/>
      <c r="F721" s="122"/>
      <c r="G721" s="122"/>
      <c r="H721" s="122"/>
      <c r="I721" s="122"/>
      <c r="J721" s="122"/>
      <c r="K721" s="122"/>
      <c r="L721" s="122"/>
      <c r="M721" s="122"/>
      <c r="N721" s="122"/>
      <c r="O721" s="122"/>
      <c r="P721" s="122"/>
      <c r="Q721" s="122"/>
      <c r="R721" s="122"/>
      <c r="S721" s="122"/>
      <c r="T721" s="122"/>
      <c r="U721" s="122"/>
      <c r="V721" s="122"/>
      <c r="W721" s="122"/>
      <c r="X721" s="122"/>
      <c r="Y721" s="122"/>
      <c r="Z721" s="122"/>
      <c r="AA721" s="122"/>
      <c r="AB721" s="122"/>
      <c r="AC721" s="122"/>
      <c r="AD721" s="122"/>
      <c r="AE721" s="122"/>
      <c r="AF721" s="122"/>
      <c r="AG721" s="122"/>
      <c r="AH721" s="122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</row>
    <row r="722">
      <c r="A722" s="122"/>
      <c r="B722" s="122"/>
      <c r="C722" s="122"/>
      <c r="D722" s="122"/>
      <c r="E722" s="122"/>
      <c r="F722" s="122"/>
      <c r="G722" s="122"/>
      <c r="H722" s="122"/>
      <c r="I722" s="122"/>
      <c r="J722" s="122"/>
      <c r="K722" s="122"/>
      <c r="L722" s="122"/>
      <c r="M722" s="122"/>
      <c r="N722" s="122"/>
      <c r="O722" s="122"/>
      <c r="P722" s="122"/>
      <c r="Q722" s="122"/>
      <c r="R722" s="122"/>
      <c r="S722" s="122"/>
      <c r="T722" s="122"/>
      <c r="U722" s="122"/>
      <c r="V722" s="122"/>
      <c r="W722" s="122"/>
      <c r="X722" s="122"/>
      <c r="Y722" s="122"/>
      <c r="Z722" s="122"/>
      <c r="AA722" s="122"/>
      <c r="AB722" s="122"/>
      <c r="AC722" s="122"/>
      <c r="AD722" s="122"/>
      <c r="AE722" s="122"/>
      <c r="AF722" s="122"/>
      <c r="AG722" s="122"/>
      <c r="AH722" s="122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</row>
    <row r="723">
      <c r="A723" s="122"/>
      <c r="B723" s="122"/>
      <c r="C723" s="122"/>
      <c r="D723" s="122"/>
      <c r="E723" s="122"/>
      <c r="F723" s="122"/>
      <c r="G723" s="122"/>
      <c r="H723" s="122"/>
      <c r="I723" s="122"/>
      <c r="J723" s="122"/>
      <c r="K723" s="122"/>
      <c r="L723" s="122"/>
      <c r="M723" s="122"/>
      <c r="N723" s="122"/>
      <c r="O723" s="122"/>
      <c r="P723" s="122"/>
      <c r="Q723" s="122"/>
      <c r="R723" s="122"/>
      <c r="S723" s="122"/>
      <c r="T723" s="122"/>
      <c r="U723" s="122"/>
      <c r="V723" s="122"/>
      <c r="W723" s="122"/>
      <c r="X723" s="122"/>
      <c r="Y723" s="122"/>
      <c r="Z723" s="122"/>
      <c r="AA723" s="122"/>
      <c r="AB723" s="122"/>
      <c r="AC723" s="122"/>
      <c r="AD723" s="122"/>
      <c r="AE723" s="122"/>
      <c r="AF723" s="122"/>
      <c r="AG723" s="122"/>
      <c r="AH723" s="122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</row>
    <row r="724">
      <c r="A724" s="122"/>
      <c r="B724" s="122"/>
      <c r="C724" s="122"/>
      <c r="D724" s="122"/>
      <c r="E724" s="122"/>
      <c r="F724" s="122"/>
      <c r="G724" s="122"/>
      <c r="H724" s="122"/>
      <c r="I724" s="122"/>
      <c r="J724" s="122"/>
      <c r="K724" s="122"/>
      <c r="L724" s="122"/>
      <c r="M724" s="122"/>
      <c r="N724" s="122"/>
      <c r="O724" s="122"/>
      <c r="P724" s="122"/>
      <c r="Q724" s="122"/>
      <c r="R724" s="122"/>
      <c r="S724" s="122"/>
      <c r="T724" s="122"/>
      <c r="U724" s="122"/>
      <c r="V724" s="122"/>
      <c r="W724" s="122"/>
      <c r="X724" s="122"/>
      <c r="Y724" s="122"/>
      <c r="Z724" s="122"/>
      <c r="AA724" s="122"/>
      <c r="AB724" s="122"/>
      <c r="AC724" s="122"/>
      <c r="AD724" s="122"/>
      <c r="AE724" s="122"/>
      <c r="AF724" s="122"/>
      <c r="AG724" s="122"/>
      <c r="AH724" s="122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</row>
    <row r="725">
      <c r="A725" s="122"/>
      <c r="B725" s="122"/>
      <c r="C725" s="122"/>
      <c r="D725" s="122"/>
      <c r="E725" s="122"/>
      <c r="F725" s="122"/>
      <c r="G725" s="122"/>
      <c r="H725" s="122"/>
      <c r="I725" s="122"/>
      <c r="J725" s="122"/>
      <c r="K725" s="122"/>
      <c r="L725" s="122"/>
      <c r="M725" s="122"/>
      <c r="N725" s="122"/>
      <c r="O725" s="122"/>
      <c r="P725" s="122"/>
      <c r="Q725" s="122"/>
      <c r="R725" s="122"/>
      <c r="S725" s="122"/>
      <c r="T725" s="122"/>
      <c r="U725" s="122"/>
      <c r="V725" s="122"/>
      <c r="W725" s="122"/>
      <c r="X725" s="122"/>
      <c r="Y725" s="122"/>
      <c r="Z725" s="122"/>
      <c r="AA725" s="122"/>
      <c r="AB725" s="122"/>
      <c r="AC725" s="122"/>
      <c r="AD725" s="122"/>
      <c r="AE725" s="122"/>
      <c r="AF725" s="122"/>
      <c r="AG725" s="122"/>
      <c r="AH725" s="122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</row>
    <row r="726">
      <c r="A726" s="122"/>
      <c r="B726" s="122"/>
      <c r="C726" s="122"/>
      <c r="D726" s="122"/>
      <c r="E726" s="122"/>
      <c r="F726" s="122"/>
      <c r="G726" s="122"/>
      <c r="H726" s="122"/>
      <c r="I726" s="122"/>
      <c r="J726" s="122"/>
      <c r="K726" s="122"/>
      <c r="L726" s="122"/>
      <c r="M726" s="122"/>
      <c r="N726" s="122"/>
      <c r="O726" s="122"/>
      <c r="P726" s="122"/>
      <c r="Q726" s="122"/>
      <c r="R726" s="122"/>
      <c r="S726" s="122"/>
      <c r="T726" s="122"/>
      <c r="U726" s="122"/>
      <c r="V726" s="122"/>
      <c r="W726" s="122"/>
      <c r="X726" s="122"/>
      <c r="Y726" s="122"/>
      <c r="Z726" s="122"/>
      <c r="AA726" s="122"/>
      <c r="AB726" s="122"/>
      <c r="AC726" s="122"/>
      <c r="AD726" s="122"/>
      <c r="AE726" s="122"/>
      <c r="AF726" s="122"/>
      <c r="AG726" s="122"/>
      <c r="AH726" s="122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</row>
    <row r="727">
      <c r="A727" s="122"/>
      <c r="B727" s="122"/>
      <c r="C727" s="122"/>
      <c r="D727" s="122"/>
      <c r="E727" s="122"/>
      <c r="F727" s="122"/>
      <c r="G727" s="122"/>
      <c r="H727" s="122"/>
      <c r="I727" s="122"/>
      <c r="J727" s="122"/>
      <c r="K727" s="122"/>
      <c r="L727" s="122"/>
      <c r="M727" s="122"/>
      <c r="N727" s="122"/>
      <c r="O727" s="122"/>
      <c r="P727" s="122"/>
      <c r="Q727" s="122"/>
      <c r="R727" s="122"/>
      <c r="S727" s="122"/>
      <c r="T727" s="122"/>
      <c r="U727" s="122"/>
      <c r="V727" s="122"/>
      <c r="W727" s="122"/>
      <c r="X727" s="122"/>
      <c r="Y727" s="122"/>
      <c r="Z727" s="122"/>
      <c r="AA727" s="122"/>
      <c r="AB727" s="122"/>
      <c r="AC727" s="122"/>
      <c r="AD727" s="122"/>
      <c r="AE727" s="122"/>
      <c r="AF727" s="122"/>
      <c r="AG727" s="122"/>
      <c r="AH727" s="122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</row>
    <row r="728">
      <c r="A728" s="122"/>
      <c r="B728" s="122"/>
      <c r="C728" s="122"/>
      <c r="D728" s="122"/>
      <c r="E728" s="122"/>
      <c r="F728" s="122"/>
      <c r="G728" s="122"/>
      <c r="H728" s="122"/>
      <c r="I728" s="122"/>
      <c r="J728" s="122"/>
      <c r="K728" s="122"/>
      <c r="L728" s="122"/>
      <c r="M728" s="122"/>
      <c r="N728" s="122"/>
      <c r="O728" s="122"/>
      <c r="P728" s="122"/>
      <c r="Q728" s="122"/>
      <c r="R728" s="122"/>
      <c r="S728" s="122"/>
      <c r="T728" s="122"/>
      <c r="U728" s="122"/>
      <c r="V728" s="122"/>
      <c r="W728" s="122"/>
      <c r="X728" s="122"/>
      <c r="Y728" s="122"/>
      <c r="Z728" s="122"/>
      <c r="AA728" s="122"/>
      <c r="AB728" s="122"/>
      <c r="AC728" s="122"/>
      <c r="AD728" s="122"/>
      <c r="AE728" s="122"/>
      <c r="AF728" s="122"/>
      <c r="AG728" s="122"/>
      <c r="AH728" s="122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</row>
    <row r="729">
      <c r="A729" s="122"/>
      <c r="B729" s="122"/>
      <c r="C729" s="122"/>
      <c r="D729" s="122"/>
      <c r="E729" s="122"/>
      <c r="F729" s="122"/>
      <c r="G729" s="122"/>
      <c r="H729" s="122"/>
      <c r="I729" s="122"/>
      <c r="J729" s="122"/>
      <c r="K729" s="122"/>
      <c r="L729" s="122"/>
      <c r="M729" s="122"/>
      <c r="N729" s="122"/>
      <c r="O729" s="122"/>
      <c r="P729" s="122"/>
      <c r="Q729" s="122"/>
      <c r="R729" s="122"/>
      <c r="S729" s="122"/>
      <c r="T729" s="122"/>
      <c r="U729" s="122"/>
      <c r="V729" s="122"/>
      <c r="W729" s="122"/>
      <c r="X729" s="122"/>
      <c r="Y729" s="122"/>
      <c r="Z729" s="122"/>
      <c r="AA729" s="122"/>
      <c r="AB729" s="122"/>
      <c r="AC729" s="122"/>
      <c r="AD729" s="122"/>
      <c r="AE729" s="122"/>
      <c r="AF729" s="122"/>
      <c r="AG729" s="122"/>
      <c r="AH729" s="122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</row>
    <row r="730">
      <c r="A730" s="122"/>
      <c r="B730" s="122"/>
      <c r="C730" s="122"/>
      <c r="D730" s="122"/>
      <c r="E730" s="122"/>
      <c r="F730" s="122"/>
      <c r="G730" s="122"/>
      <c r="H730" s="122"/>
      <c r="I730" s="122"/>
      <c r="J730" s="122"/>
      <c r="K730" s="122"/>
      <c r="L730" s="122"/>
      <c r="M730" s="122"/>
      <c r="N730" s="122"/>
      <c r="O730" s="122"/>
      <c r="P730" s="122"/>
      <c r="Q730" s="122"/>
      <c r="R730" s="122"/>
      <c r="S730" s="122"/>
      <c r="T730" s="122"/>
      <c r="U730" s="122"/>
      <c r="V730" s="122"/>
      <c r="W730" s="122"/>
      <c r="X730" s="122"/>
      <c r="Y730" s="122"/>
      <c r="Z730" s="122"/>
      <c r="AA730" s="122"/>
      <c r="AB730" s="122"/>
      <c r="AC730" s="122"/>
      <c r="AD730" s="122"/>
      <c r="AE730" s="122"/>
      <c r="AF730" s="122"/>
      <c r="AG730" s="122"/>
      <c r="AH730" s="122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</row>
    <row r="731">
      <c r="A731" s="122"/>
      <c r="B731" s="122"/>
      <c r="C731" s="122"/>
      <c r="D731" s="122"/>
      <c r="E731" s="122"/>
      <c r="F731" s="122"/>
      <c r="G731" s="122"/>
      <c r="H731" s="122"/>
      <c r="I731" s="122"/>
      <c r="J731" s="122"/>
      <c r="K731" s="122"/>
      <c r="L731" s="122"/>
      <c r="M731" s="122"/>
      <c r="N731" s="122"/>
      <c r="O731" s="122"/>
      <c r="P731" s="122"/>
      <c r="Q731" s="122"/>
      <c r="R731" s="122"/>
      <c r="S731" s="122"/>
      <c r="T731" s="122"/>
      <c r="U731" s="122"/>
      <c r="V731" s="122"/>
      <c r="W731" s="122"/>
      <c r="X731" s="122"/>
      <c r="Y731" s="122"/>
      <c r="Z731" s="122"/>
      <c r="AA731" s="122"/>
      <c r="AB731" s="122"/>
      <c r="AC731" s="122"/>
      <c r="AD731" s="122"/>
      <c r="AE731" s="122"/>
      <c r="AF731" s="122"/>
      <c r="AG731" s="122"/>
      <c r="AH731" s="122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</row>
    <row r="732">
      <c r="A732" s="122"/>
      <c r="B732" s="122"/>
      <c r="C732" s="122"/>
      <c r="D732" s="122"/>
      <c r="E732" s="122"/>
      <c r="F732" s="122"/>
      <c r="G732" s="122"/>
      <c r="H732" s="122"/>
      <c r="I732" s="122"/>
      <c r="J732" s="122"/>
      <c r="K732" s="122"/>
      <c r="L732" s="122"/>
      <c r="M732" s="122"/>
      <c r="N732" s="122"/>
      <c r="O732" s="122"/>
      <c r="P732" s="122"/>
      <c r="Q732" s="122"/>
      <c r="R732" s="122"/>
      <c r="S732" s="122"/>
      <c r="T732" s="122"/>
      <c r="U732" s="122"/>
      <c r="V732" s="122"/>
      <c r="W732" s="122"/>
      <c r="X732" s="122"/>
      <c r="Y732" s="122"/>
      <c r="Z732" s="122"/>
      <c r="AA732" s="122"/>
      <c r="AB732" s="122"/>
      <c r="AC732" s="122"/>
      <c r="AD732" s="122"/>
      <c r="AE732" s="122"/>
      <c r="AF732" s="122"/>
      <c r="AG732" s="122"/>
      <c r="AH732" s="122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</row>
    <row r="733">
      <c r="A733" s="122"/>
      <c r="B733" s="122"/>
      <c r="C733" s="122"/>
      <c r="D733" s="122"/>
      <c r="E733" s="122"/>
      <c r="F733" s="122"/>
      <c r="G733" s="122"/>
      <c r="H733" s="122"/>
      <c r="I733" s="122"/>
      <c r="J733" s="122"/>
      <c r="K733" s="122"/>
      <c r="L733" s="122"/>
      <c r="M733" s="122"/>
      <c r="N733" s="122"/>
      <c r="O733" s="122"/>
      <c r="P733" s="122"/>
      <c r="Q733" s="122"/>
      <c r="R733" s="122"/>
      <c r="S733" s="122"/>
      <c r="T733" s="122"/>
      <c r="U733" s="122"/>
      <c r="V733" s="122"/>
      <c r="W733" s="122"/>
      <c r="X733" s="122"/>
      <c r="Y733" s="122"/>
      <c r="Z733" s="122"/>
      <c r="AA733" s="122"/>
      <c r="AB733" s="122"/>
      <c r="AC733" s="122"/>
      <c r="AD733" s="122"/>
      <c r="AE733" s="122"/>
      <c r="AF733" s="122"/>
      <c r="AG733" s="122"/>
      <c r="AH733" s="122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</row>
    <row r="734">
      <c r="A734" s="122"/>
      <c r="B734" s="122"/>
      <c r="C734" s="122"/>
      <c r="D734" s="122"/>
      <c r="E734" s="122"/>
      <c r="F734" s="122"/>
      <c r="G734" s="122"/>
      <c r="H734" s="122"/>
      <c r="I734" s="122"/>
      <c r="J734" s="122"/>
      <c r="K734" s="122"/>
      <c r="L734" s="122"/>
      <c r="M734" s="122"/>
      <c r="N734" s="122"/>
      <c r="O734" s="122"/>
      <c r="P734" s="122"/>
      <c r="Q734" s="122"/>
      <c r="R734" s="122"/>
      <c r="S734" s="122"/>
      <c r="T734" s="122"/>
      <c r="U734" s="122"/>
      <c r="V734" s="122"/>
      <c r="W734" s="122"/>
      <c r="X734" s="122"/>
      <c r="Y734" s="122"/>
      <c r="Z734" s="122"/>
      <c r="AA734" s="122"/>
      <c r="AB734" s="122"/>
      <c r="AC734" s="122"/>
      <c r="AD734" s="122"/>
      <c r="AE734" s="122"/>
      <c r="AF734" s="122"/>
      <c r="AG734" s="122"/>
      <c r="AH734" s="122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</row>
    <row r="735">
      <c r="A735" s="122"/>
      <c r="B735" s="122"/>
      <c r="C735" s="122"/>
      <c r="D735" s="122"/>
      <c r="E735" s="122"/>
      <c r="F735" s="122"/>
      <c r="G735" s="122"/>
      <c r="H735" s="122"/>
      <c r="I735" s="122"/>
      <c r="J735" s="122"/>
      <c r="K735" s="122"/>
      <c r="L735" s="122"/>
      <c r="M735" s="122"/>
      <c r="N735" s="122"/>
      <c r="O735" s="122"/>
      <c r="P735" s="122"/>
      <c r="Q735" s="122"/>
      <c r="R735" s="122"/>
      <c r="S735" s="122"/>
      <c r="T735" s="122"/>
      <c r="U735" s="122"/>
      <c r="V735" s="122"/>
      <c r="W735" s="122"/>
      <c r="X735" s="122"/>
      <c r="Y735" s="122"/>
      <c r="Z735" s="122"/>
      <c r="AA735" s="122"/>
      <c r="AB735" s="122"/>
      <c r="AC735" s="122"/>
      <c r="AD735" s="122"/>
      <c r="AE735" s="122"/>
      <c r="AF735" s="122"/>
      <c r="AG735" s="122"/>
      <c r="AH735" s="122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</row>
    <row r="736">
      <c r="A736" s="122"/>
      <c r="B736" s="122"/>
      <c r="C736" s="122"/>
      <c r="D736" s="122"/>
      <c r="E736" s="122"/>
      <c r="F736" s="122"/>
      <c r="G736" s="122"/>
      <c r="H736" s="122"/>
      <c r="I736" s="122"/>
      <c r="J736" s="122"/>
      <c r="K736" s="122"/>
      <c r="L736" s="122"/>
      <c r="M736" s="122"/>
      <c r="N736" s="122"/>
      <c r="O736" s="122"/>
      <c r="P736" s="122"/>
      <c r="Q736" s="122"/>
      <c r="R736" s="122"/>
      <c r="S736" s="122"/>
      <c r="T736" s="122"/>
      <c r="U736" s="122"/>
      <c r="V736" s="122"/>
      <c r="W736" s="122"/>
      <c r="X736" s="122"/>
      <c r="Y736" s="122"/>
      <c r="Z736" s="122"/>
      <c r="AA736" s="122"/>
      <c r="AB736" s="122"/>
      <c r="AC736" s="122"/>
      <c r="AD736" s="122"/>
      <c r="AE736" s="122"/>
      <c r="AF736" s="122"/>
      <c r="AG736" s="122"/>
      <c r="AH736" s="122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</row>
    <row r="737">
      <c r="A737" s="122"/>
      <c r="B737" s="122"/>
      <c r="C737" s="122"/>
      <c r="D737" s="122"/>
      <c r="E737" s="122"/>
      <c r="F737" s="122"/>
      <c r="G737" s="122"/>
      <c r="H737" s="122"/>
      <c r="I737" s="122"/>
      <c r="J737" s="122"/>
      <c r="K737" s="122"/>
      <c r="L737" s="122"/>
      <c r="M737" s="122"/>
      <c r="N737" s="122"/>
      <c r="O737" s="122"/>
      <c r="P737" s="122"/>
      <c r="Q737" s="122"/>
      <c r="R737" s="122"/>
      <c r="S737" s="122"/>
      <c r="T737" s="122"/>
      <c r="U737" s="122"/>
      <c r="V737" s="122"/>
      <c r="W737" s="122"/>
      <c r="X737" s="122"/>
      <c r="Y737" s="122"/>
      <c r="Z737" s="122"/>
      <c r="AA737" s="122"/>
      <c r="AB737" s="122"/>
      <c r="AC737" s="122"/>
      <c r="AD737" s="122"/>
      <c r="AE737" s="122"/>
      <c r="AF737" s="122"/>
      <c r="AG737" s="122"/>
      <c r="AH737" s="122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</row>
    <row r="738">
      <c r="A738" s="122"/>
      <c r="B738" s="122"/>
      <c r="C738" s="122"/>
      <c r="D738" s="122"/>
      <c r="E738" s="122"/>
      <c r="F738" s="122"/>
      <c r="G738" s="122"/>
      <c r="H738" s="122"/>
      <c r="I738" s="122"/>
      <c r="J738" s="122"/>
      <c r="K738" s="122"/>
      <c r="L738" s="122"/>
      <c r="M738" s="122"/>
      <c r="N738" s="122"/>
      <c r="O738" s="122"/>
      <c r="P738" s="122"/>
      <c r="Q738" s="122"/>
      <c r="R738" s="122"/>
      <c r="S738" s="122"/>
      <c r="T738" s="122"/>
      <c r="U738" s="122"/>
      <c r="V738" s="122"/>
      <c r="W738" s="122"/>
      <c r="X738" s="122"/>
      <c r="Y738" s="122"/>
      <c r="Z738" s="122"/>
      <c r="AA738" s="122"/>
      <c r="AB738" s="122"/>
      <c r="AC738" s="122"/>
      <c r="AD738" s="122"/>
      <c r="AE738" s="122"/>
      <c r="AF738" s="122"/>
      <c r="AG738" s="122"/>
      <c r="AH738" s="122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</row>
    <row r="739">
      <c r="A739" s="122"/>
      <c r="B739" s="122"/>
      <c r="C739" s="122"/>
      <c r="D739" s="122"/>
      <c r="E739" s="122"/>
      <c r="F739" s="122"/>
      <c r="G739" s="122"/>
      <c r="H739" s="122"/>
      <c r="I739" s="122"/>
      <c r="J739" s="122"/>
      <c r="K739" s="122"/>
      <c r="L739" s="122"/>
      <c r="M739" s="122"/>
      <c r="N739" s="122"/>
      <c r="O739" s="122"/>
      <c r="P739" s="122"/>
      <c r="Q739" s="122"/>
      <c r="R739" s="122"/>
      <c r="S739" s="122"/>
      <c r="T739" s="122"/>
      <c r="U739" s="122"/>
      <c r="V739" s="122"/>
      <c r="W739" s="122"/>
      <c r="X739" s="122"/>
      <c r="Y739" s="122"/>
      <c r="Z739" s="122"/>
      <c r="AA739" s="122"/>
      <c r="AB739" s="122"/>
      <c r="AC739" s="122"/>
      <c r="AD739" s="122"/>
      <c r="AE739" s="122"/>
      <c r="AF739" s="122"/>
      <c r="AG739" s="122"/>
      <c r="AH739" s="122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</row>
    <row r="740">
      <c r="A740" s="122"/>
      <c r="B740" s="122"/>
      <c r="C740" s="122"/>
      <c r="D740" s="122"/>
      <c r="E740" s="122"/>
      <c r="F740" s="122"/>
      <c r="G740" s="122"/>
      <c r="H740" s="122"/>
      <c r="I740" s="122"/>
      <c r="J740" s="122"/>
      <c r="K740" s="122"/>
      <c r="L740" s="122"/>
      <c r="M740" s="122"/>
      <c r="N740" s="122"/>
      <c r="O740" s="122"/>
      <c r="P740" s="122"/>
      <c r="Q740" s="122"/>
      <c r="R740" s="122"/>
      <c r="S740" s="122"/>
      <c r="T740" s="122"/>
      <c r="U740" s="122"/>
      <c r="V740" s="122"/>
      <c r="W740" s="122"/>
      <c r="X740" s="122"/>
      <c r="Y740" s="122"/>
      <c r="Z740" s="122"/>
      <c r="AA740" s="122"/>
      <c r="AB740" s="122"/>
      <c r="AC740" s="122"/>
      <c r="AD740" s="122"/>
      <c r="AE740" s="122"/>
      <c r="AF740" s="122"/>
      <c r="AG740" s="122"/>
      <c r="AH740" s="122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</row>
    <row r="741">
      <c r="A741" s="122"/>
      <c r="B741" s="122"/>
      <c r="C741" s="122"/>
      <c r="D741" s="122"/>
      <c r="E741" s="122"/>
      <c r="F741" s="122"/>
      <c r="G741" s="122"/>
      <c r="H741" s="122"/>
      <c r="I741" s="122"/>
      <c r="J741" s="122"/>
      <c r="K741" s="122"/>
      <c r="L741" s="122"/>
      <c r="M741" s="122"/>
      <c r="N741" s="122"/>
      <c r="O741" s="122"/>
      <c r="P741" s="122"/>
      <c r="Q741" s="122"/>
      <c r="R741" s="122"/>
      <c r="S741" s="122"/>
      <c r="T741" s="122"/>
      <c r="U741" s="122"/>
      <c r="V741" s="122"/>
      <c r="W741" s="122"/>
      <c r="X741" s="122"/>
      <c r="Y741" s="122"/>
      <c r="Z741" s="122"/>
      <c r="AA741" s="122"/>
      <c r="AB741" s="122"/>
      <c r="AC741" s="122"/>
      <c r="AD741" s="122"/>
      <c r="AE741" s="122"/>
      <c r="AF741" s="122"/>
      <c r="AG741" s="122"/>
      <c r="AH741" s="122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</row>
    <row r="742">
      <c r="A742" s="122"/>
      <c r="B742" s="122"/>
      <c r="C742" s="122"/>
      <c r="D742" s="122"/>
      <c r="E742" s="122"/>
      <c r="F742" s="122"/>
      <c r="G742" s="122"/>
      <c r="H742" s="122"/>
      <c r="I742" s="122"/>
      <c r="J742" s="122"/>
      <c r="K742" s="122"/>
      <c r="L742" s="122"/>
      <c r="M742" s="122"/>
      <c r="N742" s="122"/>
      <c r="O742" s="122"/>
      <c r="P742" s="122"/>
      <c r="Q742" s="122"/>
      <c r="R742" s="122"/>
      <c r="S742" s="122"/>
      <c r="T742" s="122"/>
      <c r="U742" s="122"/>
      <c r="V742" s="122"/>
      <c r="W742" s="122"/>
      <c r="X742" s="122"/>
      <c r="Y742" s="122"/>
      <c r="Z742" s="122"/>
      <c r="AA742" s="122"/>
      <c r="AB742" s="122"/>
      <c r="AC742" s="122"/>
      <c r="AD742" s="122"/>
      <c r="AE742" s="122"/>
      <c r="AF742" s="122"/>
      <c r="AG742" s="122"/>
      <c r="AH742" s="122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</row>
    <row r="743">
      <c r="A743" s="122"/>
      <c r="B743" s="122"/>
      <c r="C743" s="122"/>
      <c r="D743" s="122"/>
      <c r="E743" s="122"/>
      <c r="F743" s="122"/>
      <c r="G743" s="122"/>
      <c r="H743" s="122"/>
      <c r="I743" s="122"/>
      <c r="J743" s="122"/>
      <c r="K743" s="122"/>
      <c r="L743" s="122"/>
      <c r="M743" s="122"/>
      <c r="N743" s="122"/>
      <c r="O743" s="122"/>
      <c r="P743" s="122"/>
      <c r="Q743" s="122"/>
      <c r="R743" s="122"/>
      <c r="S743" s="122"/>
      <c r="T743" s="122"/>
      <c r="U743" s="122"/>
      <c r="V743" s="122"/>
      <c r="W743" s="122"/>
      <c r="X743" s="122"/>
      <c r="Y743" s="122"/>
      <c r="Z743" s="122"/>
      <c r="AA743" s="122"/>
      <c r="AB743" s="122"/>
      <c r="AC743" s="122"/>
      <c r="AD743" s="122"/>
      <c r="AE743" s="122"/>
      <c r="AF743" s="122"/>
      <c r="AG743" s="122"/>
      <c r="AH743" s="122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</row>
    <row r="744">
      <c r="A744" s="122"/>
      <c r="B744" s="122"/>
      <c r="C744" s="122"/>
      <c r="D744" s="122"/>
      <c r="E744" s="122"/>
      <c r="F744" s="122"/>
      <c r="G744" s="122"/>
      <c r="H744" s="122"/>
      <c r="I744" s="122"/>
      <c r="J744" s="122"/>
      <c r="K744" s="122"/>
      <c r="L744" s="122"/>
      <c r="M744" s="122"/>
      <c r="N744" s="122"/>
      <c r="O744" s="122"/>
      <c r="P744" s="122"/>
      <c r="Q744" s="122"/>
      <c r="R744" s="122"/>
      <c r="S744" s="122"/>
      <c r="T744" s="122"/>
      <c r="U744" s="122"/>
      <c r="V744" s="122"/>
      <c r="W744" s="122"/>
      <c r="X744" s="122"/>
      <c r="Y744" s="122"/>
      <c r="Z744" s="122"/>
      <c r="AA744" s="122"/>
      <c r="AB744" s="122"/>
      <c r="AC744" s="122"/>
      <c r="AD744" s="122"/>
      <c r="AE744" s="122"/>
      <c r="AF744" s="122"/>
      <c r="AG744" s="122"/>
      <c r="AH744" s="122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</row>
    <row r="745">
      <c r="A745" s="122"/>
      <c r="B745" s="122"/>
      <c r="C745" s="122"/>
      <c r="D745" s="122"/>
      <c r="E745" s="122"/>
      <c r="F745" s="122"/>
      <c r="G745" s="122"/>
      <c r="H745" s="122"/>
      <c r="I745" s="122"/>
      <c r="J745" s="122"/>
      <c r="K745" s="122"/>
      <c r="L745" s="122"/>
      <c r="M745" s="122"/>
      <c r="N745" s="122"/>
      <c r="O745" s="122"/>
      <c r="P745" s="122"/>
      <c r="Q745" s="122"/>
      <c r="R745" s="122"/>
      <c r="S745" s="122"/>
      <c r="T745" s="122"/>
      <c r="U745" s="122"/>
      <c r="V745" s="122"/>
      <c r="W745" s="122"/>
      <c r="X745" s="122"/>
      <c r="Y745" s="122"/>
      <c r="Z745" s="122"/>
      <c r="AA745" s="122"/>
      <c r="AB745" s="122"/>
      <c r="AC745" s="122"/>
      <c r="AD745" s="122"/>
      <c r="AE745" s="122"/>
      <c r="AF745" s="122"/>
      <c r="AG745" s="122"/>
      <c r="AH745" s="122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</row>
    <row r="746">
      <c r="A746" s="122"/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  <c r="AD746" s="122"/>
      <c r="AE746" s="122"/>
      <c r="AF746" s="122"/>
      <c r="AG746" s="122"/>
      <c r="AH746" s="122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</row>
    <row r="747">
      <c r="A747" s="122"/>
      <c r="B747" s="122"/>
      <c r="C747" s="122"/>
      <c r="D747" s="122"/>
      <c r="E747" s="122"/>
      <c r="F747" s="122"/>
      <c r="G747" s="122"/>
      <c r="H747" s="122"/>
      <c r="I747" s="122"/>
      <c r="J747" s="122"/>
      <c r="K747" s="122"/>
      <c r="L747" s="122"/>
      <c r="M747" s="122"/>
      <c r="N747" s="122"/>
      <c r="O747" s="122"/>
      <c r="P747" s="122"/>
      <c r="Q747" s="122"/>
      <c r="R747" s="122"/>
      <c r="S747" s="122"/>
      <c r="T747" s="122"/>
      <c r="U747" s="122"/>
      <c r="V747" s="122"/>
      <c r="W747" s="122"/>
      <c r="X747" s="122"/>
      <c r="Y747" s="122"/>
      <c r="Z747" s="122"/>
      <c r="AA747" s="122"/>
      <c r="AB747" s="122"/>
      <c r="AC747" s="122"/>
      <c r="AD747" s="122"/>
      <c r="AE747" s="122"/>
      <c r="AF747" s="122"/>
      <c r="AG747" s="122"/>
      <c r="AH747" s="122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</row>
    <row r="748">
      <c r="A748" s="122"/>
      <c r="B748" s="122"/>
      <c r="C748" s="122"/>
      <c r="D748" s="122"/>
      <c r="E748" s="122"/>
      <c r="F748" s="122"/>
      <c r="G748" s="122"/>
      <c r="H748" s="122"/>
      <c r="I748" s="122"/>
      <c r="J748" s="122"/>
      <c r="K748" s="122"/>
      <c r="L748" s="122"/>
      <c r="M748" s="122"/>
      <c r="N748" s="122"/>
      <c r="O748" s="122"/>
      <c r="P748" s="122"/>
      <c r="Q748" s="122"/>
      <c r="R748" s="122"/>
      <c r="S748" s="122"/>
      <c r="T748" s="122"/>
      <c r="U748" s="122"/>
      <c r="V748" s="122"/>
      <c r="W748" s="122"/>
      <c r="X748" s="122"/>
      <c r="Y748" s="122"/>
      <c r="Z748" s="122"/>
      <c r="AA748" s="122"/>
      <c r="AB748" s="122"/>
      <c r="AC748" s="122"/>
      <c r="AD748" s="122"/>
      <c r="AE748" s="122"/>
      <c r="AF748" s="122"/>
      <c r="AG748" s="122"/>
      <c r="AH748" s="122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</row>
    <row r="749">
      <c r="A749" s="122"/>
      <c r="B749" s="122"/>
      <c r="C749" s="122"/>
      <c r="D749" s="122"/>
      <c r="E749" s="122"/>
      <c r="F749" s="122"/>
      <c r="G749" s="122"/>
      <c r="H749" s="122"/>
      <c r="I749" s="122"/>
      <c r="J749" s="122"/>
      <c r="K749" s="122"/>
      <c r="L749" s="122"/>
      <c r="M749" s="122"/>
      <c r="N749" s="122"/>
      <c r="O749" s="122"/>
      <c r="P749" s="122"/>
      <c r="Q749" s="122"/>
      <c r="R749" s="122"/>
      <c r="S749" s="122"/>
      <c r="T749" s="122"/>
      <c r="U749" s="122"/>
      <c r="V749" s="122"/>
      <c r="W749" s="122"/>
      <c r="X749" s="122"/>
      <c r="Y749" s="122"/>
      <c r="Z749" s="122"/>
      <c r="AA749" s="122"/>
      <c r="AB749" s="122"/>
      <c r="AC749" s="122"/>
      <c r="AD749" s="122"/>
      <c r="AE749" s="122"/>
      <c r="AF749" s="122"/>
      <c r="AG749" s="122"/>
      <c r="AH749" s="122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</row>
    <row r="750">
      <c r="A750" s="122"/>
      <c r="B750" s="122"/>
      <c r="C750" s="122"/>
      <c r="D750" s="122"/>
      <c r="E750" s="122"/>
      <c r="F750" s="122"/>
      <c r="G750" s="122"/>
      <c r="H750" s="122"/>
      <c r="I750" s="122"/>
      <c r="J750" s="122"/>
      <c r="K750" s="122"/>
      <c r="L750" s="122"/>
      <c r="M750" s="122"/>
      <c r="N750" s="122"/>
      <c r="O750" s="122"/>
      <c r="P750" s="122"/>
      <c r="Q750" s="122"/>
      <c r="R750" s="122"/>
      <c r="S750" s="122"/>
      <c r="T750" s="122"/>
      <c r="U750" s="122"/>
      <c r="V750" s="122"/>
      <c r="W750" s="122"/>
      <c r="X750" s="122"/>
      <c r="Y750" s="122"/>
      <c r="Z750" s="122"/>
      <c r="AA750" s="122"/>
      <c r="AB750" s="122"/>
      <c r="AC750" s="122"/>
      <c r="AD750" s="122"/>
      <c r="AE750" s="122"/>
      <c r="AF750" s="122"/>
      <c r="AG750" s="122"/>
      <c r="AH750" s="122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</row>
    <row r="751">
      <c r="A751" s="122"/>
      <c r="B751" s="122"/>
      <c r="C751" s="122"/>
      <c r="D751" s="122"/>
      <c r="E751" s="122"/>
      <c r="F751" s="122"/>
      <c r="G751" s="122"/>
      <c r="H751" s="122"/>
      <c r="I751" s="122"/>
      <c r="J751" s="122"/>
      <c r="K751" s="122"/>
      <c r="L751" s="122"/>
      <c r="M751" s="122"/>
      <c r="N751" s="122"/>
      <c r="O751" s="122"/>
      <c r="P751" s="122"/>
      <c r="Q751" s="122"/>
      <c r="R751" s="122"/>
      <c r="S751" s="122"/>
      <c r="T751" s="122"/>
      <c r="U751" s="122"/>
      <c r="V751" s="122"/>
      <c r="W751" s="122"/>
      <c r="X751" s="122"/>
      <c r="Y751" s="122"/>
      <c r="Z751" s="122"/>
      <c r="AA751" s="122"/>
      <c r="AB751" s="122"/>
      <c r="AC751" s="122"/>
      <c r="AD751" s="122"/>
      <c r="AE751" s="122"/>
      <c r="AF751" s="122"/>
      <c r="AG751" s="122"/>
      <c r="AH751" s="122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</row>
    <row r="752">
      <c r="A752" s="122"/>
      <c r="B752" s="122"/>
      <c r="C752" s="122"/>
      <c r="D752" s="122"/>
      <c r="E752" s="122"/>
      <c r="F752" s="122"/>
      <c r="G752" s="122"/>
      <c r="H752" s="122"/>
      <c r="I752" s="122"/>
      <c r="J752" s="122"/>
      <c r="K752" s="122"/>
      <c r="L752" s="122"/>
      <c r="M752" s="122"/>
      <c r="N752" s="122"/>
      <c r="O752" s="122"/>
      <c r="P752" s="122"/>
      <c r="Q752" s="122"/>
      <c r="R752" s="122"/>
      <c r="S752" s="122"/>
      <c r="T752" s="122"/>
      <c r="U752" s="122"/>
      <c r="V752" s="122"/>
      <c r="W752" s="122"/>
      <c r="X752" s="122"/>
      <c r="Y752" s="122"/>
      <c r="Z752" s="122"/>
      <c r="AA752" s="122"/>
      <c r="AB752" s="122"/>
      <c r="AC752" s="122"/>
      <c r="AD752" s="122"/>
      <c r="AE752" s="122"/>
      <c r="AF752" s="122"/>
      <c r="AG752" s="122"/>
      <c r="AH752" s="122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</row>
    <row r="753">
      <c r="A753" s="122"/>
      <c r="B753" s="122"/>
      <c r="C753" s="122"/>
      <c r="D753" s="122"/>
      <c r="E753" s="122"/>
      <c r="F753" s="122"/>
      <c r="G753" s="122"/>
      <c r="H753" s="122"/>
      <c r="I753" s="122"/>
      <c r="J753" s="122"/>
      <c r="K753" s="122"/>
      <c r="L753" s="122"/>
      <c r="M753" s="122"/>
      <c r="N753" s="122"/>
      <c r="O753" s="122"/>
      <c r="P753" s="122"/>
      <c r="Q753" s="122"/>
      <c r="R753" s="122"/>
      <c r="S753" s="122"/>
      <c r="T753" s="122"/>
      <c r="U753" s="122"/>
      <c r="V753" s="122"/>
      <c r="W753" s="122"/>
      <c r="X753" s="122"/>
      <c r="Y753" s="122"/>
      <c r="Z753" s="122"/>
      <c r="AA753" s="122"/>
      <c r="AB753" s="122"/>
      <c r="AC753" s="122"/>
      <c r="AD753" s="122"/>
      <c r="AE753" s="122"/>
      <c r="AF753" s="122"/>
      <c r="AG753" s="122"/>
      <c r="AH753" s="122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</row>
    <row r="754">
      <c r="A754" s="122"/>
      <c r="B754" s="122"/>
      <c r="C754" s="122"/>
      <c r="D754" s="122"/>
      <c r="E754" s="122"/>
      <c r="F754" s="122"/>
      <c r="G754" s="122"/>
      <c r="H754" s="122"/>
      <c r="I754" s="122"/>
      <c r="J754" s="122"/>
      <c r="K754" s="122"/>
      <c r="L754" s="122"/>
      <c r="M754" s="122"/>
      <c r="N754" s="122"/>
      <c r="O754" s="122"/>
      <c r="P754" s="122"/>
      <c r="Q754" s="122"/>
      <c r="R754" s="122"/>
      <c r="S754" s="122"/>
      <c r="T754" s="122"/>
      <c r="U754" s="122"/>
      <c r="V754" s="122"/>
      <c r="W754" s="122"/>
      <c r="X754" s="122"/>
      <c r="Y754" s="122"/>
      <c r="Z754" s="122"/>
      <c r="AA754" s="122"/>
      <c r="AB754" s="122"/>
      <c r="AC754" s="122"/>
      <c r="AD754" s="122"/>
      <c r="AE754" s="122"/>
      <c r="AF754" s="122"/>
      <c r="AG754" s="122"/>
      <c r="AH754" s="122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</row>
    <row r="755">
      <c r="A755" s="122"/>
      <c r="B755" s="122"/>
      <c r="C755" s="122"/>
      <c r="D755" s="122"/>
      <c r="E755" s="122"/>
      <c r="F755" s="122"/>
      <c r="G755" s="122"/>
      <c r="H755" s="122"/>
      <c r="I755" s="122"/>
      <c r="J755" s="122"/>
      <c r="K755" s="122"/>
      <c r="L755" s="122"/>
      <c r="M755" s="122"/>
      <c r="N755" s="122"/>
      <c r="O755" s="122"/>
      <c r="P755" s="122"/>
      <c r="Q755" s="122"/>
      <c r="R755" s="122"/>
      <c r="S755" s="122"/>
      <c r="T755" s="122"/>
      <c r="U755" s="122"/>
      <c r="V755" s="122"/>
      <c r="W755" s="122"/>
      <c r="X755" s="122"/>
      <c r="Y755" s="122"/>
      <c r="Z755" s="122"/>
      <c r="AA755" s="122"/>
      <c r="AB755" s="122"/>
      <c r="AC755" s="122"/>
      <c r="AD755" s="122"/>
      <c r="AE755" s="122"/>
      <c r="AF755" s="122"/>
      <c r="AG755" s="122"/>
      <c r="AH755" s="122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</row>
    <row r="756">
      <c r="A756" s="122"/>
      <c r="B756" s="122"/>
      <c r="C756" s="122"/>
      <c r="D756" s="122"/>
      <c r="E756" s="122"/>
      <c r="F756" s="122"/>
      <c r="G756" s="122"/>
      <c r="H756" s="122"/>
      <c r="I756" s="122"/>
      <c r="J756" s="122"/>
      <c r="K756" s="122"/>
      <c r="L756" s="122"/>
      <c r="M756" s="122"/>
      <c r="N756" s="122"/>
      <c r="O756" s="122"/>
      <c r="P756" s="122"/>
      <c r="Q756" s="122"/>
      <c r="R756" s="122"/>
      <c r="S756" s="122"/>
      <c r="T756" s="122"/>
      <c r="U756" s="122"/>
      <c r="V756" s="122"/>
      <c r="W756" s="122"/>
      <c r="X756" s="122"/>
      <c r="Y756" s="122"/>
      <c r="Z756" s="122"/>
      <c r="AA756" s="122"/>
      <c r="AB756" s="122"/>
      <c r="AC756" s="122"/>
      <c r="AD756" s="122"/>
      <c r="AE756" s="122"/>
      <c r="AF756" s="122"/>
      <c r="AG756" s="122"/>
      <c r="AH756" s="122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</row>
    <row r="757">
      <c r="A757" s="122"/>
      <c r="B757" s="122"/>
      <c r="C757" s="122"/>
      <c r="D757" s="122"/>
      <c r="E757" s="122"/>
      <c r="F757" s="122"/>
      <c r="G757" s="122"/>
      <c r="H757" s="122"/>
      <c r="I757" s="122"/>
      <c r="J757" s="122"/>
      <c r="K757" s="122"/>
      <c r="L757" s="122"/>
      <c r="M757" s="122"/>
      <c r="N757" s="122"/>
      <c r="O757" s="122"/>
      <c r="P757" s="122"/>
      <c r="Q757" s="122"/>
      <c r="R757" s="122"/>
      <c r="S757" s="122"/>
      <c r="T757" s="122"/>
      <c r="U757" s="122"/>
      <c r="V757" s="122"/>
      <c r="W757" s="122"/>
      <c r="X757" s="122"/>
      <c r="Y757" s="122"/>
      <c r="Z757" s="122"/>
      <c r="AA757" s="122"/>
      <c r="AB757" s="122"/>
      <c r="AC757" s="122"/>
      <c r="AD757" s="122"/>
      <c r="AE757" s="122"/>
      <c r="AF757" s="122"/>
      <c r="AG757" s="122"/>
      <c r="AH757" s="122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</row>
    <row r="758">
      <c r="A758" s="122"/>
      <c r="B758" s="122"/>
      <c r="C758" s="122"/>
      <c r="D758" s="122"/>
      <c r="E758" s="122"/>
      <c r="F758" s="122"/>
      <c r="G758" s="122"/>
      <c r="H758" s="122"/>
      <c r="I758" s="122"/>
      <c r="J758" s="122"/>
      <c r="K758" s="122"/>
      <c r="L758" s="122"/>
      <c r="M758" s="122"/>
      <c r="N758" s="122"/>
      <c r="O758" s="122"/>
      <c r="P758" s="122"/>
      <c r="Q758" s="122"/>
      <c r="R758" s="122"/>
      <c r="S758" s="122"/>
      <c r="T758" s="122"/>
      <c r="U758" s="122"/>
      <c r="V758" s="122"/>
      <c r="W758" s="122"/>
      <c r="X758" s="122"/>
      <c r="Y758" s="122"/>
      <c r="Z758" s="122"/>
      <c r="AA758" s="122"/>
      <c r="AB758" s="122"/>
      <c r="AC758" s="122"/>
      <c r="AD758" s="122"/>
      <c r="AE758" s="122"/>
      <c r="AF758" s="122"/>
      <c r="AG758" s="122"/>
      <c r="AH758" s="122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</row>
    <row r="759">
      <c r="A759" s="122"/>
      <c r="B759" s="122"/>
      <c r="C759" s="122"/>
      <c r="D759" s="122"/>
      <c r="E759" s="122"/>
      <c r="F759" s="122"/>
      <c r="G759" s="122"/>
      <c r="H759" s="122"/>
      <c r="I759" s="122"/>
      <c r="J759" s="122"/>
      <c r="K759" s="122"/>
      <c r="L759" s="122"/>
      <c r="M759" s="122"/>
      <c r="N759" s="122"/>
      <c r="O759" s="122"/>
      <c r="P759" s="122"/>
      <c r="Q759" s="122"/>
      <c r="R759" s="122"/>
      <c r="S759" s="122"/>
      <c r="T759" s="122"/>
      <c r="U759" s="122"/>
      <c r="V759" s="122"/>
      <c r="W759" s="122"/>
      <c r="X759" s="122"/>
      <c r="Y759" s="122"/>
      <c r="Z759" s="122"/>
      <c r="AA759" s="122"/>
      <c r="AB759" s="122"/>
      <c r="AC759" s="122"/>
      <c r="AD759" s="122"/>
      <c r="AE759" s="122"/>
      <c r="AF759" s="122"/>
      <c r="AG759" s="122"/>
      <c r="AH759" s="122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</row>
    <row r="760">
      <c r="A760" s="122"/>
      <c r="B760" s="122"/>
      <c r="C760" s="122"/>
      <c r="D760" s="122"/>
      <c r="E760" s="122"/>
      <c r="F760" s="122"/>
      <c r="G760" s="122"/>
      <c r="H760" s="122"/>
      <c r="I760" s="122"/>
      <c r="J760" s="122"/>
      <c r="K760" s="122"/>
      <c r="L760" s="122"/>
      <c r="M760" s="122"/>
      <c r="N760" s="122"/>
      <c r="O760" s="122"/>
      <c r="P760" s="122"/>
      <c r="Q760" s="122"/>
      <c r="R760" s="122"/>
      <c r="S760" s="122"/>
      <c r="T760" s="122"/>
      <c r="U760" s="122"/>
      <c r="V760" s="122"/>
      <c r="W760" s="122"/>
      <c r="X760" s="122"/>
      <c r="Y760" s="122"/>
      <c r="Z760" s="122"/>
      <c r="AA760" s="122"/>
      <c r="AB760" s="122"/>
      <c r="AC760" s="122"/>
      <c r="AD760" s="122"/>
      <c r="AE760" s="122"/>
      <c r="AF760" s="122"/>
      <c r="AG760" s="122"/>
      <c r="AH760" s="122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</row>
    <row r="761">
      <c r="A761" s="122"/>
      <c r="B761" s="122"/>
      <c r="C761" s="122"/>
      <c r="D761" s="122"/>
      <c r="E761" s="122"/>
      <c r="F761" s="122"/>
      <c r="G761" s="122"/>
      <c r="H761" s="122"/>
      <c r="I761" s="122"/>
      <c r="J761" s="122"/>
      <c r="K761" s="122"/>
      <c r="L761" s="122"/>
      <c r="M761" s="122"/>
      <c r="N761" s="122"/>
      <c r="O761" s="122"/>
      <c r="P761" s="122"/>
      <c r="Q761" s="122"/>
      <c r="R761" s="122"/>
      <c r="S761" s="122"/>
      <c r="T761" s="122"/>
      <c r="U761" s="122"/>
      <c r="V761" s="122"/>
      <c r="W761" s="122"/>
      <c r="X761" s="122"/>
      <c r="Y761" s="122"/>
      <c r="Z761" s="122"/>
      <c r="AA761" s="122"/>
      <c r="AB761" s="122"/>
      <c r="AC761" s="122"/>
      <c r="AD761" s="122"/>
      <c r="AE761" s="122"/>
      <c r="AF761" s="122"/>
      <c r="AG761" s="122"/>
      <c r="AH761" s="122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</row>
    <row r="762">
      <c r="A762" s="122"/>
      <c r="B762" s="122"/>
      <c r="C762" s="122"/>
      <c r="D762" s="122"/>
      <c r="E762" s="122"/>
      <c r="F762" s="122"/>
      <c r="G762" s="122"/>
      <c r="H762" s="122"/>
      <c r="I762" s="122"/>
      <c r="J762" s="122"/>
      <c r="K762" s="122"/>
      <c r="L762" s="122"/>
      <c r="M762" s="122"/>
      <c r="N762" s="122"/>
      <c r="O762" s="122"/>
      <c r="P762" s="122"/>
      <c r="Q762" s="122"/>
      <c r="R762" s="122"/>
      <c r="S762" s="122"/>
      <c r="T762" s="122"/>
      <c r="U762" s="122"/>
      <c r="V762" s="122"/>
      <c r="W762" s="122"/>
      <c r="X762" s="122"/>
      <c r="Y762" s="122"/>
      <c r="Z762" s="122"/>
      <c r="AA762" s="122"/>
      <c r="AB762" s="122"/>
      <c r="AC762" s="122"/>
      <c r="AD762" s="122"/>
      <c r="AE762" s="122"/>
      <c r="AF762" s="122"/>
      <c r="AG762" s="122"/>
      <c r="AH762" s="122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</row>
    <row r="763">
      <c r="A763" s="122"/>
      <c r="B763" s="122"/>
      <c r="C763" s="122"/>
      <c r="D763" s="122"/>
      <c r="E763" s="122"/>
      <c r="F763" s="122"/>
      <c r="G763" s="122"/>
      <c r="H763" s="122"/>
      <c r="I763" s="122"/>
      <c r="J763" s="122"/>
      <c r="K763" s="122"/>
      <c r="L763" s="122"/>
      <c r="M763" s="122"/>
      <c r="N763" s="122"/>
      <c r="O763" s="122"/>
      <c r="P763" s="122"/>
      <c r="Q763" s="122"/>
      <c r="R763" s="122"/>
      <c r="S763" s="122"/>
      <c r="T763" s="122"/>
      <c r="U763" s="122"/>
      <c r="V763" s="122"/>
      <c r="W763" s="122"/>
      <c r="X763" s="122"/>
      <c r="Y763" s="122"/>
      <c r="Z763" s="122"/>
      <c r="AA763" s="122"/>
      <c r="AB763" s="122"/>
      <c r="AC763" s="122"/>
      <c r="AD763" s="122"/>
      <c r="AE763" s="122"/>
      <c r="AF763" s="122"/>
      <c r="AG763" s="122"/>
      <c r="AH763" s="122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</row>
    <row r="764">
      <c r="A764" s="122"/>
      <c r="B764" s="122"/>
      <c r="C764" s="122"/>
      <c r="D764" s="122"/>
      <c r="E764" s="122"/>
      <c r="F764" s="122"/>
      <c r="G764" s="122"/>
      <c r="H764" s="122"/>
      <c r="I764" s="122"/>
      <c r="J764" s="122"/>
      <c r="K764" s="122"/>
      <c r="L764" s="122"/>
      <c r="M764" s="122"/>
      <c r="N764" s="122"/>
      <c r="O764" s="122"/>
      <c r="P764" s="122"/>
      <c r="Q764" s="122"/>
      <c r="R764" s="122"/>
      <c r="S764" s="122"/>
      <c r="T764" s="122"/>
      <c r="U764" s="122"/>
      <c r="V764" s="122"/>
      <c r="W764" s="122"/>
      <c r="X764" s="122"/>
      <c r="Y764" s="122"/>
      <c r="Z764" s="122"/>
      <c r="AA764" s="122"/>
      <c r="AB764" s="122"/>
      <c r="AC764" s="122"/>
      <c r="AD764" s="122"/>
      <c r="AE764" s="122"/>
      <c r="AF764" s="122"/>
      <c r="AG764" s="122"/>
      <c r="AH764" s="122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</row>
    <row r="765">
      <c r="A765" s="122"/>
      <c r="B765" s="122"/>
      <c r="C765" s="122"/>
      <c r="D765" s="122"/>
      <c r="E765" s="122"/>
      <c r="F765" s="122"/>
      <c r="G765" s="122"/>
      <c r="H765" s="122"/>
      <c r="I765" s="122"/>
      <c r="J765" s="122"/>
      <c r="K765" s="122"/>
      <c r="L765" s="122"/>
      <c r="M765" s="122"/>
      <c r="N765" s="122"/>
      <c r="O765" s="122"/>
      <c r="P765" s="122"/>
      <c r="Q765" s="122"/>
      <c r="R765" s="122"/>
      <c r="S765" s="122"/>
      <c r="T765" s="122"/>
      <c r="U765" s="122"/>
      <c r="V765" s="122"/>
      <c r="W765" s="122"/>
      <c r="X765" s="122"/>
      <c r="Y765" s="122"/>
      <c r="Z765" s="122"/>
      <c r="AA765" s="122"/>
      <c r="AB765" s="122"/>
      <c r="AC765" s="122"/>
      <c r="AD765" s="122"/>
      <c r="AE765" s="122"/>
      <c r="AF765" s="122"/>
      <c r="AG765" s="122"/>
      <c r="AH765" s="122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</row>
    <row r="766">
      <c r="A766" s="122"/>
      <c r="B766" s="122"/>
      <c r="C766" s="122"/>
      <c r="D766" s="122"/>
      <c r="E766" s="122"/>
      <c r="F766" s="122"/>
      <c r="G766" s="122"/>
      <c r="H766" s="122"/>
      <c r="I766" s="122"/>
      <c r="J766" s="122"/>
      <c r="K766" s="122"/>
      <c r="L766" s="122"/>
      <c r="M766" s="122"/>
      <c r="N766" s="122"/>
      <c r="O766" s="122"/>
      <c r="P766" s="122"/>
      <c r="Q766" s="122"/>
      <c r="R766" s="122"/>
      <c r="S766" s="122"/>
      <c r="T766" s="122"/>
      <c r="U766" s="122"/>
      <c r="V766" s="122"/>
      <c r="W766" s="122"/>
      <c r="X766" s="122"/>
      <c r="Y766" s="122"/>
      <c r="Z766" s="122"/>
      <c r="AA766" s="122"/>
      <c r="AB766" s="122"/>
      <c r="AC766" s="122"/>
      <c r="AD766" s="122"/>
      <c r="AE766" s="122"/>
      <c r="AF766" s="122"/>
      <c r="AG766" s="122"/>
      <c r="AH766" s="122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</row>
    <row r="767">
      <c r="A767" s="122"/>
      <c r="B767" s="122"/>
      <c r="C767" s="122"/>
      <c r="D767" s="122"/>
      <c r="E767" s="122"/>
      <c r="F767" s="122"/>
      <c r="G767" s="122"/>
      <c r="H767" s="122"/>
      <c r="I767" s="122"/>
      <c r="J767" s="122"/>
      <c r="K767" s="122"/>
      <c r="L767" s="122"/>
      <c r="M767" s="122"/>
      <c r="N767" s="122"/>
      <c r="O767" s="122"/>
      <c r="P767" s="122"/>
      <c r="Q767" s="122"/>
      <c r="R767" s="122"/>
      <c r="S767" s="122"/>
      <c r="T767" s="122"/>
      <c r="U767" s="122"/>
      <c r="V767" s="122"/>
      <c r="W767" s="122"/>
      <c r="X767" s="122"/>
      <c r="Y767" s="122"/>
      <c r="Z767" s="122"/>
      <c r="AA767" s="122"/>
      <c r="AB767" s="122"/>
      <c r="AC767" s="122"/>
      <c r="AD767" s="122"/>
      <c r="AE767" s="122"/>
      <c r="AF767" s="122"/>
      <c r="AG767" s="122"/>
      <c r="AH767" s="122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</row>
    <row r="768">
      <c r="A768" s="122"/>
      <c r="B768" s="122"/>
      <c r="C768" s="122"/>
      <c r="D768" s="122"/>
      <c r="E768" s="122"/>
      <c r="F768" s="122"/>
      <c r="G768" s="122"/>
      <c r="H768" s="122"/>
      <c r="I768" s="122"/>
      <c r="J768" s="122"/>
      <c r="K768" s="122"/>
      <c r="L768" s="122"/>
      <c r="M768" s="122"/>
      <c r="N768" s="122"/>
      <c r="O768" s="122"/>
      <c r="P768" s="122"/>
      <c r="Q768" s="122"/>
      <c r="R768" s="122"/>
      <c r="S768" s="122"/>
      <c r="T768" s="122"/>
      <c r="U768" s="122"/>
      <c r="V768" s="122"/>
      <c r="W768" s="122"/>
      <c r="X768" s="122"/>
      <c r="Y768" s="122"/>
      <c r="Z768" s="122"/>
      <c r="AA768" s="122"/>
      <c r="AB768" s="122"/>
      <c r="AC768" s="122"/>
      <c r="AD768" s="122"/>
      <c r="AE768" s="122"/>
      <c r="AF768" s="122"/>
      <c r="AG768" s="122"/>
      <c r="AH768" s="122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</row>
    <row r="769">
      <c r="A769" s="122"/>
      <c r="B769" s="122"/>
      <c r="C769" s="122"/>
      <c r="D769" s="122"/>
      <c r="E769" s="122"/>
      <c r="F769" s="122"/>
      <c r="G769" s="122"/>
      <c r="H769" s="122"/>
      <c r="I769" s="122"/>
      <c r="J769" s="122"/>
      <c r="K769" s="122"/>
      <c r="L769" s="122"/>
      <c r="M769" s="122"/>
      <c r="N769" s="122"/>
      <c r="O769" s="122"/>
      <c r="P769" s="122"/>
      <c r="Q769" s="122"/>
      <c r="R769" s="122"/>
      <c r="S769" s="122"/>
      <c r="T769" s="122"/>
      <c r="U769" s="122"/>
      <c r="V769" s="122"/>
      <c r="W769" s="122"/>
      <c r="X769" s="122"/>
      <c r="Y769" s="122"/>
      <c r="Z769" s="122"/>
      <c r="AA769" s="122"/>
      <c r="AB769" s="122"/>
      <c r="AC769" s="122"/>
      <c r="AD769" s="122"/>
      <c r="AE769" s="122"/>
      <c r="AF769" s="122"/>
      <c r="AG769" s="122"/>
      <c r="AH769" s="122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</row>
    <row r="770">
      <c r="A770" s="122"/>
      <c r="B770" s="122"/>
      <c r="C770" s="122"/>
      <c r="D770" s="122"/>
      <c r="E770" s="122"/>
      <c r="F770" s="122"/>
      <c r="G770" s="122"/>
      <c r="H770" s="122"/>
      <c r="I770" s="122"/>
      <c r="J770" s="122"/>
      <c r="K770" s="122"/>
      <c r="L770" s="122"/>
      <c r="M770" s="122"/>
      <c r="N770" s="122"/>
      <c r="O770" s="122"/>
      <c r="P770" s="122"/>
      <c r="Q770" s="122"/>
      <c r="R770" s="122"/>
      <c r="S770" s="122"/>
      <c r="T770" s="122"/>
      <c r="U770" s="122"/>
      <c r="V770" s="122"/>
      <c r="W770" s="122"/>
      <c r="X770" s="122"/>
      <c r="Y770" s="122"/>
      <c r="Z770" s="122"/>
      <c r="AA770" s="122"/>
      <c r="AB770" s="122"/>
      <c r="AC770" s="122"/>
      <c r="AD770" s="122"/>
      <c r="AE770" s="122"/>
      <c r="AF770" s="122"/>
      <c r="AG770" s="122"/>
      <c r="AH770" s="122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</row>
    <row r="771">
      <c r="A771" s="122"/>
      <c r="B771" s="122"/>
      <c r="C771" s="122"/>
      <c r="D771" s="122"/>
      <c r="E771" s="122"/>
      <c r="F771" s="122"/>
      <c r="G771" s="122"/>
      <c r="H771" s="122"/>
      <c r="I771" s="122"/>
      <c r="J771" s="122"/>
      <c r="K771" s="122"/>
      <c r="L771" s="122"/>
      <c r="M771" s="122"/>
      <c r="N771" s="122"/>
      <c r="O771" s="122"/>
      <c r="P771" s="122"/>
      <c r="Q771" s="122"/>
      <c r="R771" s="122"/>
      <c r="S771" s="122"/>
      <c r="T771" s="122"/>
      <c r="U771" s="122"/>
      <c r="V771" s="122"/>
      <c r="W771" s="122"/>
      <c r="X771" s="122"/>
      <c r="Y771" s="122"/>
      <c r="Z771" s="122"/>
      <c r="AA771" s="122"/>
      <c r="AB771" s="122"/>
      <c r="AC771" s="122"/>
      <c r="AD771" s="122"/>
      <c r="AE771" s="122"/>
      <c r="AF771" s="122"/>
      <c r="AG771" s="122"/>
      <c r="AH771" s="122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</row>
    <row r="772">
      <c r="A772" s="122"/>
      <c r="B772" s="122"/>
      <c r="C772" s="122"/>
      <c r="D772" s="122"/>
      <c r="E772" s="122"/>
      <c r="F772" s="122"/>
      <c r="G772" s="122"/>
      <c r="H772" s="122"/>
      <c r="I772" s="122"/>
      <c r="J772" s="122"/>
      <c r="K772" s="122"/>
      <c r="L772" s="122"/>
      <c r="M772" s="122"/>
      <c r="N772" s="122"/>
      <c r="O772" s="122"/>
      <c r="P772" s="122"/>
      <c r="Q772" s="122"/>
      <c r="R772" s="122"/>
      <c r="S772" s="122"/>
      <c r="T772" s="122"/>
      <c r="U772" s="122"/>
      <c r="V772" s="122"/>
      <c r="W772" s="122"/>
      <c r="X772" s="122"/>
      <c r="Y772" s="122"/>
      <c r="Z772" s="122"/>
      <c r="AA772" s="122"/>
      <c r="AB772" s="122"/>
      <c r="AC772" s="122"/>
      <c r="AD772" s="122"/>
      <c r="AE772" s="122"/>
      <c r="AF772" s="122"/>
      <c r="AG772" s="122"/>
      <c r="AH772" s="122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</row>
    <row r="773">
      <c r="A773" s="122"/>
      <c r="B773" s="122"/>
      <c r="C773" s="122"/>
      <c r="D773" s="122"/>
      <c r="E773" s="122"/>
      <c r="F773" s="122"/>
      <c r="G773" s="122"/>
      <c r="H773" s="122"/>
      <c r="I773" s="122"/>
      <c r="J773" s="122"/>
      <c r="K773" s="122"/>
      <c r="L773" s="122"/>
      <c r="M773" s="122"/>
      <c r="N773" s="122"/>
      <c r="O773" s="122"/>
      <c r="P773" s="122"/>
      <c r="Q773" s="122"/>
      <c r="R773" s="122"/>
      <c r="S773" s="122"/>
      <c r="T773" s="122"/>
      <c r="U773" s="122"/>
      <c r="V773" s="122"/>
      <c r="W773" s="122"/>
      <c r="X773" s="122"/>
      <c r="Y773" s="122"/>
      <c r="Z773" s="122"/>
      <c r="AA773" s="122"/>
      <c r="AB773" s="122"/>
      <c r="AC773" s="122"/>
      <c r="AD773" s="122"/>
      <c r="AE773" s="122"/>
      <c r="AF773" s="122"/>
      <c r="AG773" s="122"/>
      <c r="AH773" s="122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</row>
    <row r="774">
      <c r="A774" s="122"/>
      <c r="B774" s="122"/>
      <c r="C774" s="122"/>
      <c r="D774" s="122"/>
      <c r="E774" s="122"/>
      <c r="F774" s="122"/>
      <c r="G774" s="122"/>
      <c r="H774" s="122"/>
      <c r="I774" s="122"/>
      <c r="J774" s="122"/>
      <c r="K774" s="122"/>
      <c r="L774" s="122"/>
      <c r="M774" s="122"/>
      <c r="N774" s="122"/>
      <c r="O774" s="122"/>
      <c r="P774" s="122"/>
      <c r="Q774" s="122"/>
      <c r="R774" s="122"/>
      <c r="S774" s="122"/>
      <c r="T774" s="122"/>
      <c r="U774" s="122"/>
      <c r="V774" s="122"/>
      <c r="W774" s="122"/>
      <c r="X774" s="122"/>
      <c r="Y774" s="122"/>
      <c r="Z774" s="122"/>
      <c r="AA774" s="122"/>
      <c r="AB774" s="122"/>
      <c r="AC774" s="122"/>
      <c r="AD774" s="122"/>
      <c r="AE774" s="122"/>
      <c r="AF774" s="122"/>
      <c r="AG774" s="122"/>
      <c r="AH774" s="122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</row>
    <row r="775">
      <c r="A775" s="122"/>
      <c r="B775" s="122"/>
      <c r="C775" s="122"/>
      <c r="D775" s="122"/>
      <c r="E775" s="122"/>
      <c r="F775" s="122"/>
      <c r="G775" s="122"/>
      <c r="H775" s="122"/>
      <c r="I775" s="122"/>
      <c r="J775" s="122"/>
      <c r="K775" s="122"/>
      <c r="L775" s="122"/>
      <c r="M775" s="122"/>
      <c r="N775" s="122"/>
      <c r="O775" s="122"/>
      <c r="P775" s="122"/>
      <c r="Q775" s="122"/>
      <c r="R775" s="122"/>
      <c r="S775" s="122"/>
      <c r="T775" s="122"/>
      <c r="U775" s="122"/>
      <c r="V775" s="122"/>
      <c r="W775" s="122"/>
      <c r="X775" s="122"/>
      <c r="Y775" s="122"/>
      <c r="Z775" s="122"/>
      <c r="AA775" s="122"/>
      <c r="AB775" s="122"/>
      <c r="AC775" s="122"/>
      <c r="AD775" s="122"/>
      <c r="AE775" s="122"/>
      <c r="AF775" s="122"/>
      <c r="AG775" s="122"/>
      <c r="AH775" s="122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</row>
    <row r="776">
      <c r="A776" s="122"/>
      <c r="B776" s="122"/>
      <c r="C776" s="122"/>
      <c r="D776" s="122"/>
      <c r="E776" s="122"/>
      <c r="F776" s="122"/>
      <c r="G776" s="122"/>
      <c r="H776" s="122"/>
      <c r="I776" s="122"/>
      <c r="J776" s="122"/>
      <c r="K776" s="122"/>
      <c r="L776" s="122"/>
      <c r="M776" s="122"/>
      <c r="N776" s="122"/>
      <c r="O776" s="122"/>
      <c r="P776" s="122"/>
      <c r="Q776" s="122"/>
      <c r="R776" s="122"/>
      <c r="S776" s="122"/>
      <c r="T776" s="122"/>
      <c r="U776" s="122"/>
      <c r="V776" s="122"/>
      <c r="W776" s="122"/>
      <c r="X776" s="122"/>
      <c r="Y776" s="122"/>
      <c r="Z776" s="122"/>
      <c r="AA776" s="122"/>
      <c r="AB776" s="122"/>
      <c r="AC776" s="122"/>
      <c r="AD776" s="122"/>
      <c r="AE776" s="122"/>
      <c r="AF776" s="122"/>
      <c r="AG776" s="122"/>
      <c r="AH776" s="122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</row>
    <row r="777">
      <c r="A777" s="122"/>
      <c r="B777" s="122"/>
      <c r="C777" s="122"/>
      <c r="D777" s="122"/>
      <c r="E777" s="122"/>
      <c r="F777" s="122"/>
      <c r="G777" s="122"/>
      <c r="H777" s="122"/>
      <c r="I777" s="122"/>
      <c r="J777" s="122"/>
      <c r="K777" s="122"/>
      <c r="L777" s="122"/>
      <c r="M777" s="122"/>
      <c r="N777" s="122"/>
      <c r="O777" s="122"/>
      <c r="P777" s="122"/>
      <c r="Q777" s="122"/>
      <c r="R777" s="122"/>
      <c r="S777" s="122"/>
      <c r="T777" s="122"/>
      <c r="U777" s="122"/>
      <c r="V777" s="122"/>
      <c r="W777" s="122"/>
      <c r="X777" s="122"/>
      <c r="Y777" s="122"/>
      <c r="Z777" s="122"/>
      <c r="AA777" s="122"/>
      <c r="AB777" s="122"/>
      <c r="AC777" s="122"/>
      <c r="AD777" s="122"/>
      <c r="AE777" s="122"/>
      <c r="AF777" s="122"/>
      <c r="AG777" s="122"/>
      <c r="AH777" s="122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</row>
    <row r="778">
      <c r="A778" s="122"/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  <c r="AD778" s="122"/>
      <c r="AE778" s="122"/>
      <c r="AF778" s="122"/>
      <c r="AG778" s="122"/>
      <c r="AH778" s="122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</row>
    <row r="779">
      <c r="A779" s="122"/>
      <c r="B779" s="122"/>
      <c r="C779" s="122"/>
      <c r="D779" s="122"/>
      <c r="E779" s="122"/>
      <c r="F779" s="122"/>
      <c r="G779" s="122"/>
      <c r="H779" s="122"/>
      <c r="I779" s="122"/>
      <c r="J779" s="122"/>
      <c r="K779" s="122"/>
      <c r="L779" s="122"/>
      <c r="M779" s="122"/>
      <c r="N779" s="122"/>
      <c r="O779" s="122"/>
      <c r="P779" s="122"/>
      <c r="Q779" s="122"/>
      <c r="R779" s="122"/>
      <c r="S779" s="122"/>
      <c r="T779" s="122"/>
      <c r="U779" s="122"/>
      <c r="V779" s="122"/>
      <c r="W779" s="122"/>
      <c r="X779" s="122"/>
      <c r="Y779" s="122"/>
      <c r="Z779" s="122"/>
      <c r="AA779" s="122"/>
      <c r="AB779" s="122"/>
      <c r="AC779" s="122"/>
      <c r="AD779" s="122"/>
      <c r="AE779" s="122"/>
      <c r="AF779" s="122"/>
      <c r="AG779" s="122"/>
      <c r="AH779" s="122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</row>
    <row r="780">
      <c r="A780" s="122"/>
      <c r="B780" s="122"/>
      <c r="C780" s="122"/>
      <c r="D780" s="122"/>
      <c r="E780" s="122"/>
      <c r="F780" s="122"/>
      <c r="G780" s="122"/>
      <c r="H780" s="122"/>
      <c r="I780" s="122"/>
      <c r="J780" s="122"/>
      <c r="K780" s="122"/>
      <c r="L780" s="122"/>
      <c r="M780" s="122"/>
      <c r="N780" s="122"/>
      <c r="O780" s="122"/>
      <c r="P780" s="122"/>
      <c r="Q780" s="122"/>
      <c r="R780" s="122"/>
      <c r="S780" s="122"/>
      <c r="T780" s="122"/>
      <c r="U780" s="122"/>
      <c r="V780" s="122"/>
      <c r="W780" s="122"/>
      <c r="X780" s="122"/>
      <c r="Y780" s="122"/>
      <c r="Z780" s="122"/>
      <c r="AA780" s="122"/>
      <c r="AB780" s="122"/>
      <c r="AC780" s="122"/>
      <c r="AD780" s="122"/>
      <c r="AE780" s="122"/>
      <c r="AF780" s="122"/>
      <c r="AG780" s="122"/>
      <c r="AH780" s="122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</row>
    <row r="781">
      <c r="A781" s="122"/>
      <c r="B781" s="122"/>
      <c r="C781" s="122"/>
      <c r="D781" s="122"/>
      <c r="E781" s="122"/>
      <c r="F781" s="122"/>
      <c r="G781" s="122"/>
      <c r="H781" s="122"/>
      <c r="I781" s="122"/>
      <c r="J781" s="122"/>
      <c r="K781" s="122"/>
      <c r="L781" s="122"/>
      <c r="M781" s="122"/>
      <c r="N781" s="122"/>
      <c r="O781" s="122"/>
      <c r="P781" s="122"/>
      <c r="Q781" s="122"/>
      <c r="R781" s="122"/>
      <c r="S781" s="122"/>
      <c r="T781" s="122"/>
      <c r="U781" s="122"/>
      <c r="V781" s="122"/>
      <c r="W781" s="122"/>
      <c r="X781" s="122"/>
      <c r="Y781" s="122"/>
      <c r="Z781" s="122"/>
      <c r="AA781" s="122"/>
      <c r="AB781" s="122"/>
      <c r="AC781" s="122"/>
      <c r="AD781" s="122"/>
      <c r="AE781" s="122"/>
      <c r="AF781" s="122"/>
      <c r="AG781" s="122"/>
      <c r="AH781" s="122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</row>
    <row r="782">
      <c r="A782" s="122"/>
      <c r="B782" s="122"/>
      <c r="C782" s="122"/>
      <c r="D782" s="122"/>
      <c r="E782" s="122"/>
      <c r="F782" s="122"/>
      <c r="G782" s="122"/>
      <c r="H782" s="122"/>
      <c r="I782" s="122"/>
      <c r="J782" s="122"/>
      <c r="K782" s="122"/>
      <c r="L782" s="122"/>
      <c r="M782" s="122"/>
      <c r="N782" s="122"/>
      <c r="O782" s="122"/>
      <c r="P782" s="122"/>
      <c r="Q782" s="122"/>
      <c r="R782" s="122"/>
      <c r="S782" s="122"/>
      <c r="T782" s="122"/>
      <c r="U782" s="122"/>
      <c r="V782" s="122"/>
      <c r="W782" s="122"/>
      <c r="X782" s="122"/>
      <c r="Y782" s="122"/>
      <c r="Z782" s="122"/>
      <c r="AA782" s="122"/>
      <c r="AB782" s="122"/>
      <c r="AC782" s="122"/>
      <c r="AD782" s="122"/>
      <c r="AE782" s="122"/>
      <c r="AF782" s="122"/>
      <c r="AG782" s="122"/>
      <c r="AH782" s="122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</row>
    <row r="783">
      <c r="A783" s="122"/>
      <c r="B783" s="122"/>
      <c r="C783" s="122"/>
      <c r="D783" s="122"/>
      <c r="E783" s="122"/>
      <c r="F783" s="122"/>
      <c r="G783" s="122"/>
      <c r="H783" s="122"/>
      <c r="I783" s="122"/>
      <c r="J783" s="122"/>
      <c r="K783" s="122"/>
      <c r="L783" s="122"/>
      <c r="M783" s="122"/>
      <c r="N783" s="122"/>
      <c r="O783" s="122"/>
      <c r="P783" s="122"/>
      <c r="Q783" s="122"/>
      <c r="R783" s="122"/>
      <c r="S783" s="122"/>
      <c r="T783" s="122"/>
      <c r="U783" s="122"/>
      <c r="V783" s="122"/>
      <c r="W783" s="122"/>
      <c r="X783" s="122"/>
      <c r="Y783" s="122"/>
      <c r="Z783" s="122"/>
      <c r="AA783" s="122"/>
      <c r="AB783" s="122"/>
      <c r="AC783" s="122"/>
      <c r="AD783" s="122"/>
      <c r="AE783" s="122"/>
      <c r="AF783" s="122"/>
      <c r="AG783" s="122"/>
      <c r="AH783" s="122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</row>
    <row r="784">
      <c r="A784" s="122"/>
      <c r="B784" s="122"/>
      <c r="C784" s="122"/>
      <c r="D784" s="122"/>
      <c r="E784" s="122"/>
      <c r="F784" s="122"/>
      <c r="G784" s="122"/>
      <c r="H784" s="122"/>
      <c r="I784" s="122"/>
      <c r="J784" s="122"/>
      <c r="K784" s="122"/>
      <c r="L784" s="122"/>
      <c r="M784" s="122"/>
      <c r="N784" s="122"/>
      <c r="O784" s="122"/>
      <c r="P784" s="122"/>
      <c r="Q784" s="122"/>
      <c r="R784" s="122"/>
      <c r="S784" s="122"/>
      <c r="T784" s="122"/>
      <c r="U784" s="122"/>
      <c r="V784" s="122"/>
      <c r="W784" s="122"/>
      <c r="X784" s="122"/>
      <c r="Y784" s="122"/>
      <c r="Z784" s="122"/>
      <c r="AA784" s="122"/>
      <c r="AB784" s="122"/>
      <c r="AC784" s="122"/>
      <c r="AD784" s="122"/>
      <c r="AE784" s="122"/>
      <c r="AF784" s="122"/>
      <c r="AG784" s="122"/>
      <c r="AH784" s="122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</row>
    <row r="785">
      <c r="A785" s="122"/>
      <c r="B785" s="122"/>
      <c r="C785" s="122"/>
      <c r="D785" s="122"/>
      <c r="E785" s="122"/>
      <c r="F785" s="122"/>
      <c r="G785" s="122"/>
      <c r="H785" s="122"/>
      <c r="I785" s="122"/>
      <c r="J785" s="122"/>
      <c r="K785" s="122"/>
      <c r="L785" s="122"/>
      <c r="M785" s="122"/>
      <c r="N785" s="122"/>
      <c r="O785" s="122"/>
      <c r="P785" s="122"/>
      <c r="Q785" s="122"/>
      <c r="R785" s="122"/>
      <c r="S785" s="122"/>
      <c r="T785" s="122"/>
      <c r="U785" s="122"/>
      <c r="V785" s="122"/>
      <c r="W785" s="122"/>
      <c r="X785" s="122"/>
      <c r="Y785" s="122"/>
      <c r="Z785" s="122"/>
      <c r="AA785" s="122"/>
      <c r="AB785" s="122"/>
      <c r="AC785" s="122"/>
      <c r="AD785" s="122"/>
      <c r="AE785" s="122"/>
      <c r="AF785" s="122"/>
      <c r="AG785" s="122"/>
      <c r="AH785" s="122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</row>
    <row r="786">
      <c r="A786" s="122"/>
      <c r="B786" s="122"/>
      <c r="C786" s="122"/>
      <c r="D786" s="122"/>
      <c r="E786" s="122"/>
      <c r="F786" s="122"/>
      <c r="G786" s="122"/>
      <c r="H786" s="122"/>
      <c r="I786" s="122"/>
      <c r="J786" s="122"/>
      <c r="K786" s="122"/>
      <c r="L786" s="122"/>
      <c r="M786" s="122"/>
      <c r="N786" s="122"/>
      <c r="O786" s="122"/>
      <c r="P786" s="122"/>
      <c r="Q786" s="122"/>
      <c r="R786" s="122"/>
      <c r="S786" s="122"/>
      <c r="T786" s="122"/>
      <c r="U786" s="122"/>
      <c r="V786" s="122"/>
      <c r="W786" s="122"/>
      <c r="X786" s="122"/>
      <c r="Y786" s="122"/>
      <c r="Z786" s="122"/>
      <c r="AA786" s="122"/>
      <c r="AB786" s="122"/>
      <c r="AC786" s="122"/>
      <c r="AD786" s="122"/>
      <c r="AE786" s="122"/>
      <c r="AF786" s="122"/>
      <c r="AG786" s="122"/>
      <c r="AH786" s="122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</row>
    <row r="787">
      <c r="A787" s="122"/>
      <c r="B787" s="122"/>
      <c r="C787" s="122"/>
      <c r="D787" s="122"/>
      <c r="E787" s="122"/>
      <c r="F787" s="122"/>
      <c r="G787" s="122"/>
      <c r="H787" s="122"/>
      <c r="I787" s="122"/>
      <c r="J787" s="122"/>
      <c r="K787" s="122"/>
      <c r="L787" s="122"/>
      <c r="M787" s="122"/>
      <c r="N787" s="122"/>
      <c r="O787" s="122"/>
      <c r="P787" s="122"/>
      <c r="Q787" s="122"/>
      <c r="R787" s="122"/>
      <c r="S787" s="122"/>
      <c r="T787" s="122"/>
      <c r="U787" s="122"/>
      <c r="V787" s="122"/>
      <c r="W787" s="122"/>
      <c r="X787" s="122"/>
      <c r="Y787" s="122"/>
      <c r="Z787" s="122"/>
      <c r="AA787" s="122"/>
      <c r="AB787" s="122"/>
      <c r="AC787" s="122"/>
      <c r="AD787" s="122"/>
      <c r="AE787" s="122"/>
      <c r="AF787" s="122"/>
      <c r="AG787" s="122"/>
      <c r="AH787" s="122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</row>
    <row r="788">
      <c r="A788" s="122"/>
      <c r="B788" s="122"/>
      <c r="C788" s="122"/>
      <c r="D788" s="122"/>
      <c r="E788" s="122"/>
      <c r="F788" s="122"/>
      <c r="G788" s="122"/>
      <c r="H788" s="122"/>
      <c r="I788" s="122"/>
      <c r="J788" s="122"/>
      <c r="K788" s="122"/>
      <c r="L788" s="122"/>
      <c r="M788" s="122"/>
      <c r="N788" s="122"/>
      <c r="O788" s="122"/>
      <c r="P788" s="122"/>
      <c r="Q788" s="122"/>
      <c r="R788" s="122"/>
      <c r="S788" s="122"/>
      <c r="T788" s="122"/>
      <c r="U788" s="122"/>
      <c r="V788" s="122"/>
      <c r="W788" s="122"/>
      <c r="X788" s="122"/>
      <c r="Y788" s="122"/>
      <c r="Z788" s="122"/>
      <c r="AA788" s="122"/>
      <c r="AB788" s="122"/>
      <c r="AC788" s="122"/>
      <c r="AD788" s="122"/>
      <c r="AE788" s="122"/>
      <c r="AF788" s="122"/>
      <c r="AG788" s="122"/>
      <c r="AH788" s="122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</row>
    <row r="789">
      <c r="A789" s="122"/>
      <c r="B789" s="122"/>
      <c r="C789" s="122"/>
      <c r="D789" s="122"/>
      <c r="E789" s="122"/>
      <c r="F789" s="122"/>
      <c r="G789" s="122"/>
      <c r="H789" s="122"/>
      <c r="I789" s="122"/>
      <c r="J789" s="122"/>
      <c r="K789" s="122"/>
      <c r="L789" s="122"/>
      <c r="M789" s="122"/>
      <c r="N789" s="122"/>
      <c r="O789" s="122"/>
      <c r="P789" s="122"/>
      <c r="Q789" s="122"/>
      <c r="R789" s="122"/>
      <c r="S789" s="122"/>
      <c r="T789" s="122"/>
      <c r="U789" s="122"/>
      <c r="V789" s="122"/>
      <c r="W789" s="122"/>
      <c r="X789" s="122"/>
      <c r="Y789" s="122"/>
      <c r="Z789" s="122"/>
      <c r="AA789" s="122"/>
      <c r="AB789" s="122"/>
      <c r="AC789" s="122"/>
      <c r="AD789" s="122"/>
      <c r="AE789" s="122"/>
      <c r="AF789" s="122"/>
      <c r="AG789" s="122"/>
      <c r="AH789" s="122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</row>
    <row r="790">
      <c r="A790" s="122"/>
      <c r="B790" s="122"/>
      <c r="C790" s="122"/>
      <c r="D790" s="122"/>
      <c r="E790" s="122"/>
      <c r="F790" s="122"/>
      <c r="G790" s="122"/>
      <c r="H790" s="122"/>
      <c r="I790" s="122"/>
      <c r="J790" s="122"/>
      <c r="K790" s="122"/>
      <c r="L790" s="122"/>
      <c r="M790" s="122"/>
      <c r="N790" s="122"/>
      <c r="O790" s="122"/>
      <c r="P790" s="122"/>
      <c r="Q790" s="122"/>
      <c r="R790" s="122"/>
      <c r="S790" s="122"/>
      <c r="T790" s="122"/>
      <c r="U790" s="122"/>
      <c r="V790" s="122"/>
      <c r="W790" s="122"/>
      <c r="X790" s="122"/>
      <c r="Y790" s="122"/>
      <c r="Z790" s="122"/>
      <c r="AA790" s="122"/>
      <c r="AB790" s="122"/>
      <c r="AC790" s="122"/>
      <c r="AD790" s="122"/>
      <c r="AE790" s="122"/>
      <c r="AF790" s="122"/>
      <c r="AG790" s="122"/>
      <c r="AH790" s="122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</row>
    <row r="791">
      <c r="A791" s="122"/>
      <c r="B791" s="122"/>
      <c r="C791" s="122"/>
      <c r="D791" s="122"/>
      <c r="E791" s="122"/>
      <c r="F791" s="122"/>
      <c r="G791" s="122"/>
      <c r="H791" s="122"/>
      <c r="I791" s="122"/>
      <c r="J791" s="122"/>
      <c r="K791" s="122"/>
      <c r="L791" s="122"/>
      <c r="M791" s="122"/>
      <c r="N791" s="122"/>
      <c r="O791" s="122"/>
      <c r="P791" s="122"/>
      <c r="Q791" s="122"/>
      <c r="R791" s="122"/>
      <c r="S791" s="122"/>
      <c r="T791" s="122"/>
      <c r="U791" s="122"/>
      <c r="V791" s="122"/>
      <c r="W791" s="122"/>
      <c r="X791" s="122"/>
      <c r="Y791" s="122"/>
      <c r="Z791" s="122"/>
      <c r="AA791" s="122"/>
      <c r="AB791" s="122"/>
      <c r="AC791" s="122"/>
      <c r="AD791" s="122"/>
      <c r="AE791" s="122"/>
      <c r="AF791" s="122"/>
      <c r="AG791" s="122"/>
      <c r="AH791" s="122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</row>
    <row r="792">
      <c r="A792" s="122"/>
      <c r="B792" s="122"/>
      <c r="C792" s="122"/>
      <c r="D792" s="122"/>
      <c r="E792" s="122"/>
      <c r="F792" s="122"/>
      <c r="G792" s="122"/>
      <c r="H792" s="122"/>
      <c r="I792" s="122"/>
      <c r="J792" s="122"/>
      <c r="K792" s="122"/>
      <c r="L792" s="122"/>
      <c r="M792" s="122"/>
      <c r="N792" s="122"/>
      <c r="O792" s="122"/>
      <c r="P792" s="122"/>
      <c r="Q792" s="122"/>
      <c r="R792" s="122"/>
      <c r="S792" s="122"/>
      <c r="T792" s="122"/>
      <c r="U792" s="122"/>
      <c r="V792" s="122"/>
      <c r="W792" s="122"/>
      <c r="X792" s="122"/>
      <c r="Y792" s="122"/>
      <c r="Z792" s="122"/>
      <c r="AA792" s="122"/>
      <c r="AB792" s="122"/>
      <c r="AC792" s="122"/>
      <c r="AD792" s="122"/>
      <c r="AE792" s="122"/>
      <c r="AF792" s="122"/>
      <c r="AG792" s="122"/>
      <c r="AH792" s="122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</row>
    <row r="793">
      <c r="A793" s="122"/>
      <c r="B793" s="122"/>
      <c r="C793" s="122"/>
      <c r="D793" s="122"/>
      <c r="E793" s="122"/>
      <c r="F793" s="122"/>
      <c r="G793" s="122"/>
      <c r="H793" s="122"/>
      <c r="I793" s="122"/>
      <c r="J793" s="122"/>
      <c r="K793" s="122"/>
      <c r="L793" s="122"/>
      <c r="M793" s="122"/>
      <c r="N793" s="122"/>
      <c r="O793" s="122"/>
      <c r="P793" s="122"/>
      <c r="Q793" s="122"/>
      <c r="R793" s="122"/>
      <c r="S793" s="122"/>
      <c r="T793" s="122"/>
      <c r="U793" s="122"/>
      <c r="V793" s="122"/>
      <c r="W793" s="122"/>
      <c r="X793" s="122"/>
      <c r="Y793" s="122"/>
      <c r="Z793" s="122"/>
      <c r="AA793" s="122"/>
      <c r="AB793" s="122"/>
      <c r="AC793" s="122"/>
      <c r="AD793" s="122"/>
      <c r="AE793" s="122"/>
      <c r="AF793" s="122"/>
      <c r="AG793" s="122"/>
      <c r="AH793" s="122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</row>
    <row r="794">
      <c r="A794" s="122"/>
      <c r="B794" s="122"/>
      <c r="C794" s="122"/>
      <c r="D794" s="122"/>
      <c r="E794" s="122"/>
      <c r="F794" s="122"/>
      <c r="G794" s="122"/>
      <c r="H794" s="122"/>
      <c r="I794" s="122"/>
      <c r="J794" s="122"/>
      <c r="K794" s="122"/>
      <c r="L794" s="122"/>
      <c r="M794" s="122"/>
      <c r="N794" s="122"/>
      <c r="O794" s="122"/>
      <c r="P794" s="122"/>
      <c r="Q794" s="122"/>
      <c r="R794" s="122"/>
      <c r="S794" s="122"/>
      <c r="T794" s="122"/>
      <c r="U794" s="122"/>
      <c r="V794" s="122"/>
      <c r="W794" s="122"/>
      <c r="X794" s="122"/>
      <c r="Y794" s="122"/>
      <c r="Z794" s="122"/>
      <c r="AA794" s="122"/>
      <c r="AB794" s="122"/>
      <c r="AC794" s="122"/>
      <c r="AD794" s="122"/>
      <c r="AE794" s="122"/>
      <c r="AF794" s="122"/>
      <c r="AG794" s="122"/>
      <c r="AH794" s="122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</row>
    <row r="795">
      <c r="A795" s="122"/>
      <c r="B795" s="122"/>
      <c r="C795" s="122"/>
      <c r="D795" s="122"/>
      <c r="E795" s="122"/>
      <c r="F795" s="122"/>
      <c r="G795" s="122"/>
      <c r="H795" s="122"/>
      <c r="I795" s="122"/>
      <c r="J795" s="122"/>
      <c r="K795" s="122"/>
      <c r="L795" s="122"/>
      <c r="M795" s="122"/>
      <c r="N795" s="122"/>
      <c r="O795" s="122"/>
      <c r="P795" s="122"/>
      <c r="Q795" s="122"/>
      <c r="R795" s="122"/>
      <c r="S795" s="122"/>
      <c r="T795" s="122"/>
      <c r="U795" s="122"/>
      <c r="V795" s="122"/>
      <c r="W795" s="122"/>
      <c r="X795" s="122"/>
      <c r="Y795" s="122"/>
      <c r="Z795" s="122"/>
      <c r="AA795" s="122"/>
      <c r="AB795" s="122"/>
      <c r="AC795" s="122"/>
      <c r="AD795" s="122"/>
      <c r="AE795" s="122"/>
      <c r="AF795" s="122"/>
      <c r="AG795" s="122"/>
      <c r="AH795" s="122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</row>
    <row r="796">
      <c r="A796" s="122"/>
      <c r="B796" s="122"/>
      <c r="C796" s="122"/>
      <c r="D796" s="122"/>
      <c r="E796" s="122"/>
      <c r="F796" s="122"/>
      <c r="G796" s="122"/>
      <c r="H796" s="122"/>
      <c r="I796" s="122"/>
      <c r="J796" s="122"/>
      <c r="K796" s="122"/>
      <c r="L796" s="122"/>
      <c r="M796" s="122"/>
      <c r="N796" s="122"/>
      <c r="O796" s="122"/>
      <c r="P796" s="122"/>
      <c r="Q796" s="122"/>
      <c r="R796" s="122"/>
      <c r="S796" s="122"/>
      <c r="T796" s="122"/>
      <c r="U796" s="122"/>
      <c r="V796" s="122"/>
      <c r="W796" s="122"/>
      <c r="X796" s="122"/>
      <c r="Y796" s="122"/>
      <c r="Z796" s="122"/>
      <c r="AA796" s="122"/>
      <c r="AB796" s="122"/>
      <c r="AC796" s="122"/>
      <c r="AD796" s="122"/>
      <c r="AE796" s="122"/>
      <c r="AF796" s="122"/>
      <c r="AG796" s="122"/>
      <c r="AH796" s="122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</row>
    <row r="797">
      <c r="A797" s="122"/>
      <c r="B797" s="122"/>
      <c r="C797" s="122"/>
      <c r="D797" s="122"/>
      <c r="E797" s="122"/>
      <c r="F797" s="122"/>
      <c r="G797" s="122"/>
      <c r="H797" s="122"/>
      <c r="I797" s="122"/>
      <c r="J797" s="122"/>
      <c r="K797" s="122"/>
      <c r="L797" s="122"/>
      <c r="M797" s="122"/>
      <c r="N797" s="122"/>
      <c r="O797" s="122"/>
      <c r="P797" s="122"/>
      <c r="Q797" s="122"/>
      <c r="R797" s="122"/>
      <c r="S797" s="122"/>
      <c r="T797" s="122"/>
      <c r="U797" s="122"/>
      <c r="V797" s="122"/>
      <c r="W797" s="122"/>
      <c r="X797" s="122"/>
      <c r="Y797" s="122"/>
      <c r="Z797" s="122"/>
      <c r="AA797" s="122"/>
      <c r="AB797" s="122"/>
      <c r="AC797" s="122"/>
      <c r="AD797" s="122"/>
      <c r="AE797" s="122"/>
      <c r="AF797" s="122"/>
      <c r="AG797" s="122"/>
      <c r="AH797" s="122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</row>
    <row r="798">
      <c r="A798" s="122"/>
      <c r="B798" s="122"/>
      <c r="C798" s="122"/>
      <c r="D798" s="122"/>
      <c r="E798" s="122"/>
      <c r="F798" s="122"/>
      <c r="G798" s="122"/>
      <c r="H798" s="122"/>
      <c r="I798" s="122"/>
      <c r="J798" s="122"/>
      <c r="K798" s="122"/>
      <c r="L798" s="122"/>
      <c r="M798" s="122"/>
      <c r="N798" s="122"/>
      <c r="O798" s="122"/>
      <c r="P798" s="122"/>
      <c r="Q798" s="122"/>
      <c r="R798" s="122"/>
      <c r="S798" s="122"/>
      <c r="T798" s="122"/>
      <c r="U798" s="122"/>
      <c r="V798" s="122"/>
      <c r="W798" s="122"/>
      <c r="X798" s="122"/>
      <c r="Y798" s="122"/>
      <c r="Z798" s="122"/>
      <c r="AA798" s="122"/>
      <c r="AB798" s="122"/>
      <c r="AC798" s="122"/>
      <c r="AD798" s="122"/>
      <c r="AE798" s="122"/>
      <c r="AF798" s="122"/>
      <c r="AG798" s="122"/>
      <c r="AH798" s="122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</row>
    <row r="799">
      <c r="A799" s="122"/>
      <c r="B799" s="122"/>
      <c r="C799" s="122"/>
      <c r="D799" s="122"/>
      <c r="E799" s="122"/>
      <c r="F799" s="122"/>
      <c r="G799" s="122"/>
      <c r="H799" s="122"/>
      <c r="I799" s="122"/>
      <c r="J799" s="122"/>
      <c r="K799" s="122"/>
      <c r="L799" s="122"/>
      <c r="M799" s="122"/>
      <c r="N799" s="122"/>
      <c r="O799" s="122"/>
      <c r="P799" s="122"/>
      <c r="Q799" s="122"/>
      <c r="R799" s="122"/>
      <c r="S799" s="122"/>
      <c r="T799" s="122"/>
      <c r="U799" s="122"/>
      <c r="V799" s="122"/>
      <c r="W799" s="122"/>
      <c r="X799" s="122"/>
      <c r="Y799" s="122"/>
      <c r="Z799" s="122"/>
      <c r="AA799" s="122"/>
      <c r="AB799" s="122"/>
      <c r="AC799" s="122"/>
      <c r="AD799" s="122"/>
      <c r="AE799" s="122"/>
      <c r="AF799" s="122"/>
      <c r="AG799" s="122"/>
      <c r="AH799" s="122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</row>
    <row r="800">
      <c r="A800" s="122"/>
      <c r="B800" s="122"/>
      <c r="C800" s="122"/>
      <c r="D800" s="122"/>
      <c r="E800" s="122"/>
      <c r="F800" s="122"/>
      <c r="G800" s="122"/>
      <c r="H800" s="122"/>
      <c r="I800" s="122"/>
      <c r="J800" s="122"/>
      <c r="K800" s="122"/>
      <c r="L800" s="122"/>
      <c r="M800" s="122"/>
      <c r="N800" s="122"/>
      <c r="O800" s="122"/>
      <c r="P800" s="122"/>
      <c r="Q800" s="122"/>
      <c r="R800" s="122"/>
      <c r="S800" s="122"/>
      <c r="T800" s="122"/>
      <c r="U800" s="122"/>
      <c r="V800" s="122"/>
      <c r="W800" s="122"/>
      <c r="X800" s="122"/>
      <c r="Y800" s="122"/>
      <c r="Z800" s="122"/>
      <c r="AA800" s="122"/>
      <c r="AB800" s="122"/>
      <c r="AC800" s="122"/>
      <c r="AD800" s="122"/>
      <c r="AE800" s="122"/>
      <c r="AF800" s="122"/>
      <c r="AG800" s="122"/>
      <c r="AH800" s="122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</row>
    <row r="801">
      <c r="A801" s="122"/>
      <c r="B801" s="122"/>
      <c r="C801" s="122"/>
      <c r="D801" s="122"/>
      <c r="E801" s="122"/>
      <c r="F801" s="122"/>
      <c r="G801" s="122"/>
      <c r="H801" s="122"/>
      <c r="I801" s="122"/>
      <c r="J801" s="122"/>
      <c r="K801" s="122"/>
      <c r="L801" s="122"/>
      <c r="M801" s="122"/>
      <c r="N801" s="122"/>
      <c r="O801" s="122"/>
      <c r="P801" s="122"/>
      <c r="Q801" s="122"/>
      <c r="R801" s="122"/>
      <c r="S801" s="122"/>
      <c r="T801" s="122"/>
      <c r="U801" s="122"/>
      <c r="V801" s="122"/>
      <c r="W801" s="122"/>
      <c r="X801" s="122"/>
      <c r="Y801" s="122"/>
      <c r="Z801" s="122"/>
      <c r="AA801" s="122"/>
      <c r="AB801" s="122"/>
      <c r="AC801" s="122"/>
      <c r="AD801" s="122"/>
      <c r="AE801" s="122"/>
      <c r="AF801" s="122"/>
      <c r="AG801" s="122"/>
      <c r="AH801" s="122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</row>
    <row r="802">
      <c r="A802" s="122"/>
      <c r="B802" s="122"/>
      <c r="C802" s="122"/>
      <c r="D802" s="122"/>
      <c r="E802" s="122"/>
      <c r="F802" s="122"/>
      <c r="G802" s="122"/>
      <c r="H802" s="122"/>
      <c r="I802" s="122"/>
      <c r="J802" s="122"/>
      <c r="K802" s="122"/>
      <c r="L802" s="122"/>
      <c r="M802" s="122"/>
      <c r="N802" s="122"/>
      <c r="O802" s="122"/>
      <c r="P802" s="122"/>
      <c r="Q802" s="122"/>
      <c r="R802" s="122"/>
      <c r="S802" s="122"/>
      <c r="T802" s="122"/>
      <c r="U802" s="122"/>
      <c r="V802" s="122"/>
      <c r="W802" s="122"/>
      <c r="X802" s="122"/>
      <c r="Y802" s="122"/>
      <c r="Z802" s="122"/>
      <c r="AA802" s="122"/>
      <c r="AB802" s="122"/>
      <c r="AC802" s="122"/>
      <c r="AD802" s="122"/>
      <c r="AE802" s="122"/>
      <c r="AF802" s="122"/>
      <c r="AG802" s="122"/>
      <c r="AH802" s="122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</row>
    <row r="803">
      <c r="A803" s="122"/>
      <c r="B803" s="122"/>
      <c r="C803" s="122"/>
      <c r="D803" s="122"/>
      <c r="E803" s="122"/>
      <c r="F803" s="122"/>
      <c r="G803" s="122"/>
      <c r="H803" s="122"/>
      <c r="I803" s="122"/>
      <c r="J803" s="122"/>
      <c r="K803" s="122"/>
      <c r="L803" s="122"/>
      <c r="M803" s="122"/>
      <c r="N803" s="122"/>
      <c r="O803" s="122"/>
      <c r="P803" s="122"/>
      <c r="Q803" s="122"/>
      <c r="R803" s="122"/>
      <c r="S803" s="122"/>
      <c r="T803" s="122"/>
      <c r="U803" s="122"/>
      <c r="V803" s="122"/>
      <c r="W803" s="122"/>
      <c r="X803" s="122"/>
      <c r="Y803" s="122"/>
      <c r="Z803" s="122"/>
      <c r="AA803" s="122"/>
      <c r="AB803" s="122"/>
      <c r="AC803" s="122"/>
      <c r="AD803" s="122"/>
      <c r="AE803" s="122"/>
      <c r="AF803" s="122"/>
      <c r="AG803" s="122"/>
      <c r="AH803" s="122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</row>
    <row r="804">
      <c r="A804" s="122"/>
      <c r="B804" s="122"/>
      <c r="C804" s="122"/>
      <c r="D804" s="122"/>
      <c r="E804" s="122"/>
      <c r="F804" s="122"/>
      <c r="G804" s="122"/>
      <c r="H804" s="122"/>
      <c r="I804" s="122"/>
      <c r="J804" s="122"/>
      <c r="K804" s="122"/>
      <c r="L804" s="122"/>
      <c r="M804" s="122"/>
      <c r="N804" s="122"/>
      <c r="O804" s="122"/>
      <c r="P804" s="122"/>
      <c r="Q804" s="122"/>
      <c r="R804" s="122"/>
      <c r="S804" s="122"/>
      <c r="T804" s="122"/>
      <c r="U804" s="122"/>
      <c r="V804" s="122"/>
      <c r="W804" s="122"/>
      <c r="X804" s="122"/>
      <c r="Y804" s="122"/>
      <c r="Z804" s="122"/>
      <c r="AA804" s="122"/>
      <c r="AB804" s="122"/>
      <c r="AC804" s="122"/>
      <c r="AD804" s="122"/>
      <c r="AE804" s="122"/>
      <c r="AF804" s="122"/>
      <c r="AG804" s="122"/>
      <c r="AH804" s="122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</row>
    <row r="805">
      <c r="A805" s="122"/>
      <c r="B805" s="122"/>
      <c r="C805" s="122"/>
      <c r="D805" s="122"/>
      <c r="E805" s="122"/>
      <c r="F805" s="122"/>
      <c r="G805" s="122"/>
      <c r="H805" s="122"/>
      <c r="I805" s="122"/>
      <c r="J805" s="122"/>
      <c r="K805" s="122"/>
      <c r="L805" s="122"/>
      <c r="M805" s="122"/>
      <c r="N805" s="122"/>
      <c r="O805" s="122"/>
      <c r="P805" s="122"/>
      <c r="Q805" s="122"/>
      <c r="R805" s="122"/>
      <c r="S805" s="122"/>
      <c r="T805" s="122"/>
      <c r="U805" s="122"/>
      <c r="V805" s="122"/>
      <c r="W805" s="122"/>
      <c r="X805" s="122"/>
      <c r="Y805" s="122"/>
      <c r="Z805" s="122"/>
      <c r="AA805" s="122"/>
      <c r="AB805" s="122"/>
      <c r="AC805" s="122"/>
      <c r="AD805" s="122"/>
      <c r="AE805" s="122"/>
      <c r="AF805" s="122"/>
      <c r="AG805" s="122"/>
      <c r="AH805" s="122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</row>
    <row r="806">
      <c r="A806" s="122"/>
      <c r="B806" s="122"/>
      <c r="C806" s="122"/>
      <c r="D806" s="122"/>
      <c r="E806" s="122"/>
      <c r="F806" s="122"/>
      <c r="G806" s="122"/>
      <c r="H806" s="122"/>
      <c r="I806" s="122"/>
      <c r="J806" s="122"/>
      <c r="K806" s="122"/>
      <c r="L806" s="122"/>
      <c r="M806" s="122"/>
      <c r="N806" s="122"/>
      <c r="O806" s="122"/>
      <c r="P806" s="122"/>
      <c r="Q806" s="122"/>
      <c r="R806" s="122"/>
      <c r="S806" s="122"/>
      <c r="T806" s="122"/>
      <c r="U806" s="122"/>
      <c r="V806" s="122"/>
      <c r="W806" s="122"/>
      <c r="X806" s="122"/>
      <c r="Y806" s="122"/>
      <c r="Z806" s="122"/>
      <c r="AA806" s="122"/>
      <c r="AB806" s="122"/>
      <c r="AC806" s="122"/>
      <c r="AD806" s="122"/>
      <c r="AE806" s="122"/>
      <c r="AF806" s="122"/>
      <c r="AG806" s="122"/>
      <c r="AH806" s="122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</row>
    <row r="807">
      <c r="A807" s="122"/>
      <c r="B807" s="122"/>
      <c r="C807" s="122"/>
      <c r="D807" s="122"/>
      <c r="E807" s="122"/>
      <c r="F807" s="122"/>
      <c r="G807" s="122"/>
      <c r="H807" s="122"/>
      <c r="I807" s="122"/>
      <c r="J807" s="122"/>
      <c r="K807" s="122"/>
      <c r="L807" s="122"/>
      <c r="M807" s="122"/>
      <c r="N807" s="122"/>
      <c r="O807" s="122"/>
      <c r="P807" s="122"/>
      <c r="Q807" s="122"/>
      <c r="R807" s="122"/>
      <c r="S807" s="122"/>
      <c r="T807" s="122"/>
      <c r="U807" s="122"/>
      <c r="V807" s="122"/>
      <c r="W807" s="122"/>
      <c r="X807" s="122"/>
      <c r="Y807" s="122"/>
      <c r="Z807" s="122"/>
      <c r="AA807" s="122"/>
      <c r="AB807" s="122"/>
      <c r="AC807" s="122"/>
      <c r="AD807" s="122"/>
      <c r="AE807" s="122"/>
      <c r="AF807" s="122"/>
      <c r="AG807" s="122"/>
      <c r="AH807" s="122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</row>
    <row r="808">
      <c r="A808" s="122"/>
      <c r="B808" s="122"/>
      <c r="C808" s="122"/>
      <c r="D808" s="122"/>
      <c r="E808" s="122"/>
      <c r="F808" s="122"/>
      <c r="G808" s="122"/>
      <c r="H808" s="122"/>
      <c r="I808" s="122"/>
      <c r="J808" s="122"/>
      <c r="K808" s="122"/>
      <c r="L808" s="122"/>
      <c r="M808" s="122"/>
      <c r="N808" s="122"/>
      <c r="O808" s="122"/>
      <c r="P808" s="122"/>
      <c r="Q808" s="122"/>
      <c r="R808" s="122"/>
      <c r="S808" s="122"/>
      <c r="T808" s="122"/>
      <c r="U808" s="122"/>
      <c r="V808" s="122"/>
      <c r="W808" s="122"/>
      <c r="X808" s="122"/>
      <c r="Y808" s="122"/>
      <c r="Z808" s="122"/>
      <c r="AA808" s="122"/>
      <c r="AB808" s="122"/>
      <c r="AC808" s="122"/>
      <c r="AD808" s="122"/>
      <c r="AE808" s="122"/>
      <c r="AF808" s="122"/>
      <c r="AG808" s="122"/>
      <c r="AH808" s="122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</row>
    <row r="809">
      <c r="A809" s="122"/>
      <c r="B809" s="122"/>
      <c r="C809" s="122"/>
      <c r="D809" s="122"/>
      <c r="E809" s="122"/>
      <c r="F809" s="122"/>
      <c r="G809" s="122"/>
      <c r="H809" s="122"/>
      <c r="I809" s="122"/>
      <c r="J809" s="122"/>
      <c r="K809" s="122"/>
      <c r="L809" s="122"/>
      <c r="M809" s="122"/>
      <c r="N809" s="122"/>
      <c r="O809" s="122"/>
      <c r="P809" s="122"/>
      <c r="Q809" s="122"/>
      <c r="R809" s="122"/>
      <c r="S809" s="122"/>
      <c r="T809" s="122"/>
      <c r="U809" s="122"/>
      <c r="V809" s="122"/>
      <c r="W809" s="122"/>
      <c r="X809" s="122"/>
      <c r="Y809" s="122"/>
      <c r="Z809" s="122"/>
      <c r="AA809" s="122"/>
      <c r="AB809" s="122"/>
      <c r="AC809" s="122"/>
      <c r="AD809" s="122"/>
      <c r="AE809" s="122"/>
      <c r="AF809" s="122"/>
      <c r="AG809" s="122"/>
      <c r="AH809" s="122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</row>
    <row r="810">
      <c r="A810" s="122"/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  <c r="AD810" s="122"/>
      <c r="AE810" s="122"/>
      <c r="AF810" s="122"/>
      <c r="AG810" s="122"/>
      <c r="AH810" s="122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</row>
    <row r="811">
      <c r="A811" s="122"/>
      <c r="B811" s="122"/>
      <c r="C811" s="122"/>
      <c r="D811" s="122"/>
      <c r="E811" s="122"/>
      <c r="F811" s="122"/>
      <c r="G811" s="122"/>
      <c r="H811" s="122"/>
      <c r="I811" s="122"/>
      <c r="J811" s="122"/>
      <c r="K811" s="122"/>
      <c r="L811" s="122"/>
      <c r="M811" s="122"/>
      <c r="N811" s="122"/>
      <c r="O811" s="122"/>
      <c r="P811" s="122"/>
      <c r="Q811" s="122"/>
      <c r="R811" s="122"/>
      <c r="S811" s="122"/>
      <c r="T811" s="122"/>
      <c r="U811" s="122"/>
      <c r="V811" s="122"/>
      <c r="W811" s="122"/>
      <c r="X811" s="122"/>
      <c r="Y811" s="122"/>
      <c r="Z811" s="122"/>
      <c r="AA811" s="122"/>
      <c r="AB811" s="122"/>
      <c r="AC811" s="122"/>
      <c r="AD811" s="122"/>
      <c r="AE811" s="122"/>
      <c r="AF811" s="122"/>
      <c r="AG811" s="122"/>
      <c r="AH811" s="122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</row>
    <row r="812">
      <c r="A812" s="122"/>
      <c r="B812" s="122"/>
      <c r="C812" s="122"/>
      <c r="D812" s="122"/>
      <c r="E812" s="122"/>
      <c r="F812" s="122"/>
      <c r="G812" s="122"/>
      <c r="H812" s="122"/>
      <c r="I812" s="122"/>
      <c r="J812" s="122"/>
      <c r="K812" s="122"/>
      <c r="L812" s="122"/>
      <c r="M812" s="122"/>
      <c r="N812" s="122"/>
      <c r="O812" s="122"/>
      <c r="P812" s="122"/>
      <c r="Q812" s="122"/>
      <c r="R812" s="122"/>
      <c r="S812" s="122"/>
      <c r="T812" s="122"/>
      <c r="U812" s="122"/>
      <c r="V812" s="122"/>
      <c r="W812" s="122"/>
      <c r="X812" s="122"/>
      <c r="Y812" s="122"/>
      <c r="Z812" s="122"/>
      <c r="AA812" s="122"/>
      <c r="AB812" s="122"/>
      <c r="AC812" s="122"/>
      <c r="AD812" s="122"/>
      <c r="AE812" s="122"/>
      <c r="AF812" s="122"/>
      <c r="AG812" s="122"/>
      <c r="AH812" s="122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</row>
    <row r="813">
      <c r="A813" s="122"/>
      <c r="B813" s="122"/>
      <c r="C813" s="122"/>
      <c r="D813" s="122"/>
      <c r="E813" s="122"/>
      <c r="F813" s="122"/>
      <c r="G813" s="122"/>
      <c r="H813" s="122"/>
      <c r="I813" s="122"/>
      <c r="J813" s="122"/>
      <c r="K813" s="122"/>
      <c r="L813" s="122"/>
      <c r="M813" s="122"/>
      <c r="N813" s="122"/>
      <c r="O813" s="122"/>
      <c r="P813" s="122"/>
      <c r="Q813" s="122"/>
      <c r="R813" s="122"/>
      <c r="S813" s="122"/>
      <c r="T813" s="122"/>
      <c r="U813" s="122"/>
      <c r="V813" s="122"/>
      <c r="W813" s="122"/>
      <c r="X813" s="122"/>
      <c r="Y813" s="122"/>
      <c r="Z813" s="122"/>
      <c r="AA813" s="122"/>
      <c r="AB813" s="122"/>
      <c r="AC813" s="122"/>
      <c r="AD813" s="122"/>
      <c r="AE813" s="122"/>
      <c r="AF813" s="122"/>
      <c r="AG813" s="122"/>
      <c r="AH813" s="122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</row>
    <row r="814">
      <c r="A814" s="122"/>
      <c r="B814" s="122"/>
      <c r="C814" s="122"/>
      <c r="D814" s="122"/>
      <c r="E814" s="122"/>
      <c r="F814" s="122"/>
      <c r="G814" s="122"/>
      <c r="H814" s="122"/>
      <c r="I814" s="122"/>
      <c r="J814" s="122"/>
      <c r="K814" s="122"/>
      <c r="L814" s="122"/>
      <c r="M814" s="122"/>
      <c r="N814" s="122"/>
      <c r="O814" s="122"/>
      <c r="P814" s="122"/>
      <c r="Q814" s="122"/>
      <c r="R814" s="122"/>
      <c r="S814" s="122"/>
      <c r="T814" s="122"/>
      <c r="U814" s="122"/>
      <c r="V814" s="122"/>
      <c r="W814" s="122"/>
      <c r="X814" s="122"/>
      <c r="Y814" s="122"/>
      <c r="Z814" s="122"/>
      <c r="AA814" s="122"/>
      <c r="AB814" s="122"/>
      <c r="AC814" s="122"/>
      <c r="AD814" s="122"/>
      <c r="AE814" s="122"/>
      <c r="AF814" s="122"/>
      <c r="AG814" s="122"/>
      <c r="AH814" s="122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</row>
    <row r="815">
      <c r="A815" s="122"/>
      <c r="B815" s="122"/>
      <c r="C815" s="122"/>
      <c r="D815" s="122"/>
      <c r="E815" s="122"/>
      <c r="F815" s="122"/>
      <c r="G815" s="122"/>
      <c r="H815" s="122"/>
      <c r="I815" s="122"/>
      <c r="J815" s="122"/>
      <c r="K815" s="122"/>
      <c r="L815" s="122"/>
      <c r="M815" s="122"/>
      <c r="N815" s="122"/>
      <c r="O815" s="122"/>
      <c r="P815" s="122"/>
      <c r="Q815" s="122"/>
      <c r="R815" s="122"/>
      <c r="S815" s="122"/>
      <c r="T815" s="122"/>
      <c r="U815" s="122"/>
      <c r="V815" s="122"/>
      <c r="W815" s="122"/>
      <c r="X815" s="122"/>
      <c r="Y815" s="122"/>
      <c r="Z815" s="122"/>
      <c r="AA815" s="122"/>
      <c r="AB815" s="122"/>
      <c r="AC815" s="122"/>
      <c r="AD815" s="122"/>
      <c r="AE815" s="122"/>
      <c r="AF815" s="122"/>
      <c r="AG815" s="122"/>
      <c r="AH815" s="122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</row>
    <row r="816">
      <c r="A816" s="122"/>
      <c r="B816" s="122"/>
      <c r="C816" s="122"/>
      <c r="D816" s="122"/>
      <c r="E816" s="122"/>
      <c r="F816" s="122"/>
      <c r="G816" s="122"/>
      <c r="H816" s="122"/>
      <c r="I816" s="122"/>
      <c r="J816" s="122"/>
      <c r="K816" s="122"/>
      <c r="L816" s="122"/>
      <c r="M816" s="122"/>
      <c r="N816" s="122"/>
      <c r="O816" s="122"/>
      <c r="P816" s="122"/>
      <c r="Q816" s="122"/>
      <c r="R816" s="122"/>
      <c r="S816" s="122"/>
      <c r="T816" s="122"/>
      <c r="U816" s="122"/>
      <c r="V816" s="122"/>
      <c r="W816" s="122"/>
      <c r="X816" s="122"/>
      <c r="Y816" s="122"/>
      <c r="Z816" s="122"/>
      <c r="AA816" s="122"/>
      <c r="AB816" s="122"/>
      <c r="AC816" s="122"/>
      <c r="AD816" s="122"/>
      <c r="AE816" s="122"/>
      <c r="AF816" s="122"/>
      <c r="AG816" s="122"/>
      <c r="AH816" s="122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</row>
    <row r="817">
      <c r="A817" s="122"/>
      <c r="B817" s="122"/>
      <c r="C817" s="122"/>
      <c r="D817" s="122"/>
      <c r="E817" s="122"/>
      <c r="F817" s="122"/>
      <c r="G817" s="122"/>
      <c r="H817" s="122"/>
      <c r="I817" s="122"/>
      <c r="J817" s="122"/>
      <c r="K817" s="122"/>
      <c r="L817" s="122"/>
      <c r="M817" s="122"/>
      <c r="N817" s="122"/>
      <c r="O817" s="122"/>
      <c r="P817" s="122"/>
      <c r="Q817" s="122"/>
      <c r="R817" s="122"/>
      <c r="S817" s="122"/>
      <c r="T817" s="122"/>
      <c r="U817" s="122"/>
      <c r="V817" s="122"/>
      <c r="W817" s="122"/>
      <c r="X817" s="122"/>
      <c r="Y817" s="122"/>
      <c r="Z817" s="122"/>
      <c r="AA817" s="122"/>
      <c r="AB817" s="122"/>
      <c r="AC817" s="122"/>
      <c r="AD817" s="122"/>
      <c r="AE817" s="122"/>
      <c r="AF817" s="122"/>
      <c r="AG817" s="122"/>
      <c r="AH817" s="122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</row>
    <row r="818">
      <c r="A818" s="122"/>
      <c r="B818" s="122"/>
      <c r="C818" s="122"/>
      <c r="D818" s="122"/>
      <c r="E818" s="122"/>
      <c r="F818" s="122"/>
      <c r="G818" s="122"/>
      <c r="H818" s="122"/>
      <c r="I818" s="122"/>
      <c r="J818" s="122"/>
      <c r="K818" s="122"/>
      <c r="L818" s="122"/>
      <c r="M818" s="122"/>
      <c r="N818" s="122"/>
      <c r="O818" s="122"/>
      <c r="P818" s="122"/>
      <c r="Q818" s="122"/>
      <c r="R818" s="122"/>
      <c r="S818" s="122"/>
      <c r="T818" s="122"/>
      <c r="U818" s="122"/>
      <c r="V818" s="122"/>
      <c r="W818" s="122"/>
      <c r="X818" s="122"/>
      <c r="Y818" s="122"/>
      <c r="Z818" s="122"/>
      <c r="AA818" s="122"/>
      <c r="AB818" s="122"/>
      <c r="AC818" s="122"/>
      <c r="AD818" s="122"/>
      <c r="AE818" s="122"/>
      <c r="AF818" s="122"/>
      <c r="AG818" s="122"/>
      <c r="AH818" s="122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</row>
    <row r="819">
      <c r="A819" s="122"/>
      <c r="B819" s="122"/>
      <c r="C819" s="122"/>
      <c r="D819" s="122"/>
      <c r="E819" s="122"/>
      <c r="F819" s="122"/>
      <c r="G819" s="122"/>
      <c r="H819" s="122"/>
      <c r="I819" s="122"/>
      <c r="J819" s="122"/>
      <c r="K819" s="122"/>
      <c r="L819" s="122"/>
      <c r="M819" s="122"/>
      <c r="N819" s="122"/>
      <c r="O819" s="122"/>
      <c r="P819" s="122"/>
      <c r="Q819" s="122"/>
      <c r="R819" s="122"/>
      <c r="S819" s="122"/>
      <c r="T819" s="122"/>
      <c r="U819" s="122"/>
      <c r="V819" s="122"/>
      <c r="W819" s="122"/>
      <c r="X819" s="122"/>
      <c r="Y819" s="122"/>
      <c r="Z819" s="122"/>
      <c r="AA819" s="122"/>
      <c r="AB819" s="122"/>
      <c r="AC819" s="122"/>
      <c r="AD819" s="122"/>
      <c r="AE819" s="122"/>
      <c r="AF819" s="122"/>
      <c r="AG819" s="122"/>
      <c r="AH819" s="122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</row>
    <row r="820">
      <c r="A820" s="122"/>
      <c r="B820" s="122"/>
      <c r="C820" s="122"/>
      <c r="D820" s="122"/>
      <c r="E820" s="122"/>
      <c r="F820" s="122"/>
      <c r="G820" s="122"/>
      <c r="H820" s="122"/>
      <c r="I820" s="122"/>
      <c r="J820" s="122"/>
      <c r="K820" s="122"/>
      <c r="L820" s="122"/>
      <c r="M820" s="122"/>
      <c r="N820" s="122"/>
      <c r="O820" s="122"/>
      <c r="P820" s="122"/>
      <c r="Q820" s="122"/>
      <c r="R820" s="122"/>
      <c r="S820" s="122"/>
      <c r="T820" s="122"/>
      <c r="U820" s="122"/>
      <c r="V820" s="122"/>
      <c r="W820" s="122"/>
      <c r="X820" s="122"/>
      <c r="Y820" s="122"/>
      <c r="Z820" s="122"/>
      <c r="AA820" s="122"/>
      <c r="AB820" s="122"/>
      <c r="AC820" s="122"/>
      <c r="AD820" s="122"/>
      <c r="AE820" s="122"/>
      <c r="AF820" s="122"/>
      <c r="AG820" s="122"/>
      <c r="AH820" s="122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</row>
    <row r="821">
      <c r="A821" s="122"/>
      <c r="B821" s="122"/>
      <c r="C821" s="122"/>
      <c r="D821" s="122"/>
      <c r="E821" s="122"/>
      <c r="F821" s="122"/>
      <c r="G821" s="122"/>
      <c r="H821" s="122"/>
      <c r="I821" s="122"/>
      <c r="J821" s="122"/>
      <c r="K821" s="122"/>
      <c r="L821" s="122"/>
      <c r="M821" s="122"/>
      <c r="N821" s="122"/>
      <c r="O821" s="122"/>
      <c r="P821" s="122"/>
      <c r="Q821" s="122"/>
      <c r="R821" s="122"/>
      <c r="S821" s="122"/>
      <c r="T821" s="122"/>
      <c r="U821" s="122"/>
      <c r="V821" s="122"/>
      <c r="W821" s="122"/>
      <c r="X821" s="122"/>
      <c r="Y821" s="122"/>
      <c r="Z821" s="122"/>
      <c r="AA821" s="122"/>
      <c r="AB821" s="122"/>
      <c r="AC821" s="122"/>
      <c r="AD821" s="122"/>
      <c r="AE821" s="122"/>
      <c r="AF821" s="122"/>
      <c r="AG821" s="122"/>
      <c r="AH821" s="122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</row>
    <row r="822">
      <c r="A822" s="122"/>
      <c r="B822" s="122"/>
      <c r="C822" s="122"/>
      <c r="D822" s="122"/>
      <c r="E822" s="122"/>
      <c r="F822" s="122"/>
      <c r="G822" s="122"/>
      <c r="H822" s="122"/>
      <c r="I822" s="122"/>
      <c r="J822" s="122"/>
      <c r="K822" s="122"/>
      <c r="L822" s="122"/>
      <c r="M822" s="122"/>
      <c r="N822" s="122"/>
      <c r="O822" s="122"/>
      <c r="P822" s="122"/>
      <c r="Q822" s="122"/>
      <c r="R822" s="122"/>
      <c r="S822" s="122"/>
      <c r="T822" s="122"/>
      <c r="U822" s="122"/>
      <c r="V822" s="122"/>
      <c r="W822" s="122"/>
      <c r="X822" s="122"/>
      <c r="Y822" s="122"/>
      <c r="Z822" s="122"/>
      <c r="AA822" s="122"/>
      <c r="AB822" s="122"/>
      <c r="AC822" s="122"/>
      <c r="AD822" s="122"/>
      <c r="AE822" s="122"/>
      <c r="AF822" s="122"/>
      <c r="AG822" s="122"/>
      <c r="AH822" s="122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</row>
    <row r="823">
      <c r="A823" s="122"/>
      <c r="B823" s="122"/>
      <c r="C823" s="122"/>
      <c r="D823" s="122"/>
      <c r="E823" s="122"/>
      <c r="F823" s="122"/>
      <c r="G823" s="122"/>
      <c r="H823" s="122"/>
      <c r="I823" s="122"/>
      <c r="J823" s="122"/>
      <c r="K823" s="122"/>
      <c r="L823" s="122"/>
      <c r="M823" s="122"/>
      <c r="N823" s="122"/>
      <c r="O823" s="122"/>
      <c r="P823" s="122"/>
      <c r="Q823" s="122"/>
      <c r="R823" s="122"/>
      <c r="S823" s="122"/>
      <c r="T823" s="122"/>
      <c r="U823" s="122"/>
      <c r="V823" s="122"/>
      <c r="W823" s="122"/>
      <c r="X823" s="122"/>
      <c r="Y823" s="122"/>
      <c r="Z823" s="122"/>
      <c r="AA823" s="122"/>
      <c r="AB823" s="122"/>
      <c r="AC823" s="122"/>
      <c r="AD823" s="122"/>
      <c r="AE823" s="122"/>
      <c r="AF823" s="122"/>
      <c r="AG823" s="122"/>
      <c r="AH823" s="122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</row>
    <row r="824">
      <c r="A824" s="122"/>
      <c r="B824" s="122"/>
      <c r="C824" s="122"/>
      <c r="D824" s="122"/>
      <c r="E824" s="122"/>
      <c r="F824" s="122"/>
      <c r="G824" s="122"/>
      <c r="H824" s="122"/>
      <c r="I824" s="122"/>
      <c r="J824" s="122"/>
      <c r="K824" s="122"/>
      <c r="L824" s="122"/>
      <c r="M824" s="122"/>
      <c r="N824" s="122"/>
      <c r="O824" s="122"/>
      <c r="P824" s="122"/>
      <c r="Q824" s="122"/>
      <c r="R824" s="122"/>
      <c r="S824" s="122"/>
      <c r="T824" s="122"/>
      <c r="U824" s="122"/>
      <c r="V824" s="122"/>
      <c r="W824" s="122"/>
      <c r="X824" s="122"/>
      <c r="Y824" s="122"/>
      <c r="Z824" s="122"/>
      <c r="AA824" s="122"/>
      <c r="AB824" s="122"/>
      <c r="AC824" s="122"/>
      <c r="AD824" s="122"/>
      <c r="AE824" s="122"/>
      <c r="AF824" s="122"/>
      <c r="AG824" s="122"/>
      <c r="AH824" s="122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</row>
    <row r="825">
      <c r="A825" s="122"/>
      <c r="B825" s="122"/>
      <c r="C825" s="122"/>
      <c r="D825" s="122"/>
      <c r="E825" s="122"/>
      <c r="F825" s="122"/>
      <c r="G825" s="122"/>
      <c r="H825" s="122"/>
      <c r="I825" s="122"/>
      <c r="J825" s="122"/>
      <c r="K825" s="122"/>
      <c r="L825" s="122"/>
      <c r="M825" s="122"/>
      <c r="N825" s="122"/>
      <c r="O825" s="122"/>
      <c r="P825" s="122"/>
      <c r="Q825" s="122"/>
      <c r="R825" s="122"/>
      <c r="S825" s="122"/>
      <c r="T825" s="122"/>
      <c r="U825" s="122"/>
      <c r="V825" s="122"/>
      <c r="W825" s="122"/>
      <c r="X825" s="122"/>
      <c r="Y825" s="122"/>
      <c r="Z825" s="122"/>
      <c r="AA825" s="122"/>
      <c r="AB825" s="122"/>
      <c r="AC825" s="122"/>
      <c r="AD825" s="122"/>
      <c r="AE825" s="122"/>
      <c r="AF825" s="122"/>
      <c r="AG825" s="122"/>
      <c r="AH825" s="122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</row>
    <row r="826">
      <c r="A826" s="122"/>
      <c r="B826" s="122"/>
      <c r="C826" s="122"/>
      <c r="D826" s="122"/>
      <c r="E826" s="122"/>
      <c r="F826" s="122"/>
      <c r="G826" s="122"/>
      <c r="H826" s="122"/>
      <c r="I826" s="122"/>
      <c r="J826" s="122"/>
      <c r="K826" s="122"/>
      <c r="L826" s="122"/>
      <c r="M826" s="122"/>
      <c r="N826" s="122"/>
      <c r="O826" s="122"/>
      <c r="P826" s="122"/>
      <c r="Q826" s="122"/>
      <c r="R826" s="122"/>
      <c r="S826" s="122"/>
      <c r="T826" s="122"/>
      <c r="U826" s="122"/>
      <c r="V826" s="122"/>
      <c r="W826" s="122"/>
      <c r="X826" s="122"/>
      <c r="Y826" s="122"/>
      <c r="Z826" s="122"/>
      <c r="AA826" s="122"/>
      <c r="AB826" s="122"/>
      <c r="AC826" s="122"/>
      <c r="AD826" s="122"/>
      <c r="AE826" s="122"/>
      <c r="AF826" s="122"/>
      <c r="AG826" s="122"/>
      <c r="AH826" s="122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</row>
    <row r="827">
      <c r="A827" s="122"/>
      <c r="B827" s="122"/>
      <c r="C827" s="122"/>
      <c r="D827" s="122"/>
      <c r="E827" s="122"/>
      <c r="F827" s="122"/>
      <c r="G827" s="122"/>
      <c r="H827" s="122"/>
      <c r="I827" s="122"/>
      <c r="J827" s="122"/>
      <c r="K827" s="122"/>
      <c r="L827" s="122"/>
      <c r="M827" s="122"/>
      <c r="N827" s="122"/>
      <c r="O827" s="122"/>
      <c r="P827" s="122"/>
      <c r="Q827" s="122"/>
      <c r="R827" s="122"/>
      <c r="S827" s="122"/>
      <c r="T827" s="122"/>
      <c r="U827" s="122"/>
      <c r="V827" s="122"/>
      <c r="W827" s="122"/>
      <c r="X827" s="122"/>
      <c r="Y827" s="122"/>
      <c r="Z827" s="122"/>
      <c r="AA827" s="122"/>
      <c r="AB827" s="122"/>
      <c r="AC827" s="122"/>
      <c r="AD827" s="122"/>
      <c r="AE827" s="122"/>
      <c r="AF827" s="122"/>
      <c r="AG827" s="122"/>
      <c r="AH827" s="122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</row>
    <row r="828">
      <c r="A828" s="122"/>
      <c r="B828" s="122"/>
      <c r="C828" s="122"/>
      <c r="D828" s="122"/>
      <c r="E828" s="122"/>
      <c r="F828" s="122"/>
      <c r="G828" s="122"/>
      <c r="H828" s="122"/>
      <c r="I828" s="122"/>
      <c r="J828" s="122"/>
      <c r="K828" s="122"/>
      <c r="L828" s="122"/>
      <c r="M828" s="122"/>
      <c r="N828" s="122"/>
      <c r="O828" s="122"/>
      <c r="P828" s="122"/>
      <c r="Q828" s="122"/>
      <c r="R828" s="122"/>
      <c r="S828" s="122"/>
      <c r="T828" s="122"/>
      <c r="U828" s="122"/>
      <c r="V828" s="122"/>
      <c r="W828" s="122"/>
      <c r="X828" s="122"/>
      <c r="Y828" s="122"/>
      <c r="Z828" s="122"/>
      <c r="AA828" s="122"/>
      <c r="AB828" s="122"/>
      <c r="AC828" s="122"/>
      <c r="AD828" s="122"/>
      <c r="AE828" s="122"/>
      <c r="AF828" s="122"/>
      <c r="AG828" s="122"/>
      <c r="AH828" s="122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</row>
    <row r="829">
      <c r="A829" s="122"/>
      <c r="B829" s="122"/>
      <c r="C829" s="122"/>
      <c r="D829" s="122"/>
      <c r="E829" s="122"/>
      <c r="F829" s="122"/>
      <c r="G829" s="122"/>
      <c r="H829" s="122"/>
      <c r="I829" s="122"/>
      <c r="J829" s="122"/>
      <c r="K829" s="122"/>
      <c r="L829" s="122"/>
      <c r="M829" s="122"/>
      <c r="N829" s="122"/>
      <c r="O829" s="122"/>
      <c r="P829" s="122"/>
      <c r="Q829" s="122"/>
      <c r="R829" s="122"/>
      <c r="S829" s="122"/>
      <c r="T829" s="122"/>
      <c r="U829" s="122"/>
      <c r="V829" s="122"/>
      <c r="W829" s="122"/>
      <c r="X829" s="122"/>
      <c r="Y829" s="122"/>
      <c r="Z829" s="122"/>
      <c r="AA829" s="122"/>
      <c r="AB829" s="122"/>
      <c r="AC829" s="122"/>
      <c r="AD829" s="122"/>
      <c r="AE829" s="122"/>
      <c r="AF829" s="122"/>
      <c r="AG829" s="122"/>
      <c r="AH829" s="122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</row>
    <row r="830">
      <c r="A830" s="122"/>
      <c r="B830" s="122"/>
      <c r="C830" s="122"/>
      <c r="D830" s="122"/>
      <c r="E830" s="122"/>
      <c r="F830" s="122"/>
      <c r="G830" s="122"/>
      <c r="H830" s="122"/>
      <c r="I830" s="122"/>
      <c r="J830" s="122"/>
      <c r="K830" s="122"/>
      <c r="L830" s="122"/>
      <c r="M830" s="122"/>
      <c r="N830" s="122"/>
      <c r="O830" s="122"/>
      <c r="P830" s="122"/>
      <c r="Q830" s="122"/>
      <c r="R830" s="122"/>
      <c r="S830" s="122"/>
      <c r="T830" s="122"/>
      <c r="U830" s="122"/>
      <c r="V830" s="122"/>
      <c r="W830" s="122"/>
      <c r="X830" s="122"/>
      <c r="Y830" s="122"/>
      <c r="Z830" s="122"/>
      <c r="AA830" s="122"/>
      <c r="AB830" s="122"/>
      <c r="AC830" s="122"/>
      <c r="AD830" s="122"/>
      <c r="AE830" s="122"/>
      <c r="AF830" s="122"/>
      <c r="AG830" s="122"/>
      <c r="AH830" s="122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</row>
    <row r="831">
      <c r="A831" s="122"/>
      <c r="B831" s="122"/>
      <c r="C831" s="122"/>
      <c r="D831" s="122"/>
      <c r="E831" s="122"/>
      <c r="F831" s="122"/>
      <c r="G831" s="122"/>
      <c r="H831" s="122"/>
      <c r="I831" s="122"/>
      <c r="J831" s="122"/>
      <c r="K831" s="122"/>
      <c r="L831" s="122"/>
      <c r="M831" s="122"/>
      <c r="N831" s="122"/>
      <c r="O831" s="122"/>
      <c r="P831" s="122"/>
      <c r="Q831" s="122"/>
      <c r="R831" s="122"/>
      <c r="S831" s="122"/>
      <c r="T831" s="122"/>
      <c r="U831" s="122"/>
      <c r="V831" s="122"/>
      <c r="W831" s="122"/>
      <c r="X831" s="122"/>
      <c r="Y831" s="122"/>
      <c r="Z831" s="122"/>
      <c r="AA831" s="122"/>
      <c r="AB831" s="122"/>
      <c r="AC831" s="122"/>
      <c r="AD831" s="122"/>
      <c r="AE831" s="122"/>
      <c r="AF831" s="122"/>
      <c r="AG831" s="122"/>
      <c r="AH831" s="122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</row>
    <row r="832">
      <c r="A832" s="122"/>
      <c r="B832" s="122"/>
      <c r="C832" s="122"/>
      <c r="D832" s="122"/>
      <c r="E832" s="122"/>
      <c r="F832" s="122"/>
      <c r="G832" s="122"/>
      <c r="H832" s="122"/>
      <c r="I832" s="122"/>
      <c r="J832" s="122"/>
      <c r="K832" s="122"/>
      <c r="L832" s="122"/>
      <c r="M832" s="122"/>
      <c r="N832" s="122"/>
      <c r="O832" s="122"/>
      <c r="P832" s="122"/>
      <c r="Q832" s="122"/>
      <c r="R832" s="122"/>
      <c r="S832" s="122"/>
      <c r="T832" s="122"/>
      <c r="U832" s="122"/>
      <c r="V832" s="122"/>
      <c r="W832" s="122"/>
      <c r="X832" s="122"/>
      <c r="Y832" s="122"/>
      <c r="Z832" s="122"/>
      <c r="AA832" s="122"/>
      <c r="AB832" s="122"/>
      <c r="AC832" s="122"/>
      <c r="AD832" s="122"/>
      <c r="AE832" s="122"/>
      <c r="AF832" s="122"/>
      <c r="AG832" s="122"/>
      <c r="AH832" s="122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</row>
    <row r="833">
      <c r="A833" s="122"/>
      <c r="B833" s="122"/>
      <c r="C833" s="122"/>
      <c r="D833" s="122"/>
      <c r="E833" s="122"/>
      <c r="F833" s="122"/>
      <c r="G833" s="122"/>
      <c r="H833" s="122"/>
      <c r="I833" s="122"/>
      <c r="J833" s="122"/>
      <c r="K833" s="122"/>
      <c r="L833" s="122"/>
      <c r="M833" s="122"/>
      <c r="N833" s="122"/>
      <c r="O833" s="122"/>
      <c r="P833" s="122"/>
      <c r="Q833" s="122"/>
      <c r="R833" s="122"/>
      <c r="S833" s="122"/>
      <c r="T833" s="122"/>
      <c r="U833" s="122"/>
      <c r="V833" s="122"/>
      <c r="W833" s="122"/>
      <c r="X833" s="122"/>
      <c r="Y833" s="122"/>
      <c r="Z833" s="122"/>
      <c r="AA833" s="122"/>
      <c r="AB833" s="122"/>
      <c r="AC833" s="122"/>
      <c r="AD833" s="122"/>
      <c r="AE833" s="122"/>
      <c r="AF833" s="122"/>
      <c r="AG833" s="122"/>
      <c r="AH833" s="122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</row>
    <row r="834">
      <c r="A834" s="122"/>
      <c r="B834" s="122"/>
      <c r="C834" s="122"/>
      <c r="D834" s="122"/>
      <c r="E834" s="122"/>
      <c r="F834" s="122"/>
      <c r="G834" s="122"/>
      <c r="H834" s="122"/>
      <c r="I834" s="122"/>
      <c r="J834" s="122"/>
      <c r="K834" s="122"/>
      <c r="L834" s="122"/>
      <c r="M834" s="122"/>
      <c r="N834" s="122"/>
      <c r="O834" s="122"/>
      <c r="P834" s="122"/>
      <c r="Q834" s="122"/>
      <c r="R834" s="122"/>
      <c r="S834" s="122"/>
      <c r="T834" s="122"/>
      <c r="U834" s="122"/>
      <c r="V834" s="122"/>
      <c r="W834" s="122"/>
      <c r="X834" s="122"/>
      <c r="Y834" s="122"/>
      <c r="Z834" s="122"/>
      <c r="AA834" s="122"/>
      <c r="AB834" s="122"/>
      <c r="AC834" s="122"/>
      <c r="AD834" s="122"/>
      <c r="AE834" s="122"/>
      <c r="AF834" s="122"/>
      <c r="AG834" s="122"/>
      <c r="AH834" s="122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</row>
    <row r="835">
      <c r="A835" s="122"/>
      <c r="B835" s="122"/>
      <c r="C835" s="122"/>
      <c r="D835" s="122"/>
      <c r="E835" s="122"/>
      <c r="F835" s="122"/>
      <c r="G835" s="122"/>
      <c r="H835" s="122"/>
      <c r="I835" s="122"/>
      <c r="J835" s="122"/>
      <c r="K835" s="122"/>
      <c r="L835" s="122"/>
      <c r="M835" s="122"/>
      <c r="N835" s="122"/>
      <c r="O835" s="122"/>
      <c r="P835" s="122"/>
      <c r="Q835" s="122"/>
      <c r="R835" s="122"/>
      <c r="S835" s="122"/>
      <c r="T835" s="122"/>
      <c r="U835" s="122"/>
      <c r="V835" s="122"/>
      <c r="W835" s="122"/>
      <c r="X835" s="122"/>
      <c r="Y835" s="122"/>
      <c r="Z835" s="122"/>
      <c r="AA835" s="122"/>
      <c r="AB835" s="122"/>
      <c r="AC835" s="122"/>
      <c r="AD835" s="122"/>
      <c r="AE835" s="122"/>
      <c r="AF835" s="122"/>
      <c r="AG835" s="122"/>
      <c r="AH835" s="122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</row>
    <row r="836">
      <c r="A836" s="122"/>
      <c r="B836" s="122"/>
      <c r="C836" s="122"/>
      <c r="D836" s="122"/>
      <c r="E836" s="122"/>
      <c r="F836" s="122"/>
      <c r="G836" s="122"/>
      <c r="H836" s="122"/>
      <c r="I836" s="122"/>
      <c r="J836" s="122"/>
      <c r="K836" s="122"/>
      <c r="L836" s="122"/>
      <c r="M836" s="122"/>
      <c r="N836" s="122"/>
      <c r="O836" s="122"/>
      <c r="P836" s="122"/>
      <c r="Q836" s="122"/>
      <c r="R836" s="122"/>
      <c r="S836" s="122"/>
      <c r="T836" s="122"/>
      <c r="U836" s="122"/>
      <c r="V836" s="122"/>
      <c r="W836" s="122"/>
      <c r="X836" s="122"/>
      <c r="Y836" s="122"/>
      <c r="Z836" s="122"/>
      <c r="AA836" s="122"/>
      <c r="AB836" s="122"/>
      <c r="AC836" s="122"/>
      <c r="AD836" s="122"/>
      <c r="AE836" s="122"/>
      <c r="AF836" s="122"/>
      <c r="AG836" s="122"/>
      <c r="AH836" s="122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</row>
    <row r="837">
      <c r="A837" s="122"/>
      <c r="B837" s="122"/>
      <c r="C837" s="122"/>
      <c r="D837" s="122"/>
      <c r="E837" s="122"/>
      <c r="F837" s="122"/>
      <c r="G837" s="122"/>
      <c r="H837" s="122"/>
      <c r="I837" s="122"/>
      <c r="J837" s="122"/>
      <c r="K837" s="122"/>
      <c r="L837" s="122"/>
      <c r="M837" s="122"/>
      <c r="N837" s="122"/>
      <c r="O837" s="122"/>
      <c r="P837" s="122"/>
      <c r="Q837" s="122"/>
      <c r="R837" s="122"/>
      <c r="S837" s="122"/>
      <c r="T837" s="122"/>
      <c r="U837" s="122"/>
      <c r="V837" s="122"/>
      <c r="W837" s="122"/>
      <c r="X837" s="122"/>
      <c r="Y837" s="122"/>
      <c r="Z837" s="122"/>
      <c r="AA837" s="122"/>
      <c r="AB837" s="122"/>
      <c r="AC837" s="122"/>
      <c r="AD837" s="122"/>
      <c r="AE837" s="122"/>
      <c r="AF837" s="122"/>
      <c r="AG837" s="122"/>
      <c r="AH837" s="122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</row>
    <row r="838">
      <c r="A838" s="122"/>
      <c r="B838" s="122"/>
      <c r="C838" s="122"/>
      <c r="D838" s="122"/>
      <c r="E838" s="122"/>
      <c r="F838" s="122"/>
      <c r="G838" s="122"/>
      <c r="H838" s="122"/>
      <c r="I838" s="122"/>
      <c r="J838" s="122"/>
      <c r="K838" s="122"/>
      <c r="L838" s="122"/>
      <c r="M838" s="122"/>
      <c r="N838" s="122"/>
      <c r="O838" s="122"/>
      <c r="P838" s="122"/>
      <c r="Q838" s="122"/>
      <c r="R838" s="122"/>
      <c r="S838" s="122"/>
      <c r="T838" s="122"/>
      <c r="U838" s="122"/>
      <c r="V838" s="122"/>
      <c r="W838" s="122"/>
      <c r="X838" s="122"/>
      <c r="Y838" s="122"/>
      <c r="Z838" s="122"/>
      <c r="AA838" s="122"/>
      <c r="AB838" s="122"/>
      <c r="AC838" s="122"/>
      <c r="AD838" s="122"/>
      <c r="AE838" s="122"/>
      <c r="AF838" s="122"/>
      <c r="AG838" s="122"/>
      <c r="AH838" s="122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</row>
    <row r="839">
      <c r="A839" s="122"/>
      <c r="B839" s="122"/>
      <c r="C839" s="122"/>
      <c r="D839" s="122"/>
      <c r="E839" s="122"/>
      <c r="F839" s="122"/>
      <c r="G839" s="122"/>
      <c r="H839" s="122"/>
      <c r="I839" s="122"/>
      <c r="J839" s="122"/>
      <c r="K839" s="122"/>
      <c r="L839" s="122"/>
      <c r="M839" s="122"/>
      <c r="N839" s="122"/>
      <c r="O839" s="122"/>
      <c r="P839" s="122"/>
      <c r="Q839" s="122"/>
      <c r="R839" s="122"/>
      <c r="S839" s="122"/>
      <c r="T839" s="122"/>
      <c r="U839" s="122"/>
      <c r="V839" s="122"/>
      <c r="W839" s="122"/>
      <c r="X839" s="122"/>
      <c r="Y839" s="122"/>
      <c r="Z839" s="122"/>
      <c r="AA839" s="122"/>
      <c r="AB839" s="122"/>
      <c r="AC839" s="122"/>
      <c r="AD839" s="122"/>
      <c r="AE839" s="122"/>
      <c r="AF839" s="122"/>
      <c r="AG839" s="122"/>
      <c r="AH839" s="122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</row>
    <row r="840">
      <c r="A840" s="122"/>
      <c r="B840" s="122"/>
      <c r="C840" s="122"/>
      <c r="D840" s="122"/>
      <c r="E840" s="122"/>
      <c r="F840" s="122"/>
      <c r="G840" s="122"/>
      <c r="H840" s="122"/>
      <c r="I840" s="122"/>
      <c r="J840" s="122"/>
      <c r="K840" s="122"/>
      <c r="L840" s="122"/>
      <c r="M840" s="122"/>
      <c r="N840" s="122"/>
      <c r="O840" s="122"/>
      <c r="P840" s="122"/>
      <c r="Q840" s="122"/>
      <c r="R840" s="122"/>
      <c r="S840" s="122"/>
      <c r="T840" s="122"/>
      <c r="U840" s="122"/>
      <c r="V840" s="122"/>
      <c r="W840" s="122"/>
      <c r="X840" s="122"/>
      <c r="Y840" s="122"/>
      <c r="Z840" s="122"/>
      <c r="AA840" s="122"/>
      <c r="AB840" s="122"/>
      <c r="AC840" s="122"/>
      <c r="AD840" s="122"/>
      <c r="AE840" s="122"/>
      <c r="AF840" s="122"/>
      <c r="AG840" s="122"/>
      <c r="AH840" s="122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</row>
    <row r="841">
      <c r="A841" s="122"/>
      <c r="B841" s="122"/>
      <c r="C841" s="122"/>
      <c r="D841" s="122"/>
      <c r="E841" s="122"/>
      <c r="F841" s="122"/>
      <c r="G841" s="122"/>
      <c r="H841" s="122"/>
      <c r="I841" s="122"/>
      <c r="J841" s="122"/>
      <c r="K841" s="122"/>
      <c r="L841" s="122"/>
      <c r="M841" s="122"/>
      <c r="N841" s="122"/>
      <c r="O841" s="122"/>
      <c r="P841" s="122"/>
      <c r="Q841" s="122"/>
      <c r="R841" s="122"/>
      <c r="S841" s="122"/>
      <c r="T841" s="122"/>
      <c r="U841" s="122"/>
      <c r="V841" s="122"/>
      <c r="W841" s="122"/>
      <c r="X841" s="122"/>
      <c r="Y841" s="122"/>
      <c r="Z841" s="122"/>
      <c r="AA841" s="122"/>
      <c r="AB841" s="122"/>
      <c r="AC841" s="122"/>
      <c r="AD841" s="122"/>
      <c r="AE841" s="122"/>
      <c r="AF841" s="122"/>
      <c r="AG841" s="122"/>
      <c r="AH841" s="122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</row>
    <row r="842">
      <c r="A842" s="122"/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  <c r="AD842" s="122"/>
      <c r="AE842" s="122"/>
      <c r="AF842" s="122"/>
      <c r="AG842" s="122"/>
      <c r="AH842" s="122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</row>
    <row r="843">
      <c r="A843" s="122"/>
      <c r="B843" s="122"/>
      <c r="C843" s="122"/>
      <c r="D843" s="122"/>
      <c r="E843" s="122"/>
      <c r="F843" s="122"/>
      <c r="G843" s="122"/>
      <c r="H843" s="122"/>
      <c r="I843" s="122"/>
      <c r="J843" s="122"/>
      <c r="K843" s="122"/>
      <c r="L843" s="122"/>
      <c r="M843" s="122"/>
      <c r="N843" s="122"/>
      <c r="O843" s="122"/>
      <c r="P843" s="122"/>
      <c r="Q843" s="122"/>
      <c r="R843" s="122"/>
      <c r="S843" s="122"/>
      <c r="T843" s="122"/>
      <c r="U843" s="122"/>
      <c r="V843" s="122"/>
      <c r="W843" s="122"/>
      <c r="X843" s="122"/>
      <c r="Y843" s="122"/>
      <c r="Z843" s="122"/>
      <c r="AA843" s="122"/>
      <c r="AB843" s="122"/>
      <c r="AC843" s="122"/>
      <c r="AD843" s="122"/>
      <c r="AE843" s="122"/>
      <c r="AF843" s="122"/>
      <c r="AG843" s="122"/>
      <c r="AH843" s="122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</row>
    <row r="844">
      <c r="A844" s="122"/>
      <c r="B844" s="122"/>
      <c r="C844" s="122"/>
      <c r="D844" s="122"/>
      <c r="E844" s="122"/>
      <c r="F844" s="122"/>
      <c r="G844" s="122"/>
      <c r="H844" s="122"/>
      <c r="I844" s="122"/>
      <c r="J844" s="122"/>
      <c r="K844" s="122"/>
      <c r="L844" s="122"/>
      <c r="M844" s="122"/>
      <c r="N844" s="122"/>
      <c r="O844" s="122"/>
      <c r="P844" s="122"/>
      <c r="Q844" s="122"/>
      <c r="R844" s="122"/>
      <c r="S844" s="122"/>
      <c r="T844" s="122"/>
      <c r="U844" s="122"/>
      <c r="V844" s="122"/>
      <c r="W844" s="122"/>
      <c r="X844" s="122"/>
      <c r="Y844" s="122"/>
      <c r="Z844" s="122"/>
      <c r="AA844" s="122"/>
      <c r="AB844" s="122"/>
      <c r="AC844" s="122"/>
      <c r="AD844" s="122"/>
      <c r="AE844" s="122"/>
      <c r="AF844" s="122"/>
      <c r="AG844" s="122"/>
      <c r="AH844" s="122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</row>
    <row r="845">
      <c r="A845" s="122"/>
      <c r="B845" s="122"/>
      <c r="C845" s="122"/>
      <c r="D845" s="122"/>
      <c r="E845" s="122"/>
      <c r="F845" s="122"/>
      <c r="G845" s="122"/>
      <c r="H845" s="122"/>
      <c r="I845" s="122"/>
      <c r="J845" s="122"/>
      <c r="K845" s="122"/>
      <c r="L845" s="122"/>
      <c r="M845" s="122"/>
      <c r="N845" s="122"/>
      <c r="O845" s="122"/>
      <c r="P845" s="122"/>
      <c r="Q845" s="122"/>
      <c r="R845" s="122"/>
      <c r="S845" s="122"/>
      <c r="T845" s="122"/>
      <c r="U845" s="122"/>
      <c r="V845" s="122"/>
      <c r="W845" s="122"/>
      <c r="X845" s="122"/>
      <c r="Y845" s="122"/>
      <c r="Z845" s="122"/>
      <c r="AA845" s="122"/>
      <c r="AB845" s="122"/>
      <c r="AC845" s="122"/>
      <c r="AD845" s="122"/>
      <c r="AE845" s="122"/>
      <c r="AF845" s="122"/>
      <c r="AG845" s="122"/>
      <c r="AH845" s="122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</row>
    <row r="846">
      <c r="A846" s="122"/>
      <c r="B846" s="122"/>
      <c r="C846" s="122"/>
      <c r="D846" s="122"/>
      <c r="E846" s="122"/>
      <c r="F846" s="122"/>
      <c r="G846" s="122"/>
      <c r="H846" s="122"/>
      <c r="I846" s="122"/>
      <c r="J846" s="122"/>
      <c r="K846" s="122"/>
      <c r="L846" s="122"/>
      <c r="M846" s="122"/>
      <c r="N846" s="122"/>
      <c r="O846" s="122"/>
      <c r="P846" s="122"/>
      <c r="Q846" s="122"/>
      <c r="R846" s="122"/>
      <c r="S846" s="122"/>
      <c r="T846" s="122"/>
      <c r="U846" s="122"/>
      <c r="V846" s="122"/>
      <c r="W846" s="122"/>
      <c r="X846" s="122"/>
      <c r="Y846" s="122"/>
      <c r="Z846" s="122"/>
      <c r="AA846" s="122"/>
      <c r="AB846" s="122"/>
      <c r="AC846" s="122"/>
      <c r="AD846" s="122"/>
      <c r="AE846" s="122"/>
      <c r="AF846" s="122"/>
      <c r="AG846" s="122"/>
      <c r="AH846" s="122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</row>
    <row r="847">
      <c r="A847" s="122"/>
      <c r="B847" s="122"/>
      <c r="C847" s="122"/>
      <c r="D847" s="122"/>
      <c r="E847" s="122"/>
      <c r="F847" s="122"/>
      <c r="G847" s="122"/>
      <c r="H847" s="122"/>
      <c r="I847" s="122"/>
      <c r="J847" s="122"/>
      <c r="K847" s="122"/>
      <c r="L847" s="122"/>
      <c r="M847" s="122"/>
      <c r="N847" s="122"/>
      <c r="O847" s="122"/>
      <c r="P847" s="122"/>
      <c r="Q847" s="122"/>
      <c r="R847" s="122"/>
      <c r="S847" s="122"/>
      <c r="T847" s="122"/>
      <c r="U847" s="122"/>
      <c r="V847" s="122"/>
      <c r="W847" s="122"/>
      <c r="X847" s="122"/>
      <c r="Y847" s="122"/>
      <c r="Z847" s="122"/>
      <c r="AA847" s="122"/>
      <c r="AB847" s="122"/>
      <c r="AC847" s="122"/>
      <c r="AD847" s="122"/>
      <c r="AE847" s="122"/>
      <c r="AF847" s="122"/>
      <c r="AG847" s="122"/>
      <c r="AH847" s="122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</row>
    <row r="848">
      <c r="A848" s="122"/>
      <c r="B848" s="122"/>
      <c r="C848" s="122"/>
      <c r="D848" s="122"/>
      <c r="E848" s="122"/>
      <c r="F848" s="122"/>
      <c r="G848" s="122"/>
      <c r="H848" s="122"/>
      <c r="I848" s="122"/>
      <c r="J848" s="122"/>
      <c r="K848" s="122"/>
      <c r="L848" s="122"/>
      <c r="M848" s="122"/>
      <c r="N848" s="122"/>
      <c r="O848" s="122"/>
      <c r="P848" s="122"/>
      <c r="Q848" s="122"/>
      <c r="R848" s="122"/>
      <c r="S848" s="122"/>
      <c r="T848" s="122"/>
      <c r="U848" s="122"/>
      <c r="V848" s="122"/>
      <c r="W848" s="122"/>
      <c r="X848" s="122"/>
      <c r="Y848" s="122"/>
      <c r="Z848" s="122"/>
      <c r="AA848" s="122"/>
      <c r="AB848" s="122"/>
      <c r="AC848" s="122"/>
      <c r="AD848" s="122"/>
      <c r="AE848" s="122"/>
      <c r="AF848" s="122"/>
      <c r="AG848" s="122"/>
      <c r="AH848" s="122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</row>
    <row r="849">
      <c r="A849" s="122"/>
      <c r="B849" s="122"/>
      <c r="C849" s="122"/>
      <c r="D849" s="122"/>
      <c r="E849" s="122"/>
      <c r="F849" s="122"/>
      <c r="G849" s="122"/>
      <c r="H849" s="122"/>
      <c r="I849" s="122"/>
      <c r="J849" s="122"/>
      <c r="K849" s="122"/>
      <c r="L849" s="122"/>
      <c r="M849" s="122"/>
      <c r="N849" s="122"/>
      <c r="O849" s="122"/>
      <c r="P849" s="122"/>
      <c r="Q849" s="122"/>
      <c r="R849" s="122"/>
      <c r="S849" s="122"/>
      <c r="T849" s="122"/>
      <c r="U849" s="122"/>
      <c r="V849" s="122"/>
      <c r="W849" s="122"/>
      <c r="X849" s="122"/>
      <c r="Y849" s="122"/>
      <c r="Z849" s="122"/>
      <c r="AA849" s="122"/>
      <c r="AB849" s="122"/>
      <c r="AC849" s="122"/>
      <c r="AD849" s="122"/>
      <c r="AE849" s="122"/>
      <c r="AF849" s="122"/>
      <c r="AG849" s="122"/>
      <c r="AH849" s="122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</row>
    <row r="850">
      <c r="A850" s="122"/>
      <c r="B850" s="122"/>
      <c r="C850" s="122"/>
      <c r="D850" s="122"/>
      <c r="E850" s="122"/>
      <c r="F850" s="122"/>
      <c r="G850" s="122"/>
      <c r="H850" s="122"/>
      <c r="I850" s="122"/>
      <c r="J850" s="122"/>
      <c r="K850" s="122"/>
      <c r="L850" s="122"/>
      <c r="M850" s="122"/>
      <c r="N850" s="122"/>
      <c r="O850" s="122"/>
      <c r="P850" s="122"/>
      <c r="Q850" s="122"/>
      <c r="R850" s="122"/>
      <c r="S850" s="122"/>
      <c r="T850" s="122"/>
      <c r="U850" s="122"/>
      <c r="V850" s="122"/>
      <c r="W850" s="122"/>
      <c r="X850" s="122"/>
      <c r="Y850" s="122"/>
      <c r="Z850" s="122"/>
      <c r="AA850" s="122"/>
      <c r="AB850" s="122"/>
      <c r="AC850" s="122"/>
      <c r="AD850" s="122"/>
      <c r="AE850" s="122"/>
      <c r="AF850" s="122"/>
      <c r="AG850" s="122"/>
      <c r="AH850" s="122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</row>
    <row r="851">
      <c r="A851" s="122"/>
      <c r="B851" s="122"/>
      <c r="C851" s="122"/>
      <c r="D851" s="122"/>
      <c r="E851" s="122"/>
      <c r="F851" s="122"/>
      <c r="G851" s="122"/>
      <c r="H851" s="122"/>
      <c r="I851" s="122"/>
      <c r="J851" s="122"/>
      <c r="K851" s="122"/>
      <c r="L851" s="122"/>
      <c r="M851" s="122"/>
      <c r="N851" s="122"/>
      <c r="O851" s="122"/>
      <c r="P851" s="122"/>
      <c r="Q851" s="122"/>
      <c r="R851" s="122"/>
      <c r="S851" s="122"/>
      <c r="T851" s="122"/>
      <c r="U851" s="122"/>
      <c r="V851" s="122"/>
      <c r="W851" s="122"/>
      <c r="X851" s="122"/>
      <c r="Y851" s="122"/>
      <c r="Z851" s="122"/>
      <c r="AA851" s="122"/>
      <c r="AB851" s="122"/>
      <c r="AC851" s="122"/>
      <c r="AD851" s="122"/>
      <c r="AE851" s="122"/>
      <c r="AF851" s="122"/>
      <c r="AG851" s="122"/>
      <c r="AH851" s="122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</row>
    <row r="852">
      <c r="A852" s="122"/>
      <c r="B852" s="122"/>
      <c r="C852" s="122"/>
      <c r="D852" s="122"/>
      <c r="E852" s="122"/>
      <c r="F852" s="122"/>
      <c r="G852" s="122"/>
      <c r="H852" s="122"/>
      <c r="I852" s="122"/>
      <c r="J852" s="122"/>
      <c r="K852" s="122"/>
      <c r="L852" s="122"/>
      <c r="M852" s="122"/>
      <c r="N852" s="122"/>
      <c r="O852" s="122"/>
      <c r="P852" s="122"/>
      <c r="Q852" s="122"/>
      <c r="R852" s="122"/>
      <c r="S852" s="122"/>
      <c r="T852" s="122"/>
      <c r="U852" s="122"/>
      <c r="V852" s="122"/>
      <c r="W852" s="122"/>
      <c r="X852" s="122"/>
      <c r="Y852" s="122"/>
      <c r="Z852" s="122"/>
      <c r="AA852" s="122"/>
      <c r="AB852" s="122"/>
      <c r="AC852" s="122"/>
      <c r="AD852" s="122"/>
      <c r="AE852" s="122"/>
      <c r="AF852" s="122"/>
      <c r="AG852" s="122"/>
      <c r="AH852" s="122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</row>
    <row r="853">
      <c r="A853" s="122"/>
      <c r="B853" s="122"/>
      <c r="C853" s="122"/>
      <c r="D853" s="122"/>
      <c r="E853" s="122"/>
      <c r="F853" s="122"/>
      <c r="G853" s="122"/>
      <c r="H853" s="122"/>
      <c r="I853" s="122"/>
      <c r="J853" s="122"/>
      <c r="K853" s="122"/>
      <c r="L853" s="122"/>
      <c r="M853" s="122"/>
      <c r="N853" s="122"/>
      <c r="O853" s="122"/>
      <c r="P853" s="122"/>
      <c r="Q853" s="122"/>
      <c r="R853" s="122"/>
      <c r="S853" s="122"/>
      <c r="T853" s="122"/>
      <c r="U853" s="122"/>
      <c r="V853" s="122"/>
      <c r="W853" s="122"/>
      <c r="X853" s="122"/>
      <c r="Y853" s="122"/>
      <c r="Z853" s="122"/>
      <c r="AA853" s="122"/>
      <c r="AB853" s="122"/>
      <c r="AC853" s="122"/>
      <c r="AD853" s="122"/>
      <c r="AE853" s="122"/>
      <c r="AF853" s="122"/>
      <c r="AG853" s="122"/>
      <c r="AH853" s="122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</row>
    <row r="854">
      <c r="A854" s="122"/>
      <c r="B854" s="122"/>
      <c r="C854" s="122"/>
      <c r="D854" s="122"/>
      <c r="E854" s="122"/>
      <c r="F854" s="122"/>
      <c r="G854" s="122"/>
      <c r="H854" s="122"/>
      <c r="I854" s="122"/>
      <c r="J854" s="122"/>
      <c r="K854" s="122"/>
      <c r="L854" s="122"/>
      <c r="M854" s="122"/>
      <c r="N854" s="122"/>
      <c r="O854" s="122"/>
      <c r="P854" s="122"/>
      <c r="Q854" s="122"/>
      <c r="R854" s="122"/>
      <c r="S854" s="122"/>
      <c r="T854" s="122"/>
      <c r="U854" s="122"/>
      <c r="V854" s="122"/>
      <c r="W854" s="122"/>
      <c r="X854" s="122"/>
      <c r="Y854" s="122"/>
      <c r="Z854" s="122"/>
      <c r="AA854" s="122"/>
      <c r="AB854" s="122"/>
      <c r="AC854" s="122"/>
      <c r="AD854" s="122"/>
      <c r="AE854" s="122"/>
      <c r="AF854" s="122"/>
      <c r="AG854" s="122"/>
      <c r="AH854" s="122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</row>
    <row r="855">
      <c r="A855" s="122"/>
      <c r="B855" s="122"/>
      <c r="C855" s="122"/>
      <c r="D855" s="122"/>
      <c r="E855" s="122"/>
      <c r="F855" s="122"/>
      <c r="G855" s="122"/>
      <c r="H855" s="122"/>
      <c r="I855" s="122"/>
      <c r="J855" s="122"/>
      <c r="K855" s="122"/>
      <c r="L855" s="122"/>
      <c r="M855" s="122"/>
      <c r="N855" s="122"/>
      <c r="O855" s="122"/>
      <c r="P855" s="122"/>
      <c r="Q855" s="122"/>
      <c r="R855" s="122"/>
      <c r="S855" s="122"/>
      <c r="T855" s="122"/>
      <c r="U855" s="122"/>
      <c r="V855" s="122"/>
      <c r="W855" s="122"/>
      <c r="X855" s="122"/>
      <c r="Y855" s="122"/>
      <c r="Z855" s="122"/>
      <c r="AA855" s="122"/>
      <c r="AB855" s="122"/>
      <c r="AC855" s="122"/>
      <c r="AD855" s="122"/>
      <c r="AE855" s="122"/>
      <c r="AF855" s="122"/>
      <c r="AG855" s="122"/>
      <c r="AH855" s="122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</row>
    <row r="856">
      <c r="A856" s="122"/>
      <c r="B856" s="122"/>
      <c r="C856" s="122"/>
      <c r="D856" s="122"/>
      <c r="E856" s="122"/>
      <c r="F856" s="122"/>
      <c r="G856" s="122"/>
      <c r="H856" s="122"/>
      <c r="I856" s="122"/>
      <c r="J856" s="122"/>
      <c r="K856" s="122"/>
      <c r="L856" s="122"/>
      <c r="M856" s="122"/>
      <c r="N856" s="122"/>
      <c r="O856" s="122"/>
      <c r="P856" s="122"/>
      <c r="Q856" s="122"/>
      <c r="R856" s="122"/>
      <c r="S856" s="122"/>
      <c r="T856" s="122"/>
      <c r="U856" s="122"/>
      <c r="V856" s="122"/>
      <c r="W856" s="122"/>
      <c r="X856" s="122"/>
      <c r="Y856" s="122"/>
      <c r="Z856" s="122"/>
      <c r="AA856" s="122"/>
      <c r="AB856" s="122"/>
      <c r="AC856" s="122"/>
      <c r="AD856" s="122"/>
      <c r="AE856" s="122"/>
      <c r="AF856" s="122"/>
      <c r="AG856" s="122"/>
      <c r="AH856" s="122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</row>
    <row r="857">
      <c r="A857" s="122"/>
      <c r="B857" s="122"/>
      <c r="C857" s="122"/>
      <c r="D857" s="122"/>
      <c r="E857" s="122"/>
      <c r="F857" s="122"/>
      <c r="G857" s="122"/>
      <c r="H857" s="122"/>
      <c r="I857" s="122"/>
      <c r="J857" s="122"/>
      <c r="K857" s="122"/>
      <c r="L857" s="122"/>
      <c r="M857" s="122"/>
      <c r="N857" s="122"/>
      <c r="O857" s="122"/>
      <c r="P857" s="122"/>
      <c r="Q857" s="122"/>
      <c r="R857" s="122"/>
      <c r="S857" s="122"/>
      <c r="T857" s="122"/>
      <c r="U857" s="122"/>
      <c r="V857" s="122"/>
      <c r="W857" s="122"/>
      <c r="X857" s="122"/>
      <c r="Y857" s="122"/>
      <c r="Z857" s="122"/>
      <c r="AA857" s="122"/>
      <c r="AB857" s="122"/>
      <c r="AC857" s="122"/>
      <c r="AD857" s="122"/>
      <c r="AE857" s="122"/>
      <c r="AF857" s="122"/>
      <c r="AG857" s="122"/>
      <c r="AH857" s="122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</row>
    <row r="858">
      <c r="A858" s="122"/>
      <c r="B858" s="122"/>
      <c r="C858" s="122"/>
      <c r="D858" s="122"/>
      <c r="E858" s="122"/>
      <c r="F858" s="122"/>
      <c r="G858" s="122"/>
      <c r="H858" s="122"/>
      <c r="I858" s="122"/>
      <c r="J858" s="122"/>
      <c r="K858" s="122"/>
      <c r="L858" s="122"/>
      <c r="M858" s="122"/>
      <c r="N858" s="122"/>
      <c r="O858" s="122"/>
      <c r="P858" s="122"/>
      <c r="Q858" s="122"/>
      <c r="R858" s="122"/>
      <c r="S858" s="122"/>
      <c r="T858" s="122"/>
      <c r="U858" s="122"/>
      <c r="V858" s="122"/>
      <c r="W858" s="122"/>
      <c r="X858" s="122"/>
      <c r="Y858" s="122"/>
      <c r="Z858" s="122"/>
      <c r="AA858" s="122"/>
      <c r="AB858" s="122"/>
      <c r="AC858" s="122"/>
      <c r="AD858" s="122"/>
      <c r="AE858" s="122"/>
      <c r="AF858" s="122"/>
      <c r="AG858" s="122"/>
      <c r="AH858" s="122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</row>
    <row r="859">
      <c r="A859" s="122"/>
      <c r="B859" s="122"/>
      <c r="C859" s="122"/>
      <c r="D859" s="122"/>
      <c r="E859" s="122"/>
      <c r="F859" s="122"/>
      <c r="G859" s="122"/>
      <c r="H859" s="122"/>
      <c r="I859" s="122"/>
      <c r="J859" s="122"/>
      <c r="K859" s="122"/>
      <c r="L859" s="122"/>
      <c r="M859" s="122"/>
      <c r="N859" s="122"/>
      <c r="O859" s="122"/>
      <c r="P859" s="122"/>
      <c r="Q859" s="122"/>
      <c r="R859" s="122"/>
      <c r="S859" s="122"/>
      <c r="T859" s="122"/>
      <c r="U859" s="122"/>
      <c r="V859" s="122"/>
      <c r="W859" s="122"/>
      <c r="X859" s="122"/>
      <c r="Y859" s="122"/>
      <c r="Z859" s="122"/>
      <c r="AA859" s="122"/>
      <c r="AB859" s="122"/>
      <c r="AC859" s="122"/>
      <c r="AD859" s="122"/>
      <c r="AE859" s="122"/>
      <c r="AF859" s="122"/>
      <c r="AG859" s="122"/>
      <c r="AH859" s="122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</row>
    <row r="860">
      <c r="A860" s="122"/>
      <c r="B860" s="122"/>
      <c r="C860" s="122"/>
      <c r="D860" s="122"/>
      <c r="E860" s="122"/>
      <c r="F860" s="122"/>
      <c r="G860" s="122"/>
      <c r="H860" s="122"/>
      <c r="I860" s="122"/>
      <c r="J860" s="122"/>
      <c r="K860" s="122"/>
      <c r="L860" s="122"/>
      <c r="M860" s="122"/>
      <c r="N860" s="122"/>
      <c r="O860" s="122"/>
      <c r="P860" s="122"/>
      <c r="Q860" s="122"/>
      <c r="R860" s="122"/>
      <c r="S860" s="122"/>
      <c r="T860" s="122"/>
      <c r="U860" s="122"/>
      <c r="V860" s="122"/>
      <c r="W860" s="122"/>
      <c r="X860" s="122"/>
      <c r="Y860" s="122"/>
      <c r="Z860" s="122"/>
      <c r="AA860" s="122"/>
      <c r="AB860" s="122"/>
      <c r="AC860" s="122"/>
      <c r="AD860" s="122"/>
      <c r="AE860" s="122"/>
      <c r="AF860" s="122"/>
      <c r="AG860" s="122"/>
      <c r="AH860" s="122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</row>
    <row r="861">
      <c r="A861" s="122"/>
      <c r="B861" s="122"/>
      <c r="C861" s="122"/>
      <c r="D861" s="122"/>
      <c r="E861" s="122"/>
      <c r="F861" s="122"/>
      <c r="G861" s="122"/>
      <c r="H861" s="122"/>
      <c r="I861" s="122"/>
      <c r="J861" s="122"/>
      <c r="K861" s="122"/>
      <c r="L861" s="122"/>
      <c r="M861" s="122"/>
      <c r="N861" s="122"/>
      <c r="O861" s="122"/>
      <c r="P861" s="122"/>
      <c r="Q861" s="122"/>
      <c r="R861" s="122"/>
      <c r="S861" s="122"/>
      <c r="T861" s="122"/>
      <c r="U861" s="122"/>
      <c r="V861" s="122"/>
      <c r="W861" s="122"/>
      <c r="X861" s="122"/>
      <c r="Y861" s="122"/>
      <c r="Z861" s="122"/>
      <c r="AA861" s="122"/>
      <c r="AB861" s="122"/>
      <c r="AC861" s="122"/>
      <c r="AD861" s="122"/>
      <c r="AE861" s="122"/>
      <c r="AF861" s="122"/>
      <c r="AG861" s="122"/>
      <c r="AH861" s="122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</row>
    <row r="862">
      <c r="A862" s="122"/>
      <c r="B862" s="122"/>
      <c r="C862" s="122"/>
      <c r="D862" s="122"/>
      <c r="E862" s="122"/>
      <c r="F862" s="122"/>
      <c r="G862" s="122"/>
      <c r="H862" s="122"/>
      <c r="I862" s="122"/>
      <c r="J862" s="122"/>
      <c r="K862" s="122"/>
      <c r="L862" s="122"/>
      <c r="M862" s="122"/>
      <c r="N862" s="122"/>
      <c r="O862" s="122"/>
      <c r="P862" s="122"/>
      <c r="Q862" s="122"/>
      <c r="R862" s="122"/>
      <c r="S862" s="122"/>
      <c r="T862" s="122"/>
      <c r="U862" s="122"/>
      <c r="V862" s="122"/>
      <c r="W862" s="122"/>
      <c r="X862" s="122"/>
      <c r="Y862" s="122"/>
      <c r="Z862" s="122"/>
      <c r="AA862" s="122"/>
      <c r="AB862" s="122"/>
      <c r="AC862" s="122"/>
      <c r="AD862" s="122"/>
      <c r="AE862" s="122"/>
      <c r="AF862" s="122"/>
      <c r="AG862" s="122"/>
      <c r="AH862" s="122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</row>
    <row r="863">
      <c r="A863" s="122"/>
      <c r="B863" s="122"/>
      <c r="C863" s="122"/>
      <c r="D863" s="122"/>
      <c r="E863" s="122"/>
      <c r="F863" s="122"/>
      <c r="G863" s="122"/>
      <c r="H863" s="122"/>
      <c r="I863" s="122"/>
      <c r="J863" s="122"/>
      <c r="K863" s="122"/>
      <c r="L863" s="122"/>
      <c r="M863" s="122"/>
      <c r="N863" s="122"/>
      <c r="O863" s="122"/>
      <c r="P863" s="122"/>
      <c r="Q863" s="122"/>
      <c r="R863" s="122"/>
      <c r="S863" s="122"/>
      <c r="T863" s="122"/>
      <c r="U863" s="122"/>
      <c r="V863" s="122"/>
      <c r="W863" s="122"/>
      <c r="X863" s="122"/>
      <c r="Y863" s="122"/>
      <c r="Z863" s="122"/>
      <c r="AA863" s="122"/>
      <c r="AB863" s="122"/>
      <c r="AC863" s="122"/>
      <c r="AD863" s="122"/>
      <c r="AE863" s="122"/>
      <c r="AF863" s="122"/>
      <c r="AG863" s="122"/>
      <c r="AH863" s="122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</row>
    <row r="864">
      <c r="A864" s="122"/>
      <c r="B864" s="122"/>
      <c r="C864" s="122"/>
      <c r="D864" s="122"/>
      <c r="E864" s="122"/>
      <c r="F864" s="122"/>
      <c r="G864" s="122"/>
      <c r="H864" s="122"/>
      <c r="I864" s="122"/>
      <c r="J864" s="122"/>
      <c r="K864" s="122"/>
      <c r="L864" s="122"/>
      <c r="M864" s="122"/>
      <c r="N864" s="122"/>
      <c r="O864" s="122"/>
      <c r="P864" s="122"/>
      <c r="Q864" s="122"/>
      <c r="R864" s="122"/>
      <c r="S864" s="122"/>
      <c r="T864" s="122"/>
      <c r="U864" s="122"/>
      <c r="V864" s="122"/>
      <c r="W864" s="122"/>
      <c r="X864" s="122"/>
      <c r="Y864" s="122"/>
      <c r="Z864" s="122"/>
      <c r="AA864" s="122"/>
      <c r="AB864" s="122"/>
      <c r="AC864" s="122"/>
      <c r="AD864" s="122"/>
      <c r="AE864" s="122"/>
      <c r="AF864" s="122"/>
      <c r="AG864" s="122"/>
      <c r="AH864" s="122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</row>
    <row r="865">
      <c r="A865" s="122"/>
      <c r="B865" s="122"/>
      <c r="C865" s="122"/>
      <c r="D865" s="122"/>
      <c r="E865" s="122"/>
      <c r="F865" s="122"/>
      <c r="G865" s="122"/>
      <c r="H865" s="122"/>
      <c r="I865" s="122"/>
      <c r="J865" s="122"/>
      <c r="K865" s="122"/>
      <c r="L865" s="122"/>
      <c r="M865" s="122"/>
      <c r="N865" s="122"/>
      <c r="O865" s="122"/>
      <c r="P865" s="122"/>
      <c r="Q865" s="122"/>
      <c r="R865" s="122"/>
      <c r="S865" s="122"/>
      <c r="T865" s="122"/>
      <c r="U865" s="122"/>
      <c r="V865" s="122"/>
      <c r="W865" s="122"/>
      <c r="X865" s="122"/>
      <c r="Y865" s="122"/>
      <c r="Z865" s="122"/>
      <c r="AA865" s="122"/>
      <c r="AB865" s="122"/>
      <c r="AC865" s="122"/>
      <c r="AD865" s="122"/>
      <c r="AE865" s="122"/>
      <c r="AF865" s="122"/>
      <c r="AG865" s="122"/>
      <c r="AH865" s="122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</row>
    <row r="866">
      <c r="A866" s="122"/>
      <c r="B866" s="122"/>
      <c r="C866" s="122"/>
      <c r="D866" s="122"/>
      <c r="E866" s="122"/>
      <c r="F866" s="122"/>
      <c r="G866" s="122"/>
      <c r="H866" s="122"/>
      <c r="I866" s="122"/>
      <c r="J866" s="122"/>
      <c r="K866" s="122"/>
      <c r="L866" s="122"/>
      <c r="M866" s="122"/>
      <c r="N866" s="122"/>
      <c r="O866" s="122"/>
      <c r="P866" s="122"/>
      <c r="Q866" s="122"/>
      <c r="R866" s="122"/>
      <c r="S866" s="122"/>
      <c r="T866" s="122"/>
      <c r="U866" s="122"/>
      <c r="V866" s="122"/>
      <c r="W866" s="122"/>
      <c r="X866" s="122"/>
      <c r="Y866" s="122"/>
      <c r="Z866" s="122"/>
      <c r="AA866" s="122"/>
      <c r="AB866" s="122"/>
      <c r="AC866" s="122"/>
      <c r="AD866" s="122"/>
      <c r="AE866" s="122"/>
      <c r="AF866" s="122"/>
      <c r="AG866" s="122"/>
      <c r="AH866" s="122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</row>
    <row r="867">
      <c r="A867" s="122"/>
      <c r="B867" s="122"/>
      <c r="C867" s="122"/>
      <c r="D867" s="122"/>
      <c r="E867" s="122"/>
      <c r="F867" s="122"/>
      <c r="G867" s="122"/>
      <c r="H867" s="122"/>
      <c r="I867" s="122"/>
      <c r="J867" s="122"/>
      <c r="K867" s="122"/>
      <c r="L867" s="122"/>
      <c r="M867" s="122"/>
      <c r="N867" s="122"/>
      <c r="O867" s="122"/>
      <c r="P867" s="122"/>
      <c r="Q867" s="122"/>
      <c r="R867" s="122"/>
      <c r="S867" s="122"/>
      <c r="T867" s="122"/>
      <c r="U867" s="122"/>
      <c r="V867" s="122"/>
      <c r="W867" s="122"/>
      <c r="X867" s="122"/>
      <c r="Y867" s="122"/>
      <c r="Z867" s="122"/>
      <c r="AA867" s="122"/>
      <c r="AB867" s="122"/>
      <c r="AC867" s="122"/>
      <c r="AD867" s="122"/>
      <c r="AE867" s="122"/>
      <c r="AF867" s="122"/>
      <c r="AG867" s="122"/>
      <c r="AH867" s="122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</row>
    <row r="868">
      <c r="A868" s="122"/>
      <c r="B868" s="122"/>
      <c r="C868" s="122"/>
      <c r="D868" s="122"/>
      <c r="E868" s="122"/>
      <c r="F868" s="122"/>
      <c r="G868" s="122"/>
      <c r="H868" s="122"/>
      <c r="I868" s="122"/>
      <c r="J868" s="122"/>
      <c r="K868" s="122"/>
      <c r="L868" s="122"/>
      <c r="M868" s="122"/>
      <c r="N868" s="122"/>
      <c r="O868" s="122"/>
      <c r="P868" s="122"/>
      <c r="Q868" s="122"/>
      <c r="R868" s="122"/>
      <c r="S868" s="122"/>
      <c r="T868" s="122"/>
      <c r="U868" s="122"/>
      <c r="V868" s="122"/>
      <c r="W868" s="122"/>
      <c r="X868" s="122"/>
      <c r="Y868" s="122"/>
      <c r="Z868" s="122"/>
      <c r="AA868" s="122"/>
      <c r="AB868" s="122"/>
      <c r="AC868" s="122"/>
      <c r="AD868" s="122"/>
      <c r="AE868" s="122"/>
      <c r="AF868" s="122"/>
      <c r="AG868" s="122"/>
      <c r="AH868" s="122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</row>
    <row r="869">
      <c r="A869" s="122"/>
      <c r="B869" s="122"/>
      <c r="C869" s="122"/>
      <c r="D869" s="122"/>
      <c r="E869" s="122"/>
      <c r="F869" s="122"/>
      <c r="G869" s="122"/>
      <c r="H869" s="122"/>
      <c r="I869" s="122"/>
      <c r="J869" s="122"/>
      <c r="K869" s="122"/>
      <c r="L869" s="122"/>
      <c r="M869" s="122"/>
      <c r="N869" s="122"/>
      <c r="O869" s="122"/>
      <c r="P869" s="122"/>
      <c r="Q869" s="122"/>
      <c r="R869" s="122"/>
      <c r="S869" s="122"/>
      <c r="T869" s="122"/>
      <c r="U869" s="122"/>
      <c r="V869" s="122"/>
      <c r="W869" s="122"/>
      <c r="X869" s="122"/>
      <c r="Y869" s="122"/>
      <c r="Z869" s="122"/>
      <c r="AA869" s="122"/>
      <c r="AB869" s="122"/>
      <c r="AC869" s="122"/>
      <c r="AD869" s="122"/>
      <c r="AE869" s="122"/>
      <c r="AF869" s="122"/>
      <c r="AG869" s="122"/>
      <c r="AH869" s="122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</row>
    <row r="870">
      <c r="A870" s="122"/>
      <c r="B870" s="122"/>
      <c r="C870" s="122"/>
      <c r="D870" s="122"/>
      <c r="E870" s="122"/>
      <c r="F870" s="122"/>
      <c r="G870" s="122"/>
      <c r="H870" s="122"/>
      <c r="I870" s="122"/>
      <c r="J870" s="122"/>
      <c r="K870" s="122"/>
      <c r="L870" s="122"/>
      <c r="M870" s="122"/>
      <c r="N870" s="122"/>
      <c r="O870" s="122"/>
      <c r="P870" s="122"/>
      <c r="Q870" s="122"/>
      <c r="R870" s="122"/>
      <c r="S870" s="122"/>
      <c r="T870" s="122"/>
      <c r="U870" s="122"/>
      <c r="V870" s="122"/>
      <c r="W870" s="122"/>
      <c r="X870" s="122"/>
      <c r="Y870" s="122"/>
      <c r="Z870" s="122"/>
      <c r="AA870" s="122"/>
      <c r="AB870" s="122"/>
      <c r="AC870" s="122"/>
      <c r="AD870" s="122"/>
      <c r="AE870" s="122"/>
      <c r="AF870" s="122"/>
      <c r="AG870" s="122"/>
      <c r="AH870" s="122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</row>
    <row r="871">
      <c r="A871" s="122"/>
      <c r="B871" s="122"/>
      <c r="C871" s="122"/>
      <c r="D871" s="122"/>
      <c r="E871" s="122"/>
      <c r="F871" s="122"/>
      <c r="G871" s="122"/>
      <c r="H871" s="122"/>
      <c r="I871" s="122"/>
      <c r="J871" s="122"/>
      <c r="K871" s="122"/>
      <c r="L871" s="122"/>
      <c r="M871" s="122"/>
      <c r="N871" s="122"/>
      <c r="O871" s="122"/>
      <c r="P871" s="122"/>
      <c r="Q871" s="122"/>
      <c r="R871" s="122"/>
      <c r="S871" s="122"/>
      <c r="T871" s="122"/>
      <c r="U871" s="122"/>
      <c r="V871" s="122"/>
      <c r="W871" s="122"/>
      <c r="X871" s="122"/>
      <c r="Y871" s="122"/>
      <c r="Z871" s="122"/>
      <c r="AA871" s="122"/>
      <c r="AB871" s="122"/>
      <c r="AC871" s="122"/>
      <c r="AD871" s="122"/>
      <c r="AE871" s="122"/>
      <c r="AF871" s="122"/>
      <c r="AG871" s="122"/>
      <c r="AH871" s="122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</row>
    <row r="872">
      <c r="A872" s="122"/>
      <c r="B872" s="122"/>
      <c r="C872" s="122"/>
      <c r="D872" s="122"/>
      <c r="E872" s="122"/>
      <c r="F872" s="122"/>
      <c r="G872" s="122"/>
      <c r="H872" s="122"/>
      <c r="I872" s="122"/>
      <c r="J872" s="122"/>
      <c r="K872" s="122"/>
      <c r="L872" s="122"/>
      <c r="M872" s="122"/>
      <c r="N872" s="122"/>
      <c r="O872" s="122"/>
      <c r="P872" s="122"/>
      <c r="Q872" s="122"/>
      <c r="R872" s="122"/>
      <c r="S872" s="122"/>
      <c r="T872" s="122"/>
      <c r="U872" s="122"/>
      <c r="V872" s="122"/>
      <c r="W872" s="122"/>
      <c r="X872" s="122"/>
      <c r="Y872" s="122"/>
      <c r="Z872" s="122"/>
      <c r="AA872" s="122"/>
      <c r="AB872" s="122"/>
      <c r="AC872" s="122"/>
      <c r="AD872" s="122"/>
      <c r="AE872" s="122"/>
      <c r="AF872" s="122"/>
      <c r="AG872" s="122"/>
      <c r="AH872" s="122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</row>
    <row r="873">
      <c r="A873" s="122"/>
      <c r="B873" s="122"/>
      <c r="C873" s="122"/>
      <c r="D873" s="122"/>
      <c r="E873" s="122"/>
      <c r="F873" s="122"/>
      <c r="G873" s="122"/>
      <c r="H873" s="122"/>
      <c r="I873" s="122"/>
      <c r="J873" s="122"/>
      <c r="K873" s="122"/>
      <c r="L873" s="122"/>
      <c r="M873" s="122"/>
      <c r="N873" s="122"/>
      <c r="O873" s="122"/>
      <c r="P873" s="122"/>
      <c r="Q873" s="122"/>
      <c r="R873" s="122"/>
      <c r="S873" s="122"/>
      <c r="T873" s="122"/>
      <c r="U873" s="122"/>
      <c r="V873" s="122"/>
      <c r="W873" s="122"/>
      <c r="X873" s="122"/>
      <c r="Y873" s="122"/>
      <c r="Z873" s="122"/>
      <c r="AA873" s="122"/>
      <c r="AB873" s="122"/>
      <c r="AC873" s="122"/>
      <c r="AD873" s="122"/>
      <c r="AE873" s="122"/>
      <c r="AF873" s="122"/>
      <c r="AG873" s="122"/>
      <c r="AH873" s="122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</row>
    <row r="874">
      <c r="A874" s="122"/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  <c r="AD874" s="122"/>
      <c r="AE874" s="122"/>
      <c r="AF874" s="122"/>
      <c r="AG874" s="122"/>
      <c r="AH874" s="122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</row>
    <row r="875">
      <c r="A875" s="122"/>
      <c r="B875" s="122"/>
      <c r="C875" s="122"/>
      <c r="D875" s="122"/>
      <c r="E875" s="122"/>
      <c r="F875" s="122"/>
      <c r="G875" s="122"/>
      <c r="H875" s="122"/>
      <c r="I875" s="122"/>
      <c r="J875" s="122"/>
      <c r="K875" s="122"/>
      <c r="L875" s="122"/>
      <c r="M875" s="122"/>
      <c r="N875" s="122"/>
      <c r="O875" s="122"/>
      <c r="P875" s="122"/>
      <c r="Q875" s="122"/>
      <c r="R875" s="122"/>
      <c r="S875" s="122"/>
      <c r="T875" s="122"/>
      <c r="U875" s="122"/>
      <c r="V875" s="122"/>
      <c r="W875" s="122"/>
      <c r="X875" s="122"/>
      <c r="Y875" s="122"/>
      <c r="Z875" s="122"/>
      <c r="AA875" s="122"/>
      <c r="AB875" s="122"/>
      <c r="AC875" s="122"/>
      <c r="AD875" s="122"/>
      <c r="AE875" s="122"/>
      <c r="AF875" s="122"/>
      <c r="AG875" s="122"/>
      <c r="AH875" s="122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</row>
    <row r="876">
      <c r="A876" s="122"/>
      <c r="B876" s="122"/>
      <c r="C876" s="122"/>
      <c r="D876" s="122"/>
      <c r="E876" s="122"/>
      <c r="F876" s="122"/>
      <c r="G876" s="122"/>
      <c r="H876" s="122"/>
      <c r="I876" s="122"/>
      <c r="J876" s="122"/>
      <c r="K876" s="122"/>
      <c r="L876" s="122"/>
      <c r="M876" s="122"/>
      <c r="N876" s="122"/>
      <c r="O876" s="122"/>
      <c r="P876" s="122"/>
      <c r="Q876" s="122"/>
      <c r="R876" s="122"/>
      <c r="S876" s="122"/>
      <c r="T876" s="122"/>
      <c r="U876" s="122"/>
      <c r="V876" s="122"/>
      <c r="W876" s="122"/>
      <c r="X876" s="122"/>
      <c r="Y876" s="122"/>
      <c r="Z876" s="122"/>
      <c r="AA876" s="122"/>
      <c r="AB876" s="122"/>
      <c r="AC876" s="122"/>
      <c r="AD876" s="122"/>
      <c r="AE876" s="122"/>
      <c r="AF876" s="122"/>
      <c r="AG876" s="122"/>
      <c r="AH876" s="122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</row>
    <row r="877">
      <c r="A877" s="122"/>
      <c r="B877" s="122"/>
      <c r="C877" s="122"/>
      <c r="D877" s="122"/>
      <c r="E877" s="122"/>
      <c r="F877" s="122"/>
      <c r="G877" s="122"/>
      <c r="H877" s="122"/>
      <c r="I877" s="122"/>
      <c r="J877" s="122"/>
      <c r="K877" s="122"/>
      <c r="L877" s="122"/>
      <c r="M877" s="122"/>
      <c r="N877" s="122"/>
      <c r="O877" s="122"/>
      <c r="P877" s="122"/>
      <c r="Q877" s="122"/>
      <c r="R877" s="122"/>
      <c r="S877" s="122"/>
      <c r="T877" s="122"/>
      <c r="U877" s="122"/>
      <c r="V877" s="122"/>
      <c r="W877" s="122"/>
      <c r="X877" s="122"/>
      <c r="Y877" s="122"/>
      <c r="Z877" s="122"/>
      <c r="AA877" s="122"/>
      <c r="AB877" s="122"/>
      <c r="AC877" s="122"/>
      <c r="AD877" s="122"/>
      <c r="AE877" s="122"/>
      <c r="AF877" s="122"/>
      <c r="AG877" s="122"/>
      <c r="AH877" s="122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</row>
    <row r="878">
      <c r="A878" s="122"/>
      <c r="B878" s="122"/>
      <c r="C878" s="122"/>
      <c r="D878" s="122"/>
      <c r="E878" s="122"/>
      <c r="F878" s="122"/>
      <c r="G878" s="122"/>
      <c r="H878" s="122"/>
      <c r="I878" s="122"/>
      <c r="J878" s="122"/>
      <c r="K878" s="122"/>
      <c r="L878" s="122"/>
      <c r="M878" s="122"/>
      <c r="N878" s="122"/>
      <c r="O878" s="122"/>
      <c r="P878" s="122"/>
      <c r="Q878" s="122"/>
      <c r="R878" s="122"/>
      <c r="S878" s="122"/>
      <c r="T878" s="122"/>
      <c r="U878" s="122"/>
      <c r="V878" s="122"/>
      <c r="W878" s="122"/>
      <c r="X878" s="122"/>
      <c r="Y878" s="122"/>
      <c r="Z878" s="122"/>
      <c r="AA878" s="122"/>
      <c r="AB878" s="122"/>
      <c r="AC878" s="122"/>
      <c r="AD878" s="122"/>
      <c r="AE878" s="122"/>
      <c r="AF878" s="122"/>
      <c r="AG878" s="122"/>
      <c r="AH878" s="122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</row>
    <row r="879">
      <c r="A879" s="122"/>
      <c r="B879" s="122"/>
      <c r="C879" s="122"/>
      <c r="D879" s="122"/>
      <c r="E879" s="122"/>
      <c r="F879" s="122"/>
      <c r="G879" s="122"/>
      <c r="H879" s="122"/>
      <c r="I879" s="122"/>
      <c r="J879" s="122"/>
      <c r="K879" s="122"/>
      <c r="L879" s="122"/>
      <c r="M879" s="122"/>
      <c r="N879" s="122"/>
      <c r="O879" s="122"/>
      <c r="P879" s="122"/>
      <c r="Q879" s="122"/>
      <c r="R879" s="122"/>
      <c r="S879" s="122"/>
      <c r="T879" s="122"/>
      <c r="U879" s="122"/>
      <c r="V879" s="122"/>
      <c r="W879" s="122"/>
      <c r="X879" s="122"/>
      <c r="Y879" s="122"/>
      <c r="Z879" s="122"/>
      <c r="AA879" s="122"/>
      <c r="AB879" s="122"/>
      <c r="AC879" s="122"/>
      <c r="AD879" s="122"/>
      <c r="AE879" s="122"/>
      <c r="AF879" s="122"/>
      <c r="AG879" s="122"/>
      <c r="AH879" s="122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</row>
    <row r="880">
      <c r="A880" s="122"/>
      <c r="B880" s="122"/>
      <c r="C880" s="122"/>
      <c r="D880" s="122"/>
      <c r="E880" s="122"/>
      <c r="F880" s="122"/>
      <c r="G880" s="122"/>
      <c r="H880" s="122"/>
      <c r="I880" s="122"/>
      <c r="J880" s="122"/>
      <c r="K880" s="122"/>
      <c r="L880" s="122"/>
      <c r="M880" s="122"/>
      <c r="N880" s="122"/>
      <c r="O880" s="122"/>
      <c r="P880" s="122"/>
      <c r="Q880" s="122"/>
      <c r="R880" s="122"/>
      <c r="S880" s="122"/>
      <c r="T880" s="122"/>
      <c r="U880" s="122"/>
      <c r="V880" s="122"/>
      <c r="W880" s="122"/>
      <c r="X880" s="122"/>
      <c r="Y880" s="122"/>
      <c r="Z880" s="122"/>
      <c r="AA880" s="122"/>
      <c r="AB880" s="122"/>
      <c r="AC880" s="122"/>
      <c r="AD880" s="122"/>
      <c r="AE880" s="122"/>
      <c r="AF880" s="122"/>
      <c r="AG880" s="122"/>
      <c r="AH880" s="122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</row>
    <row r="881">
      <c r="A881" s="122"/>
      <c r="B881" s="122"/>
      <c r="C881" s="122"/>
      <c r="D881" s="122"/>
      <c r="E881" s="122"/>
      <c r="F881" s="122"/>
      <c r="G881" s="122"/>
      <c r="H881" s="122"/>
      <c r="I881" s="122"/>
      <c r="J881" s="122"/>
      <c r="K881" s="122"/>
      <c r="L881" s="122"/>
      <c r="M881" s="122"/>
      <c r="N881" s="122"/>
      <c r="O881" s="122"/>
      <c r="P881" s="122"/>
      <c r="Q881" s="122"/>
      <c r="R881" s="122"/>
      <c r="S881" s="122"/>
      <c r="T881" s="122"/>
      <c r="U881" s="122"/>
      <c r="V881" s="122"/>
      <c r="W881" s="122"/>
      <c r="X881" s="122"/>
      <c r="Y881" s="122"/>
      <c r="Z881" s="122"/>
      <c r="AA881" s="122"/>
      <c r="AB881" s="122"/>
      <c r="AC881" s="122"/>
      <c r="AD881" s="122"/>
      <c r="AE881" s="122"/>
      <c r="AF881" s="122"/>
      <c r="AG881" s="122"/>
      <c r="AH881" s="122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</row>
    <row r="882">
      <c r="A882" s="122"/>
      <c r="B882" s="122"/>
      <c r="C882" s="122"/>
      <c r="D882" s="122"/>
      <c r="E882" s="122"/>
      <c r="F882" s="122"/>
      <c r="G882" s="122"/>
      <c r="H882" s="122"/>
      <c r="I882" s="122"/>
      <c r="J882" s="122"/>
      <c r="K882" s="122"/>
      <c r="L882" s="122"/>
      <c r="M882" s="122"/>
      <c r="N882" s="122"/>
      <c r="O882" s="122"/>
      <c r="P882" s="122"/>
      <c r="Q882" s="122"/>
      <c r="R882" s="122"/>
      <c r="S882" s="122"/>
      <c r="T882" s="122"/>
      <c r="U882" s="122"/>
      <c r="V882" s="122"/>
      <c r="W882" s="122"/>
      <c r="X882" s="122"/>
      <c r="Y882" s="122"/>
      <c r="Z882" s="122"/>
      <c r="AA882" s="122"/>
      <c r="AB882" s="122"/>
      <c r="AC882" s="122"/>
      <c r="AD882" s="122"/>
      <c r="AE882" s="122"/>
      <c r="AF882" s="122"/>
      <c r="AG882" s="122"/>
      <c r="AH882" s="122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</row>
    <row r="883">
      <c r="A883" s="122"/>
      <c r="B883" s="122"/>
      <c r="C883" s="122"/>
      <c r="D883" s="122"/>
      <c r="E883" s="122"/>
      <c r="F883" s="122"/>
      <c r="G883" s="122"/>
      <c r="H883" s="122"/>
      <c r="I883" s="122"/>
      <c r="J883" s="122"/>
      <c r="K883" s="122"/>
      <c r="L883" s="122"/>
      <c r="M883" s="122"/>
      <c r="N883" s="122"/>
      <c r="O883" s="122"/>
      <c r="P883" s="122"/>
      <c r="Q883" s="122"/>
      <c r="R883" s="122"/>
      <c r="S883" s="122"/>
      <c r="T883" s="122"/>
      <c r="U883" s="122"/>
      <c r="V883" s="122"/>
      <c r="W883" s="122"/>
      <c r="X883" s="122"/>
      <c r="Y883" s="122"/>
      <c r="Z883" s="122"/>
      <c r="AA883" s="122"/>
      <c r="AB883" s="122"/>
      <c r="AC883" s="122"/>
      <c r="AD883" s="122"/>
      <c r="AE883" s="122"/>
      <c r="AF883" s="122"/>
      <c r="AG883" s="122"/>
      <c r="AH883" s="122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</row>
    <row r="884">
      <c r="A884" s="122"/>
      <c r="B884" s="122"/>
      <c r="C884" s="122"/>
      <c r="D884" s="122"/>
      <c r="E884" s="122"/>
      <c r="F884" s="122"/>
      <c r="G884" s="122"/>
      <c r="H884" s="122"/>
      <c r="I884" s="122"/>
      <c r="J884" s="122"/>
      <c r="K884" s="122"/>
      <c r="L884" s="122"/>
      <c r="M884" s="122"/>
      <c r="N884" s="122"/>
      <c r="O884" s="122"/>
      <c r="P884" s="122"/>
      <c r="Q884" s="122"/>
      <c r="R884" s="122"/>
      <c r="S884" s="122"/>
      <c r="T884" s="122"/>
      <c r="U884" s="122"/>
      <c r="V884" s="122"/>
      <c r="W884" s="122"/>
      <c r="X884" s="122"/>
      <c r="Y884" s="122"/>
      <c r="Z884" s="122"/>
      <c r="AA884" s="122"/>
      <c r="AB884" s="122"/>
      <c r="AC884" s="122"/>
      <c r="AD884" s="122"/>
      <c r="AE884" s="122"/>
      <c r="AF884" s="122"/>
      <c r="AG884" s="122"/>
      <c r="AH884" s="122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</row>
    <row r="885">
      <c r="A885" s="122"/>
      <c r="B885" s="122"/>
      <c r="C885" s="122"/>
      <c r="D885" s="122"/>
      <c r="E885" s="122"/>
      <c r="F885" s="122"/>
      <c r="G885" s="122"/>
      <c r="H885" s="122"/>
      <c r="I885" s="122"/>
      <c r="J885" s="122"/>
      <c r="K885" s="122"/>
      <c r="L885" s="122"/>
      <c r="M885" s="122"/>
      <c r="N885" s="122"/>
      <c r="O885" s="122"/>
      <c r="P885" s="122"/>
      <c r="Q885" s="122"/>
      <c r="R885" s="122"/>
      <c r="S885" s="122"/>
      <c r="T885" s="122"/>
      <c r="U885" s="122"/>
      <c r="V885" s="122"/>
      <c r="W885" s="122"/>
      <c r="X885" s="122"/>
      <c r="Y885" s="122"/>
      <c r="Z885" s="122"/>
      <c r="AA885" s="122"/>
      <c r="AB885" s="122"/>
      <c r="AC885" s="122"/>
      <c r="AD885" s="122"/>
      <c r="AE885" s="122"/>
      <c r="AF885" s="122"/>
      <c r="AG885" s="122"/>
      <c r="AH885" s="122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</row>
    <row r="886">
      <c r="A886" s="122"/>
      <c r="B886" s="122"/>
      <c r="C886" s="122"/>
      <c r="D886" s="122"/>
      <c r="E886" s="122"/>
      <c r="F886" s="122"/>
      <c r="G886" s="122"/>
      <c r="H886" s="122"/>
      <c r="I886" s="122"/>
      <c r="J886" s="122"/>
      <c r="K886" s="122"/>
      <c r="L886" s="122"/>
      <c r="M886" s="122"/>
      <c r="N886" s="122"/>
      <c r="O886" s="122"/>
      <c r="P886" s="122"/>
      <c r="Q886" s="122"/>
      <c r="R886" s="122"/>
      <c r="S886" s="122"/>
      <c r="T886" s="122"/>
      <c r="U886" s="122"/>
      <c r="V886" s="122"/>
      <c r="W886" s="122"/>
      <c r="X886" s="122"/>
      <c r="Y886" s="122"/>
      <c r="Z886" s="122"/>
      <c r="AA886" s="122"/>
      <c r="AB886" s="122"/>
      <c r="AC886" s="122"/>
      <c r="AD886" s="122"/>
      <c r="AE886" s="122"/>
      <c r="AF886" s="122"/>
      <c r="AG886" s="122"/>
      <c r="AH886" s="122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</row>
    <row r="887">
      <c r="A887" s="122"/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</row>
    <row r="888">
      <c r="A888" s="122"/>
      <c r="B888" s="122"/>
      <c r="C888" s="122"/>
      <c r="D888" s="122"/>
      <c r="E888" s="122"/>
      <c r="F888" s="122"/>
      <c r="G888" s="122"/>
      <c r="H888" s="122"/>
      <c r="I888" s="122"/>
      <c r="J888" s="122"/>
      <c r="K888" s="122"/>
      <c r="L888" s="122"/>
      <c r="M888" s="122"/>
      <c r="N888" s="122"/>
      <c r="O888" s="122"/>
      <c r="P888" s="122"/>
      <c r="Q888" s="122"/>
      <c r="R888" s="122"/>
      <c r="S888" s="122"/>
      <c r="T888" s="122"/>
      <c r="U888" s="122"/>
      <c r="V888" s="122"/>
      <c r="W888" s="122"/>
      <c r="X888" s="122"/>
      <c r="Y888" s="122"/>
      <c r="Z888" s="122"/>
      <c r="AA888" s="122"/>
      <c r="AB888" s="122"/>
      <c r="AC888" s="122"/>
      <c r="AD888" s="122"/>
      <c r="AE888" s="122"/>
      <c r="AF888" s="122"/>
      <c r="AG888" s="122"/>
      <c r="AH888" s="122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</row>
    <row r="889">
      <c r="A889" s="122"/>
      <c r="B889" s="122"/>
      <c r="C889" s="122"/>
      <c r="D889" s="122"/>
      <c r="E889" s="122"/>
      <c r="F889" s="122"/>
      <c r="G889" s="122"/>
      <c r="H889" s="122"/>
      <c r="I889" s="122"/>
      <c r="J889" s="122"/>
      <c r="K889" s="122"/>
      <c r="L889" s="122"/>
      <c r="M889" s="122"/>
      <c r="N889" s="122"/>
      <c r="O889" s="122"/>
      <c r="P889" s="122"/>
      <c r="Q889" s="122"/>
      <c r="R889" s="122"/>
      <c r="S889" s="122"/>
      <c r="T889" s="122"/>
      <c r="U889" s="122"/>
      <c r="V889" s="122"/>
      <c r="W889" s="122"/>
      <c r="X889" s="122"/>
      <c r="Y889" s="122"/>
      <c r="Z889" s="122"/>
      <c r="AA889" s="122"/>
      <c r="AB889" s="122"/>
      <c r="AC889" s="122"/>
      <c r="AD889" s="122"/>
      <c r="AE889" s="122"/>
      <c r="AF889" s="122"/>
      <c r="AG889" s="122"/>
      <c r="AH889" s="122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</row>
    <row r="890">
      <c r="A890" s="122"/>
      <c r="B890" s="122"/>
      <c r="C890" s="122"/>
      <c r="D890" s="122"/>
      <c r="E890" s="122"/>
      <c r="F890" s="122"/>
      <c r="G890" s="122"/>
      <c r="H890" s="122"/>
      <c r="I890" s="122"/>
      <c r="J890" s="122"/>
      <c r="K890" s="122"/>
      <c r="L890" s="122"/>
      <c r="M890" s="122"/>
      <c r="N890" s="122"/>
      <c r="O890" s="122"/>
      <c r="P890" s="122"/>
      <c r="Q890" s="122"/>
      <c r="R890" s="122"/>
      <c r="S890" s="122"/>
      <c r="T890" s="122"/>
      <c r="U890" s="122"/>
      <c r="V890" s="122"/>
      <c r="W890" s="122"/>
      <c r="X890" s="122"/>
      <c r="Y890" s="122"/>
      <c r="Z890" s="122"/>
      <c r="AA890" s="122"/>
      <c r="AB890" s="122"/>
      <c r="AC890" s="122"/>
      <c r="AD890" s="122"/>
      <c r="AE890" s="122"/>
      <c r="AF890" s="122"/>
      <c r="AG890" s="122"/>
      <c r="AH890" s="122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</row>
    <row r="891">
      <c r="A891" s="122"/>
      <c r="B891" s="122"/>
      <c r="C891" s="122"/>
      <c r="D891" s="122"/>
      <c r="E891" s="122"/>
      <c r="F891" s="122"/>
      <c r="G891" s="122"/>
      <c r="H891" s="122"/>
      <c r="I891" s="122"/>
      <c r="J891" s="122"/>
      <c r="K891" s="122"/>
      <c r="L891" s="122"/>
      <c r="M891" s="122"/>
      <c r="N891" s="122"/>
      <c r="O891" s="122"/>
      <c r="P891" s="122"/>
      <c r="Q891" s="122"/>
      <c r="R891" s="122"/>
      <c r="S891" s="122"/>
      <c r="T891" s="122"/>
      <c r="U891" s="122"/>
      <c r="V891" s="122"/>
      <c r="W891" s="122"/>
      <c r="X891" s="122"/>
      <c r="Y891" s="122"/>
      <c r="Z891" s="122"/>
      <c r="AA891" s="122"/>
      <c r="AB891" s="122"/>
      <c r="AC891" s="122"/>
      <c r="AD891" s="122"/>
      <c r="AE891" s="122"/>
      <c r="AF891" s="122"/>
      <c r="AG891" s="122"/>
      <c r="AH891" s="122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</row>
    <row r="892">
      <c r="A892" s="122"/>
      <c r="B892" s="122"/>
      <c r="C892" s="122"/>
      <c r="D892" s="122"/>
      <c r="E892" s="122"/>
      <c r="F892" s="122"/>
      <c r="G892" s="122"/>
      <c r="H892" s="122"/>
      <c r="I892" s="122"/>
      <c r="J892" s="122"/>
      <c r="K892" s="122"/>
      <c r="L892" s="122"/>
      <c r="M892" s="122"/>
      <c r="N892" s="122"/>
      <c r="O892" s="122"/>
      <c r="P892" s="122"/>
      <c r="Q892" s="122"/>
      <c r="R892" s="122"/>
      <c r="S892" s="122"/>
      <c r="T892" s="122"/>
      <c r="U892" s="122"/>
      <c r="V892" s="122"/>
      <c r="W892" s="122"/>
      <c r="X892" s="122"/>
      <c r="Y892" s="122"/>
      <c r="Z892" s="122"/>
      <c r="AA892" s="122"/>
      <c r="AB892" s="122"/>
      <c r="AC892" s="122"/>
      <c r="AD892" s="122"/>
      <c r="AE892" s="122"/>
      <c r="AF892" s="122"/>
      <c r="AG892" s="122"/>
      <c r="AH892" s="122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</row>
    <row r="893">
      <c r="A893" s="122"/>
      <c r="B893" s="122"/>
      <c r="C893" s="122"/>
      <c r="D893" s="122"/>
      <c r="E893" s="122"/>
      <c r="F893" s="122"/>
      <c r="G893" s="122"/>
      <c r="H893" s="122"/>
      <c r="I893" s="122"/>
      <c r="J893" s="122"/>
      <c r="K893" s="122"/>
      <c r="L893" s="122"/>
      <c r="M893" s="122"/>
      <c r="N893" s="122"/>
      <c r="O893" s="122"/>
      <c r="P893" s="122"/>
      <c r="Q893" s="122"/>
      <c r="R893" s="122"/>
      <c r="S893" s="122"/>
      <c r="T893" s="122"/>
      <c r="U893" s="122"/>
      <c r="V893" s="122"/>
      <c r="W893" s="122"/>
      <c r="X893" s="122"/>
      <c r="Y893" s="122"/>
      <c r="Z893" s="122"/>
      <c r="AA893" s="122"/>
      <c r="AB893" s="122"/>
      <c r="AC893" s="122"/>
      <c r="AD893" s="122"/>
      <c r="AE893" s="122"/>
      <c r="AF893" s="122"/>
      <c r="AG893" s="122"/>
      <c r="AH893" s="122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</row>
    <row r="894">
      <c r="A894" s="122"/>
      <c r="B894" s="122"/>
      <c r="C894" s="122"/>
      <c r="D894" s="122"/>
      <c r="E894" s="122"/>
      <c r="F894" s="122"/>
      <c r="G894" s="122"/>
      <c r="H894" s="122"/>
      <c r="I894" s="122"/>
      <c r="J894" s="122"/>
      <c r="K894" s="122"/>
      <c r="L894" s="122"/>
      <c r="M894" s="122"/>
      <c r="N894" s="122"/>
      <c r="O894" s="122"/>
      <c r="P894" s="122"/>
      <c r="Q894" s="122"/>
      <c r="R894" s="122"/>
      <c r="S894" s="122"/>
      <c r="T894" s="122"/>
      <c r="U894" s="122"/>
      <c r="V894" s="122"/>
      <c r="W894" s="122"/>
      <c r="X894" s="122"/>
      <c r="Y894" s="122"/>
      <c r="Z894" s="122"/>
      <c r="AA894" s="122"/>
      <c r="AB894" s="122"/>
      <c r="AC894" s="122"/>
      <c r="AD894" s="122"/>
      <c r="AE894" s="122"/>
      <c r="AF894" s="122"/>
      <c r="AG894" s="122"/>
      <c r="AH894" s="122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</row>
    <row r="895">
      <c r="A895" s="122"/>
      <c r="B895" s="122"/>
      <c r="C895" s="122"/>
      <c r="D895" s="122"/>
      <c r="E895" s="122"/>
      <c r="F895" s="122"/>
      <c r="G895" s="122"/>
      <c r="H895" s="122"/>
      <c r="I895" s="122"/>
      <c r="J895" s="122"/>
      <c r="K895" s="122"/>
      <c r="L895" s="122"/>
      <c r="M895" s="122"/>
      <c r="N895" s="122"/>
      <c r="O895" s="122"/>
      <c r="P895" s="122"/>
      <c r="Q895" s="122"/>
      <c r="R895" s="122"/>
      <c r="S895" s="122"/>
      <c r="T895" s="122"/>
      <c r="U895" s="122"/>
      <c r="V895" s="122"/>
      <c r="W895" s="122"/>
      <c r="X895" s="122"/>
      <c r="Y895" s="122"/>
      <c r="Z895" s="122"/>
      <c r="AA895" s="122"/>
      <c r="AB895" s="122"/>
      <c r="AC895" s="122"/>
      <c r="AD895" s="122"/>
      <c r="AE895" s="122"/>
      <c r="AF895" s="122"/>
      <c r="AG895" s="122"/>
      <c r="AH895" s="122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</row>
    <row r="896">
      <c r="A896" s="122"/>
      <c r="B896" s="122"/>
      <c r="C896" s="122"/>
      <c r="D896" s="122"/>
      <c r="E896" s="122"/>
      <c r="F896" s="122"/>
      <c r="G896" s="122"/>
      <c r="H896" s="122"/>
      <c r="I896" s="122"/>
      <c r="J896" s="122"/>
      <c r="K896" s="122"/>
      <c r="L896" s="122"/>
      <c r="M896" s="122"/>
      <c r="N896" s="122"/>
      <c r="O896" s="122"/>
      <c r="P896" s="122"/>
      <c r="Q896" s="122"/>
      <c r="R896" s="122"/>
      <c r="S896" s="122"/>
      <c r="T896" s="122"/>
      <c r="U896" s="122"/>
      <c r="V896" s="122"/>
      <c r="W896" s="122"/>
      <c r="X896" s="122"/>
      <c r="Y896" s="122"/>
      <c r="Z896" s="122"/>
      <c r="AA896" s="122"/>
      <c r="AB896" s="122"/>
      <c r="AC896" s="122"/>
      <c r="AD896" s="122"/>
      <c r="AE896" s="122"/>
      <c r="AF896" s="122"/>
      <c r="AG896" s="122"/>
      <c r="AH896" s="122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</row>
    <row r="897">
      <c r="A897" s="122"/>
      <c r="B897" s="122"/>
      <c r="C897" s="122"/>
      <c r="D897" s="122"/>
      <c r="E897" s="122"/>
      <c r="F897" s="122"/>
      <c r="G897" s="122"/>
      <c r="H897" s="122"/>
      <c r="I897" s="122"/>
      <c r="J897" s="122"/>
      <c r="K897" s="122"/>
      <c r="L897" s="122"/>
      <c r="M897" s="122"/>
      <c r="N897" s="122"/>
      <c r="O897" s="122"/>
      <c r="P897" s="122"/>
      <c r="Q897" s="122"/>
      <c r="R897" s="122"/>
      <c r="S897" s="122"/>
      <c r="T897" s="122"/>
      <c r="U897" s="122"/>
      <c r="V897" s="122"/>
      <c r="W897" s="122"/>
      <c r="X897" s="122"/>
      <c r="Y897" s="122"/>
      <c r="Z897" s="122"/>
      <c r="AA897" s="122"/>
      <c r="AB897" s="122"/>
      <c r="AC897" s="122"/>
      <c r="AD897" s="122"/>
      <c r="AE897" s="122"/>
      <c r="AF897" s="122"/>
      <c r="AG897" s="122"/>
      <c r="AH897" s="122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</row>
    <row r="898">
      <c r="A898" s="122"/>
      <c r="B898" s="122"/>
      <c r="C898" s="122"/>
      <c r="D898" s="122"/>
      <c r="E898" s="122"/>
      <c r="F898" s="122"/>
      <c r="G898" s="122"/>
      <c r="H898" s="122"/>
      <c r="I898" s="122"/>
      <c r="J898" s="122"/>
      <c r="K898" s="122"/>
      <c r="L898" s="122"/>
      <c r="M898" s="122"/>
      <c r="N898" s="122"/>
      <c r="O898" s="122"/>
      <c r="P898" s="122"/>
      <c r="Q898" s="122"/>
      <c r="R898" s="122"/>
      <c r="S898" s="122"/>
      <c r="T898" s="122"/>
      <c r="U898" s="122"/>
      <c r="V898" s="122"/>
      <c r="W898" s="122"/>
      <c r="X898" s="122"/>
      <c r="Y898" s="122"/>
      <c r="Z898" s="122"/>
      <c r="AA898" s="122"/>
      <c r="AB898" s="122"/>
      <c r="AC898" s="122"/>
      <c r="AD898" s="122"/>
      <c r="AE898" s="122"/>
      <c r="AF898" s="122"/>
      <c r="AG898" s="122"/>
      <c r="AH898" s="122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</row>
    <row r="899">
      <c r="A899" s="122"/>
      <c r="B899" s="122"/>
      <c r="C899" s="122"/>
      <c r="D899" s="122"/>
      <c r="E899" s="122"/>
      <c r="F899" s="122"/>
      <c r="G899" s="122"/>
      <c r="H899" s="122"/>
      <c r="I899" s="122"/>
      <c r="J899" s="122"/>
      <c r="K899" s="122"/>
      <c r="L899" s="122"/>
      <c r="M899" s="122"/>
      <c r="N899" s="122"/>
      <c r="O899" s="122"/>
      <c r="P899" s="122"/>
      <c r="Q899" s="122"/>
      <c r="R899" s="122"/>
      <c r="S899" s="122"/>
      <c r="T899" s="122"/>
      <c r="U899" s="122"/>
      <c r="V899" s="122"/>
      <c r="W899" s="122"/>
      <c r="X899" s="122"/>
      <c r="Y899" s="122"/>
      <c r="Z899" s="122"/>
      <c r="AA899" s="122"/>
      <c r="AB899" s="122"/>
      <c r="AC899" s="122"/>
      <c r="AD899" s="122"/>
      <c r="AE899" s="122"/>
      <c r="AF899" s="122"/>
      <c r="AG899" s="122"/>
      <c r="AH899" s="122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</row>
    <row r="900">
      <c r="A900" s="122"/>
      <c r="B900" s="122"/>
      <c r="C900" s="122"/>
      <c r="D900" s="122"/>
      <c r="E900" s="122"/>
      <c r="F900" s="122"/>
      <c r="G900" s="122"/>
      <c r="H900" s="122"/>
      <c r="I900" s="122"/>
      <c r="J900" s="122"/>
      <c r="K900" s="122"/>
      <c r="L900" s="122"/>
      <c r="M900" s="122"/>
      <c r="N900" s="122"/>
      <c r="O900" s="122"/>
      <c r="P900" s="122"/>
      <c r="Q900" s="122"/>
      <c r="R900" s="122"/>
      <c r="S900" s="122"/>
      <c r="T900" s="122"/>
      <c r="U900" s="122"/>
      <c r="V900" s="122"/>
      <c r="W900" s="122"/>
      <c r="X900" s="122"/>
      <c r="Y900" s="122"/>
      <c r="Z900" s="122"/>
      <c r="AA900" s="122"/>
      <c r="AB900" s="122"/>
      <c r="AC900" s="122"/>
      <c r="AD900" s="122"/>
      <c r="AE900" s="122"/>
      <c r="AF900" s="122"/>
      <c r="AG900" s="122"/>
      <c r="AH900" s="122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</row>
    <row r="901">
      <c r="A901" s="122"/>
      <c r="B901" s="122"/>
      <c r="C901" s="122"/>
      <c r="D901" s="122"/>
      <c r="E901" s="122"/>
      <c r="F901" s="122"/>
      <c r="G901" s="122"/>
      <c r="H901" s="122"/>
      <c r="I901" s="122"/>
      <c r="J901" s="122"/>
      <c r="K901" s="122"/>
      <c r="L901" s="122"/>
      <c r="M901" s="122"/>
      <c r="N901" s="122"/>
      <c r="O901" s="122"/>
      <c r="P901" s="122"/>
      <c r="Q901" s="122"/>
      <c r="R901" s="122"/>
      <c r="S901" s="122"/>
      <c r="T901" s="122"/>
      <c r="U901" s="122"/>
      <c r="V901" s="122"/>
      <c r="W901" s="122"/>
      <c r="X901" s="122"/>
      <c r="Y901" s="122"/>
      <c r="Z901" s="122"/>
      <c r="AA901" s="122"/>
      <c r="AB901" s="122"/>
      <c r="AC901" s="122"/>
      <c r="AD901" s="122"/>
      <c r="AE901" s="122"/>
      <c r="AF901" s="122"/>
      <c r="AG901" s="122"/>
      <c r="AH901" s="122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</row>
    <row r="902">
      <c r="A902" s="122"/>
      <c r="B902" s="122"/>
      <c r="C902" s="122"/>
      <c r="D902" s="122"/>
      <c r="E902" s="122"/>
      <c r="F902" s="122"/>
      <c r="G902" s="122"/>
      <c r="H902" s="122"/>
      <c r="I902" s="122"/>
      <c r="J902" s="122"/>
      <c r="K902" s="122"/>
      <c r="L902" s="122"/>
      <c r="M902" s="122"/>
      <c r="N902" s="122"/>
      <c r="O902" s="122"/>
      <c r="P902" s="122"/>
      <c r="Q902" s="122"/>
      <c r="R902" s="122"/>
      <c r="S902" s="122"/>
      <c r="T902" s="122"/>
      <c r="U902" s="122"/>
      <c r="V902" s="122"/>
      <c r="W902" s="122"/>
      <c r="X902" s="122"/>
      <c r="Y902" s="122"/>
      <c r="Z902" s="122"/>
      <c r="AA902" s="122"/>
      <c r="AB902" s="122"/>
      <c r="AC902" s="122"/>
      <c r="AD902" s="122"/>
      <c r="AE902" s="122"/>
      <c r="AF902" s="122"/>
      <c r="AG902" s="122"/>
      <c r="AH902" s="122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</row>
    <row r="903">
      <c r="A903" s="122"/>
      <c r="B903" s="122"/>
      <c r="C903" s="122"/>
      <c r="D903" s="122"/>
      <c r="E903" s="122"/>
      <c r="F903" s="122"/>
      <c r="G903" s="122"/>
      <c r="H903" s="122"/>
      <c r="I903" s="122"/>
      <c r="J903" s="122"/>
      <c r="K903" s="122"/>
      <c r="L903" s="122"/>
      <c r="M903" s="122"/>
      <c r="N903" s="122"/>
      <c r="O903" s="122"/>
      <c r="P903" s="122"/>
      <c r="Q903" s="122"/>
      <c r="R903" s="122"/>
      <c r="S903" s="122"/>
      <c r="T903" s="122"/>
      <c r="U903" s="122"/>
      <c r="V903" s="122"/>
      <c r="W903" s="122"/>
      <c r="X903" s="122"/>
      <c r="Y903" s="122"/>
      <c r="Z903" s="122"/>
      <c r="AA903" s="122"/>
      <c r="AB903" s="122"/>
      <c r="AC903" s="122"/>
      <c r="AD903" s="122"/>
      <c r="AE903" s="122"/>
      <c r="AF903" s="122"/>
      <c r="AG903" s="122"/>
      <c r="AH903" s="122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</row>
    <row r="904">
      <c r="A904" s="122"/>
      <c r="B904" s="122"/>
      <c r="C904" s="122"/>
      <c r="D904" s="122"/>
      <c r="E904" s="122"/>
      <c r="F904" s="122"/>
      <c r="G904" s="122"/>
      <c r="H904" s="122"/>
      <c r="I904" s="122"/>
      <c r="J904" s="122"/>
      <c r="K904" s="122"/>
      <c r="L904" s="122"/>
      <c r="M904" s="122"/>
      <c r="N904" s="122"/>
      <c r="O904" s="122"/>
      <c r="P904" s="122"/>
      <c r="Q904" s="122"/>
      <c r="R904" s="122"/>
      <c r="S904" s="122"/>
      <c r="T904" s="122"/>
      <c r="U904" s="122"/>
      <c r="V904" s="122"/>
      <c r="W904" s="122"/>
      <c r="X904" s="122"/>
      <c r="Y904" s="122"/>
      <c r="Z904" s="122"/>
      <c r="AA904" s="122"/>
      <c r="AB904" s="122"/>
      <c r="AC904" s="122"/>
      <c r="AD904" s="122"/>
      <c r="AE904" s="122"/>
      <c r="AF904" s="122"/>
      <c r="AG904" s="122"/>
      <c r="AH904" s="122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</row>
    <row r="905">
      <c r="A905" s="122"/>
      <c r="B905" s="122"/>
      <c r="C905" s="122"/>
      <c r="D905" s="122"/>
      <c r="E905" s="122"/>
      <c r="F905" s="122"/>
      <c r="G905" s="122"/>
      <c r="H905" s="122"/>
      <c r="I905" s="122"/>
      <c r="J905" s="122"/>
      <c r="K905" s="122"/>
      <c r="L905" s="122"/>
      <c r="M905" s="122"/>
      <c r="N905" s="122"/>
      <c r="O905" s="122"/>
      <c r="P905" s="122"/>
      <c r="Q905" s="122"/>
      <c r="R905" s="122"/>
      <c r="S905" s="122"/>
      <c r="T905" s="122"/>
      <c r="U905" s="122"/>
      <c r="V905" s="122"/>
      <c r="W905" s="122"/>
      <c r="X905" s="122"/>
      <c r="Y905" s="122"/>
      <c r="Z905" s="122"/>
      <c r="AA905" s="122"/>
      <c r="AB905" s="122"/>
      <c r="AC905" s="122"/>
      <c r="AD905" s="122"/>
      <c r="AE905" s="122"/>
      <c r="AF905" s="122"/>
      <c r="AG905" s="122"/>
      <c r="AH905" s="122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</row>
    <row r="906">
      <c r="A906" s="122"/>
      <c r="B906" s="122"/>
      <c r="C906" s="122"/>
      <c r="D906" s="122"/>
      <c r="E906" s="122"/>
      <c r="F906" s="122"/>
      <c r="G906" s="122"/>
      <c r="H906" s="122"/>
      <c r="I906" s="122"/>
      <c r="J906" s="122"/>
      <c r="K906" s="122"/>
      <c r="L906" s="122"/>
      <c r="M906" s="122"/>
      <c r="N906" s="122"/>
      <c r="O906" s="122"/>
      <c r="P906" s="122"/>
      <c r="Q906" s="122"/>
      <c r="R906" s="122"/>
      <c r="S906" s="122"/>
      <c r="T906" s="122"/>
      <c r="U906" s="122"/>
      <c r="V906" s="122"/>
      <c r="W906" s="122"/>
      <c r="X906" s="122"/>
      <c r="Y906" s="122"/>
      <c r="Z906" s="122"/>
      <c r="AA906" s="122"/>
      <c r="AB906" s="122"/>
      <c r="AC906" s="122"/>
      <c r="AD906" s="122"/>
      <c r="AE906" s="122"/>
      <c r="AF906" s="122"/>
      <c r="AG906" s="122"/>
      <c r="AH906" s="122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</row>
    <row r="907">
      <c r="A907" s="122"/>
      <c r="B907" s="122"/>
      <c r="C907" s="122"/>
      <c r="D907" s="122"/>
      <c r="E907" s="122"/>
      <c r="F907" s="122"/>
      <c r="G907" s="122"/>
      <c r="H907" s="122"/>
      <c r="I907" s="122"/>
      <c r="J907" s="122"/>
      <c r="K907" s="122"/>
      <c r="L907" s="122"/>
      <c r="M907" s="122"/>
      <c r="N907" s="122"/>
      <c r="O907" s="122"/>
      <c r="P907" s="122"/>
      <c r="Q907" s="122"/>
      <c r="R907" s="122"/>
      <c r="S907" s="122"/>
      <c r="T907" s="122"/>
      <c r="U907" s="122"/>
      <c r="V907" s="122"/>
      <c r="W907" s="122"/>
      <c r="X907" s="122"/>
      <c r="Y907" s="122"/>
      <c r="Z907" s="122"/>
      <c r="AA907" s="122"/>
      <c r="AB907" s="122"/>
      <c r="AC907" s="122"/>
      <c r="AD907" s="122"/>
      <c r="AE907" s="122"/>
      <c r="AF907" s="122"/>
      <c r="AG907" s="122"/>
      <c r="AH907" s="122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</row>
    <row r="908">
      <c r="A908" s="122"/>
      <c r="B908" s="122"/>
      <c r="C908" s="122"/>
      <c r="D908" s="122"/>
      <c r="E908" s="122"/>
      <c r="F908" s="122"/>
      <c r="G908" s="122"/>
      <c r="H908" s="122"/>
      <c r="I908" s="122"/>
      <c r="J908" s="122"/>
      <c r="K908" s="122"/>
      <c r="L908" s="122"/>
      <c r="M908" s="122"/>
      <c r="N908" s="122"/>
      <c r="O908" s="122"/>
      <c r="P908" s="122"/>
      <c r="Q908" s="122"/>
      <c r="R908" s="122"/>
      <c r="S908" s="122"/>
      <c r="T908" s="122"/>
      <c r="U908" s="122"/>
      <c r="V908" s="122"/>
      <c r="W908" s="122"/>
      <c r="X908" s="122"/>
      <c r="Y908" s="122"/>
      <c r="Z908" s="122"/>
      <c r="AA908" s="122"/>
      <c r="AB908" s="122"/>
      <c r="AC908" s="122"/>
      <c r="AD908" s="122"/>
      <c r="AE908" s="122"/>
      <c r="AF908" s="122"/>
      <c r="AG908" s="122"/>
      <c r="AH908" s="122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</row>
    <row r="909">
      <c r="A909" s="122"/>
      <c r="B909" s="122"/>
      <c r="C909" s="122"/>
      <c r="D909" s="122"/>
      <c r="E909" s="122"/>
      <c r="F909" s="122"/>
      <c r="G909" s="122"/>
      <c r="H909" s="122"/>
      <c r="I909" s="122"/>
      <c r="J909" s="122"/>
      <c r="K909" s="122"/>
      <c r="L909" s="122"/>
      <c r="M909" s="122"/>
      <c r="N909" s="122"/>
      <c r="O909" s="122"/>
      <c r="P909" s="122"/>
      <c r="Q909" s="122"/>
      <c r="R909" s="122"/>
      <c r="S909" s="122"/>
      <c r="T909" s="122"/>
      <c r="U909" s="122"/>
      <c r="V909" s="122"/>
      <c r="W909" s="122"/>
      <c r="X909" s="122"/>
      <c r="Y909" s="122"/>
      <c r="Z909" s="122"/>
      <c r="AA909" s="122"/>
      <c r="AB909" s="122"/>
      <c r="AC909" s="122"/>
      <c r="AD909" s="122"/>
      <c r="AE909" s="122"/>
      <c r="AF909" s="122"/>
      <c r="AG909" s="122"/>
      <c r="AH909" s="122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</row>
    <row r="910">
      <c r="A910" s="122"/>
      <c r="B910" s="122"/>
      <c r="C910" s="122"/>
      <c r="D910" s="122"/>
      <c r="E910" s="122"/>
      <c r="F910" s="122"/>
      <c r="G910" s="122"/>
      <c r="H910" s="122"/>
      <c r="I910" s="122"/>
      <c r="J910" s="122"/>
      <c r="K910" s="122"/>
      <c r="L910" s="122"/>
      <c r="M910" s="122"/>
      <c r="N910" s="122"/>
      <c r="O910" s="122"/>
      <c r="P910" s="122"/>
      <c r="Q910" s="122"/>
      <c r="R910" s="122"/>
      <c r="S910" s="122"/>
      <c r="T910" s="122"/>
      <c r="U910" s="122"/>
      <c r="V910" s="122"/>
      <c r="W910" s="122"/>
      <c r="X910" s="122"/>
      <c r="Y910" s="122"/>
      <c r="Z910" s="122"/>
      <c r="AA910" s="122"/>
      <c r="AB910" s="122"/>
      <c r="AC910" s="122"/>
      <c r="AD910" s="122"/>
      <c r="AE910" s="122"/>
      <c r="AF910" s="122"/>
      <c r="AG910" s="122"/>
      <c r="AH910" s="122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</row>
    <row r="911">
      <c r="A911" s="122"/>
      <c r="B911" s="122"/>
      <c r="C911" s="122"/>
      <c r="D911" s="122"/>
      <c r="E911" s="122"/>
      <c r="F911" s="122"/>
      <c r="G911" s="122"/>
      <c r="H911" s="122"/>
      <c r="I911" s="122"/>
      <c r="J911" s="122"/>
      <c r="K911" s="122"/>
      <c r="L911" s="122"/>
      <c r="M911" s="122"/>
      <c r="N911" s="122"/>
      <c r="O911" s="122"/>
      <c r="P911" s="122"/>
      <c r="Q911" s="122"/>
      <c r="R911" s="122"/>
      <c r="S911" s="122"/>
      <c r="T911" s="122"/>
      <c r="U911" s="122"/>
      <c r="V911" s="122"/>
      <c r="W911" s="122"/>
      <c r="X911" s="122"/>
      <c r="Y911" s="122"/>
      <c r="Z911" s="122"/>
      <c r="AA911" s="122"/>
      <c r="AB911" s="122"/>
      <c r="AC911" s="122"/>
      <c r="AD911" s="122"/>
      <c r="AE911" s="122"/>
      <c r="AF911" s="122"/>
      <c r="AG911" s="122"/>
      <c r="AH911" s="122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</row>
    <row r="912">
      <c r="A912" s="122"/>
      <c r="B912" s="122"/>
      <c r="C912" s="122"/>
      <c r="D912" s="122"/>
      <c r="E912" s="122"/>
      <c r="F912" s="122"/>
      <c r="G912" s="122"/>
      <c r="H912" s="122"/>
      <c r="I912" s="122"/>
      <c r="J912" s="122"/>
      <c r="K912" s="122"/>
      <c r="L912" s="122"/>
      <c r="M912" s="122"/>
      <c r="N912" s="122"/>
      <c r="O912" s="122"/>
      <c r="P912" s="122"/>
      <c r="Q912" s="122"/>
      <c r="R912" s="122"/>
      <c r="S912" s="122"/>
      <c r="T912" s="122"/>
      <c r="U912" s="122"/>
      <c r="V912" s="122"/>
      <c r="W912" s="122"/>
      <c r="X912" s="122"/>
      <c r="Y912" s="122"/>
      <c r="Z912" s="122"/>
      <c r="AA912" s="122"/>
      <c r="AB912" s="122"/>
      <c r="AC912" s="122"/>
      <c r="AD912" s="122"/>
      <c r="AE912" s="122"/>
      <c r="AF912" s="122"/>
      <c r="AG912" s="122"/>
      <c r="AH912" s="122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</row>
    <row r="913">
      <c r="A913" s="122"/>
      <c r="B913" s="122"/>
      <c r="C913" s="122"/>
      <c r="D913" s="122"/>
      <c r="E913" s="122"/>
      <c r="F913" s="122"/>
      <c r="G913" s="122"/>
      <c r="H913" s="122"/>
      <c r="I913" s="122"/>
      <c r="J913" s="122"/>
      <c r="K913" s="122"/>
      <c r="L913" s="122"/>
      <c r="M913" s="122"/>
      <c r="N913" s="122"/>
      <c r="O913" s="122"/>
      <c r="P913" s="122"/>
      <c r="Q913" s="122"/>
      <c r="R913" s="122"/>
      <c r="S913" s="122"/>
      <c r="T913" s="122"/>
      <c r="U913" s="122"/>
      <c r="V913" s="122"/>
      <c r="W913" s="122"/>
      <c r="X913" s="122"/>
      <c r="Y913" s="122"/>
      <c r="Z913" s="122"/>
      <c r="AA913" s="122"/>
      <c r="AB913" s="122"/>
      <c r="AC913" s="122"/>
      <c r="AD913" s="122"/>
      <c r="AE913" s="122"/>
      <c r="AF913" s="122"/>
      <c r="AG913" s="122"/>
      <c r="AH913" s="122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</row>
    <row r="914">
      <c r="A914" s="122"/>
      <c r="B914" s="122"/>
      <c r="C914" s="122"/>
      <c r="D914" s="122"/>
      <c r="E914" s="122"/>
      <c r="F914" s="122"/>
      <c r="G914" s="122"/>
      <c r="H914" s="122"/>
      <c r="I914" s="122"/>
      <c r="J914" s="122"/>
      <c r="K914" s="122"/>
      <c r="L914" s="122"/>
      <c r="M914" s="122"/>
      <c r="N914" s="122"/>
      <c r="O914" s="122"/>
      <c r="P914" s="122"/>
      <c r="Q914" s="122"/>
      <c r="R914" s="122"/>
      <c r="S914" s="122"/>
      <c r="T914" s="122"/>
      <c r="U914" s="122"/>
      <c r="V914" s="122"/>
      <c r="W914" s="122"/>
      <c r="X914" s="122"/>
      <c r="Y914" s="122"/>
      <c r="Z914" s="122"/>
      <c r="AA914" s="122"/>
      <c r="AB914" s="122"/>
      <c r="AC914" s="122"/>
      <c r="AD914" s="122"/>
      <c r="AE914" s="122"/>
      <c r="AF914" s="122"/>
      <c r="AG914" s="122"/>
      <c r="AH914" s="122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</row>
    <row r="915">
      <c r="A915" s="122"/>
      <c r="B915" s="122"/>
      <c r="C915" s="122"/>
      <c r="D915" s="122"/>
      <c r="E915" s="122"/>
      <c r="F915" s="122"/>
      <c r="G915" s="122"/>
      <c r="H915" s="122"/>
      <c r="I915" s="122"/>
      <c r="J915" s="122"/>
      <c r="K915" s="122"/>
      <c r="L915" s="122"/>
      <c r="M915" s="122"/>
      <c r="N915" s="122"/>
      <c r="O915" s="122"/>
      <c r="P915" s="122"/>
      <c r="Q915" s="122"/>
      <c r="R915" s="122"/>
      <c r="S915" s="122"/>
      <c r="T915" s="122"/>
      <c r="U915" s="122"/>
      <c r="V915" s="122"/>
      <c r="W915" s="122"/>
      <c r="X915" s="122"/>
      <c r="Y915" s="122"/>
      <c r="Z915" s="122"/>
      <c r="AA915" s="122"/>
      <c r="AB915" s="122"/>
      <c r="AC915" s="122"/>
      <c r="AD915" s="122"/>
      <c r="AE915" s="122"/>
      <c r="AF915" s="122"/>
      <c r="AG915" s="122"/>
      <c r="AH915" s="122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</row>
    <row r="916">
      <c r="A916" s="122"/>
      <c r="B916" s="122"/>
      <c r="C916" s="122"/>
      <c r="D916" s="122"/>
      <c r="E916" s="122"/>
      <c r="F916" s="122"/>
      <c r="G916" s="122"/>
      <c r="H916" s="122"/>
      <c r="I916" s="122"/>
      <c r="J916" s="122"/>
      <c r="K916" s="122"/>
      <c r="L916" s="122"/>
      <c r="M916" s="122"/>
      <c r="N916" s="122"/>
      <c r="O916" s="122"/>
      <c r="P916" s="122"/>
      <c r="Q916" s="122"/>
      <c r="R916" s="122"/>
      <c r="S916" s="122"/>
      <c r="T916" s="122"/>
      <c r="U916" s="122"/>
      <c r="V916" s="122"/>
      <c r="W916" s="122"/>
      <c r="X916" s="122"/>
      <c r="Y916" s="122"/>
      <c r="Z916" s="122"/>
      <c r="AA916" s="122"/>
      <c r="AB916" s="122"/>
      <c r="AC916" s="122"/>
      <c r="AD916" s="122"/>
      <c r="AE916" s="122"/>
      <c r="AF916" s="122"/>
      <c r="AG916" s="122"/>
      <c r="AH916" s="122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</row>
    <row r="917">
      <c r="A917" s="122"/>
      <c r="B917" s="122"/>
      <c r="C917" s="122"/>
      <c r="D917" s="122"/>
      <c r="E917" s="122"/>
      <c r="F917" s="122"/>
      <c r="G917" s="122"/>
      <c r="H917" s="122"/>
      <c r="I917" s="122"/>
      <c r="J917" s="122"/>
      <c r="K917" s="122"/>
      <c r="L917" s="122"/>
      <c r="M917" s="122"/>
      <c r="N917" s="122"/>
      <c r="O917" s="122"/>
      <c r="P917" s="122"/>
      <c r="Q917" s="122"/>
      <c r="R917" s="122"/>
      <c r="S917" s="122"/>
      <c r="T917" s="122"/>
      <c r="U917" s="122"/>
      <c r="V917" s="122"/>
      <c r="W917" s="122"/>
      <c r="X917" s="122"/>
      <c r="Y917" s="122"/>
      <c r="Z917" s="122"/>
      <c r="AA917" s="122"/>
      <c r="AB917" s="122"/>
      <c r="AC917" s="122"/>
      <c r="AD917" s="122"/>
      <c r="AE917" s="122"/>
      <c r="AF917" s="122"/>
      <c r="AG917" s="122"/>
      <c r="AH917" s="122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</row>
    <row r="918">
      <c r="A918" s="122"/>
      <c r="B918" s="122"/>
      <c r="C918" s="122"/>
      <c r="D918" s="122"/>
      <c r="E918" s="122"/>
      <c r="F918" s="122"/>
      <c r="G918" s="122"/>
      <c r="H918" s="122"/>
      <c r="I918" s="122"/>
      <c r="J918" s="122"/>
      <c r="K918" s="122"/>
      <c r="L918" s="122"/>
      <c r="M918" s="122"/>
      <c r="N918" s="122"/>
      <c r="O918" s="122"/>
      <c r="P918" s="122"/>
      <c r="Q918" s="122"/>
      <c r="R918" s="122"/>
      <c r="S918" s="122"/>
      <c r="T918" s="122"/>
      <c r="U918" s="122"/>
      <c r="V918" s="122"/>
      <c r="W918" s="122"/>
      <c r="X918" s="122"/>
      <c r="Y918" s="122"/>
      <c r="Z918" s="122"/>
      <c r="AA918" s="122"/>
      <c r="AB918" s="122"/>
      <c r="AC918" s="122"/>
      <c r="AD918" s="122"/>
      <c r="AE918" s="122"/>
      <c r="AF918" s="122"/>
      <c r="AG918" s="122"/>
      <c r="AH918" s="122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</row>
    <row r="919">
      <c r="A919" s="122"/>
      <c r="B919" s="122"/>
      <c r="C919" s="122"/>
      <c r="D919" s="122"/>
      <c r="E919" s="122"/>
      <c r="F919" s="122"/>
      <c r="G919" s="122"/>
      <c r="H919" s="122"/>
      <c r="I919" s="122"/>
      <c r="J919" s="122"/>
      <c r="K919" s="122"/>
      <c r="L919" s="122"/>
      <c r="M919" s="122"/>
      <c r="N919" s="122"/>
      <c r="O919" s="122"/>
      <c r="P919" s="122"/>
      <c r="Q919" s="122"/>
      <c r="R919" s="122"/>
      <c r="S919" s="122"/>
      <c r="T919" s="122"/>
      <c r="U919" s="122"/>
      <c r="V919" s="122"/>
      <c r="W919" s="122"/>
      <c r="X919" s="122"/>
      <c r="Y919" s="122"/>
      <c r="Z919" s="122"/>
      <c r="AA919" s="122"/>
      <c r="AB919" s="122"/>
      <c r="AC919" s="122"/>
      <c r="AD919" s="122"/>
      <c r="AE919" s="122"/>
      <c r="AF919" s="122"/>
      <c r="AG919" s="122"/>
      <c r="AH919" s="122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</row>
    <row r="920">
      <c r="A920" s="122"/>
      <c r="B920" s="122"/>
      <c r="C920" s="122"/>
      <c r="D920" s="122"/>
      <c r="E920" s="122"/>
      <c r="F920" s="122"/>
      <c r="G920" s="122"/>
      <c r="H920" s="122"/>
      <c r="I920" s="122"/>
      <c r="J920" s="122"/>
      <c r="K920" s="122"/>
      <c r="L920" s="122"/>
      <c r="M920" s="122"/>
      <c r="N920" s="122"/>
      <c r="O920" s="122"/>
      <c r="P920" s="122"/>
      <c r="Q920" s="122"/>
      <c r="R920" s="122"/>
      <c r="S920" s="122"/>
      <c r="T920" s="122"/>
      <c r="U920" s="122"/>
      <c r="V920" s="122"/>
      <c r="W920" s="122"/>
      <c r="X920" s="122"/>
      <c r="Y920" s="122"/>
      <c r="Z920" s="122"/>
      <c r="AA920" s="122"/>
      <c r="AB920" s="122"/>
      <c r="AC920" s="122"/>
      <c r="AD920" s="122"/>
      <c r="AE920" s="122"/>
      <c r="AF920" s="122"/>
      <c r="AG920" s="122"/>
      <c r="AH920" s="122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</row>
    <row r="921">
      <c r="A921" s="122"/>
      <c r="B921" s="122"/>
      <c r="C921" s="122"/>
      <c r="D921" s="122"/>
      <c r="E921" s="122"/>
      <c r="F921" s="122"/>
      <c r="G921" s="122"/>
      <c r="H921" s="122"/>
      <c r="I921" s="122"/>
      <c r="J921" s="122"/>
      <c r="K921" s="122"/>
      <c r="L921" s="122"/>
      <c r="M921" s="122"/>
      <c r="N921" s="122"/>
      <c r="O921" s="122"/>
      <c r="P921" s="122"/>
      <c r="Q921" s="122"/>
      <c r="R921" s="122"/>
      <c r="S921" s="122"/>
      <c r="T921" s="122"/>
      <c r="U921" s="122"/>
      <c r="V921" s="122"/>
      <c r="W921" s="122"/>
      <c r="X921" s="122"/>
      <c r="Y921" s="122"/>
      <c r="Z921" s="122"/>
      <c r="AA921" s="122"/>
      <c r="AB921" s="122"/>
      <c r="AC921" s="122"/>
      <c r="AD921" s="122"/>
      <c r="AE921" s="122"/>
      <c r="AF921" s="122"/>
      <c r="AG921" s="122"/>
      <c r="AH921" s="122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</row>
    <row r="922">
      <c r="A922" s="122"/>
      <c r="B922" s="122"/>
      <c r="C922" s="122"/>
      <c r="D922" s="122"/>
      <c r="E922" s="122"/>
      <c r="F922" s="122"/>
      <c r="G922" s="122"/>
      <c r="H922" s="122"/>
      <c r="I922" s="122"/>
      <c r="J922" s="122"/>
      <c r="K922" s="122"/>
      <c r="L922" s="122"/>
      <c r="M922" s="122"/>
      <c r="N922" s="122"/>
      <c r="O922" s="122"/>
      <c r="P922" s="122"/>
      <c r="Q922" s="122"/>
      <c r="R922" s="122"/>
      <c r="S922" s="122"/>
      <c r="T922" s="122"/>
      <c r="U922" s="122"/>
      <c r="V922" s="122"/>
      <c r="W922" s="122"/>
      <c r="X922" s="122"/>
      <c r="Y922" s="122"/>
      <c r="Z922" s="122"/>
      <c r="AA922" s="122"/>
      <c r="AB922" s="122"/>
      <c r="AC922" s="122"/>
      <c r="AD922" s="122"/>
      <c r="AE922" s="122"/>
      <c r="AF922" s="122"/>
      <c r="AG922" s="122"/>
      <c r="AH922" s="122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</row>
    <row r="923">
      <c r="A923" s="122"/>
      <c r="B923" s="122"/>
      <c r="C923" s="122"/>
      <c r="D923" s="122"/>
      <c r="E923" s="122"/>
      <c r="F923" s="122"/>
      <c r="G923" s="122"/>
      <c r="H923" s="122"/>
      <c r="I923" s="122"/>
      <c r="J923" s="122"/>
      <c r="K923" s="122"/>
      <c r="L923" s="122"/>
      <c r="M923" s="122"/>
      <c r="N923" s="122"/>
      <c r="O923" s="122"/>
      <c r="P923" s="122"/>
      <c r="Q923" s="122"/>
      <c r="R923" s="122"/>
      <c r="S923" s="122"/>
      <c r="T923" s="122"/>
      <c r="U923" s="122"/>
      <c r="V923" s="122"/>
      <c r="W923" s="122"/>
      <c r="X923" s="122"/>
      <c r="Y923" s="122"/>
      <c r="Z923" s="122"/>
      <c r="AA923" s="122"/>
      <c r="AB923" s="122"/>
      <c r="AC923" s="122"/>
      <c r="AD923" s="122"/>
      <c r="AE923" s="122"/>
      <c r="AF923" s="122"/>
      <c r="AG923" s="122"/>
      <c r="AH923" s="122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</row>
    <row r="924">
      <c r="A924" s="122"/>
      <c r="B924" s="122"/>
      <c r="C924" s="122"/>
      <c r="D924" s="122"/>
      <c r="E924" s="122"/>
      <c r="F924" s="122"/>
      <c r="G924" s="122"/>
      <c r="H924" s="122"/>
      <c r="I924" s="122"/>
      <c r="J924" s="122"/>
      <c r="K924" s="122"/>
      <c r="L924" s="122"/>
      <c r="M924" s="122"/>
      <c r="N924" s="122"/>
      <c r="O924" s="122"/>
      <c r="P924" s="122"/>
      <c r="Q924" s="122"/>
      <c r="R924" s="122"/>
      <c r="S924" s="122"/>
      <c r="T924" s="122"/>
      <c r="U924" s="122"/>
      <c r="V924" s="122"/>
      <c r="W924" s="122"/>
      <c r="X924" s="122"/>
      <c r="Y924" s="122"/>
      <c r="Z924" s="122"/>
      <c r="AA924" s="122"/>
      <c r="AB924" s="122"/>
      <c r="AC924" s="122"/>
      <c r="AD924" s="122"/>
      <c r="AE924" s="122"/>
      <c r="AF924" s="122"/>
      <c r="AG924" s="122"/>
      <c r="AH924" s="122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</row>
    <row r="925">
      <c r="A925" s="122"/>
      <c r="B925" s="122"/>
      <c r="C925" s="122"/>
      <c r="D925" s="122"/>
      <c r="E925" s="122"/>
      <c r="F925" s="122"/>
      <c r="G925" s="122"/>
      <c r="H925" s="122"/>
      <c r="I925" s="122"/>
      <c r="J925" s="122"/>
      <c r="K925" s="122"/>
      <c r="L925" s="122"/>
      <c r="M925" s="122"/>
      <c r="N925" s="122"/>
      <c r="O925" s="122"/>
      <c r="P925" s="122"/>
      <c r="Q925" s="122"/>
      <c r="R925" s="122"/>
      <c r="S925" s="122"/>
      <c r="T925" s="122"/>
      <c r="U925" s="122"/>
      <c r="V925" s="122"/>
      <c r="W925" s="122"/>
      <c r="X925" s="122"/>
      <c r="Y925" s="122"/>
      <c r="Z925" s="122"/>
      <c r="AA925" s="122"/>
      <c r="AB925" s="122"/>
      <c r="AC925" s="122"/>
      <c r="AD925" s="122"/>
      <c r="AE925" s="122"/>
      <c r="AF925" s="122"/>
      <c r="AG925" s="122"/>
      <c r="AH925" s="122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</row>
    <row r="926">
      <c r="A926" s="122"/>
      <c r="B926" s="122"/>
      <c r="C926" s="122"/>
      <c r="D926" s="122"/>
      <c r="E926" s="122"/>
      <c r="F926" s="122"/>
      <c r="G926" s="122"/>
      <c r="H926" s="122"/>
      <c r="I926" s="122"/>
      <c r="J926" s="122"/>
      <c r="K926" s="122"/>
      <c r="L926" s="122"/>
      <c r="M926" s="122"/>
      <c r="N926" s="122"/>
      <c r="O926" s="122"/>
      <c r="P926" s="122"/>
      <c r="Q926" s="122"/>
      <c r="R926" s="122"/>
      <c r="S926" s="122"/>
      <c r="T926" s="122"/>
      <c r="U926" s="122"/>
      <c r="V926" s="122"/>
      <c r="W926" s="122"/>
      <c r="X926" s="122"/>
      <c r="Y926" s="122"/>
      <c r="Z926" s="122"/>
      <c r="AA926" s="122"/>
      <c r="AB926" s="122"/>
      <c r="AC926" s="122"/>
      <c r="AD926" s="122"/>
      <c r="AE926" s="122"/>
      <c r="AF926" s="122"/>
      <c r="AG926" s="122"/>
      <c r="AH926" s="122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</row>
    <row r="927">
      <c r="A927" s="122"/>
      <c r="B927" s="122"/>
      <c r="C927" s="122"/>
      <c r="D927" s="122"/>
      <c r="E927" s="122"/>
      <c r="F927" s="122"/>
      <c r="G927" s="122"/>
      <c r="H927" s="122"/>
      <c r="I927" s="122"/>
      <c r="J927" s="122"/>
      <c r="K927" s="122"/>
      <c r="L927" s="122"/>
      <c r="M927" s="122"/>
      <c r="N927" s="122"/>
      <c r="O927" s="122"/>
      <c r="P927" s="122"/>
      <c r="Q927" s="122"/>
      <c r="R927" s="122"/>
      <c r="S927" s="122"/>
      <c r="T927" s="122"/>
      <c r="U927" s="122"/>
      <c r="V927" s="122"/>
      <c r="W927" s="122"/>
      <c r="X927" s="122"/>
      <c r="Y927" s="122"/>
      <c r="Z927" s="122"/>
      <c r="AA927" s="122"/>
      <c r="AB927" s="122"/>
      <c r="AC927" s="122"/>
      <c r="AD927" s="122"/>
      <c r="AE927" s="122"/>
      <c r="AF927" s="122"/>
      <c r="AG927" s="122"/>
      <c r="AH927" s="122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</row>
    <row r="928">
      <c r="A928" s="122"/>
      <c r="B928" s="122"/>
      <c r="C928" s="122"/>
      <c r="D928" s="122"/>
      <c r="E928" s="122"/>
      <c r="F928" s="122"/>
      <c r="G928" s="122"/>
      <c r="H928" s="122"/>
      <c r="I928" s="122"/>
      <c r="J928" s="122"/>
      <c r="K928" s="122"/>
      <c r="L928" s="122"/>
      <c r="M928" s="122"/>
      <c r="N928" s="122"/>
      <c r="O928" s="122"/>
      <c r="P928" s="122"/>
      <c r="Q928" s="122"/>
      <c r="R928" s="122"/>
      <c r="S928" s="122"/>
      <c r="T928" s="122"/>
      <c r="U928" s="122"/>
      <c r="V928" s="122"/>
      <c r="W928" s="122"/>
      <c r="X928" s="122"/>
      <c r="Y928" s="122"/>
      <c r="Z928" s="122"/>
      <c r="AA928" s="122"/>
      <c r="AB928" s="122"/>
      <c r="AC928" s="122"/>
      <c r="AD928" s="122"/>
      <c r="AE928" s="122"/>
      <c r="AF928" s="122"/>
      <c r="AG928" s="122"/>
      <c r="AH928" s="122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</row>
    <row r="929">
      <c r="A929" s="122"/>
      <c r="B929" s="122"/>
      <c r="C929" s="122"/>
      <c r="D929" s="122"/>
      <c r="E929" s="122"/>
      <c r="F929" s="122"/>
      <c r="G929" s="122"/>
      <c r="H929" s="122"/>
      <c r="I929" s="122"/>
      <c r="J929" s="122"/>
      <c r="K929" s="122"/>
      <c r="L929" s="122"/>
      <c r="M929" s="122"/>
      <c r="N929" s="122"/>
      <c r="O929" s="122"/>
      <c r="P929" s="122"/>
      <c r="Q929" s="122"/>
      <c r="R929" s="122"/>
      <c r="S929" s="122"/>
      <c r="T929" s="122"/>
      <c r="U929" s="122"/>
      <c r="V929" s="122"/>
      <c r="W929" s="122"/>
      <c r="X929" s="122"/>
      <c r="Y929" s="122"/>
      <c r="Z929" s="122"/>
      <c r="AA929" s="122"/>
      <c r="AB929" s="122"/>
      <c r="AC929" s="122"/>
      <c r="AD929" s="122"/>
      <c r="AE929" s="122"/>
      <c r="AF929" s="122"/>
      <c r="AG929" s="122"/>
      <c r="AH929" s="122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</row>
    <row r="930">
      <c r="A930" s="122"/>
      <c r="B930" s="122"/>
      <c r="C930" s="122"/>
      <c r="D930" s="122"/>
      <c r="E930" s="122"/>
      <c r="F930" s="122"/>
      <c r="G930" s="122"/>
      <c r="H930" s="122"/>
      <c r="I930" s="122"/>
      <c r="J930" s="122"/>
      <c r="K930" s="122"/>
      <c r="L930" s="122"/>
      <c r="M930" s="122"/>
      <c r="N930" s="122"/>
      <c r="O930" s="122"/>
      <c r="P930" s="122"/>
      <c r="Q930" s="122"/>
      <c r="R930" s="122"/>
      <c r="S930" s="122"/>
      <c r="T930" s="122"/>
      <c r="U930" s="122"/>
      <c r="V930" s="122"/>
      <c r="W930" s="122"/>
      <c r="X930" s="122"/>
      <c r="Y930" s="122"/>
      <c r="Z930" s="122"/>
      <c r="AA930" s="122"/>
      <c r="AB930" s="122"/>
      <c r="AC930" s="122"/>
      <c r="AD930" s="122"/>
      <c r="AE930" s="122"/>
      <c r="AF930" s="122"/>
      <c r="AG930" s="122"/>
      <c r="AH930" s="122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</row>
    <row r="931">
      <c r="A931" s="122"/>
      <c r="B931" s="122"/>
      <c r="C931" s="122"/>
      <c r="D931" s="122"/>
      <c r="E931" s="122"/>
      <c r="F931" s="122"/>
      <c r="G931" s="122"/>
      <c r="H931" s="122"/>
      <c r="I931" s="122"/>
      <c r="J931" s="122"/>
      <c r="K931" s="122"/>
      <c r="L931" s="122"/>
      <c r="M931" s="122"/>
      <c r="N931" s="122"/>
      <c r="O931" s="122"/>
      <c r="P931" s="122"/>
      <c r="Q931" s="122"/>
      <c r="R931" s="122"/>
      <c r="S931" s="122"/>
      <c r="T931" s="122"/>
      <c r="U931" s="122"/>
      <c r="V931" s="122"/>
      <c r="W931" s="122"/>
      <c r="X931" s="122"/>
      <c r="Y931" s="122"/>
      <c r="Z931" s="122"/>
      <c r="AA931" s="122"/>
      <c r="AB931" s="122"/>
      <c r="AC931" s="122"/>
      <c r="AD931" s="122"/>
      <c r="AE931" s="122"/>
      <c r="AF931" s="122"/>
      <c r="AG931" s="122"/>
      <c r="AH931" s="122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</row>
    <row r="932">
      <c r="A932" s="122"/>
      <c r="B932" s="122"/>
      <c r="C932" s="122"/>
      <c r="D932" s="122"/>
      <c r="E932" s="122"/>
      <c r="F932" s="122"/>
      <c r="G932" s="122"/>
      <c r="H932" s="122"/>
      <c r="I932" s="122"/>
      <c r="J932" s="122"/>
      <c r="K932" s="122"/>
      <c r="L932" s="122"/>
      <c r="M932" s="122"/>
      <c r="N932" s="122"/>
      <c r="O932" s="122"/>
      <c r="P932" s="122"/>
      <c r="Q932" s="122"/>
      <c r="R932" s="122"/>
      <c r="S932" s="122"/>
      <c r="T932" s="122"/>
      <c r="U932" s="122"/>
      <c r="V932" s="122"/>
      <c r="W932" s="122"/>
      <c r="X932" s="122"/>
      <c r="Y932" s="122"/>
      <c r="Z932" s="122"/>
      <c r="AA932" s="122"/>
      <c r="AB932" s="122"/>
      <c r="AC932" s="122"/>
      <c r="AD932" s="122"/>
      <c r="AE932" s="122"/>
      <c r="AF932" s="122"/>
      <c r="AG932" s="122"/>
      <c r="AH932" s="122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</row>
    <row r="933">
      <c r="A933" s="122"/>
      <c r="B933" s="122"/>
      <c r="C933" s="122"/>
      <c r="D933" s="122"/>
      <c r="E933" s="122"/>
      <c r="F933" s="122"/>
      <c r="G933" s="122"/>
      <c r="H933" s="122"/>
      <c r="I933" s="122"/>
      <c r="J933" s="122"/>
      <c r="K933" s="122"/>
      <c r="L933" s="122"/>
      <c r="M933" s="122"/>
      <c r="N933" s="122"/>
      <c r="O933" s="122"/>
      <c r="P933" s="122"/>
      <c r="Q933" s="122"/>
      <c r="R933" s="122"/>
      <c r="S933" s="122"/>
      <c r="T933" s="122"/>
      <c r="U933" s="122"/>
      <c r="V933" s="122"/>
      <c r="W933" s="122"/>
      <c r="X933" s="122"/>
      <c r="Y933" s="122"/>
      <c r="Z933" s="122"/>
      <c r="AA933" s="122"/>
      <c r="AB933" s="122"/>
      <c r="AC933" s="122"/>
      <c r="AD933" s="122"/>
      <c r="AE933" s="122"/>
      <c r="AF933" s="122"/>
      <c r="AG933" s="122"/>
      <c r="AH933" s="122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</row>
    <row r="934">
      <c r="A934" s="122"/>
      <c r="B934" s="122"/>
      <c r="C934" s="122"/>
      <c r="D934" s="122"/>
      <c r="E934" s="122"/>
      <c r="F934" s="122"/>
      <c r="G934" s="122"/>
      <c r="H934" s="122"/>
      <c r="I934" s="122"/>
      <c r="J934" s="122"/>
      <c r="K934" s="122"/>
      <c r="L934" s="122"/>
      <c r="M934" s="122"/>
      <c r="N934" s="122"/>
      <c r="O934" s="122"/>
      <c r="P934" s="122"/>
      <c r="Q934" s="122"/>
      <c r="R934" s="122"/>
      <c r="S934" s="122"/>
      <c r="T934" s="122"/>
      <c r="U934" s="122"/>
      <c r="V934" s="122"/>
      <c r="W934" s="122"/>
      <c r="X934" s="122"/>
      <c r="Y934" s="122"/>
      <c r="Z934" s="122"/>
      <c r="AA934" s="122"/>
      <c r="AB934" s="122"/>
      <c r="AC934" s="122"/>
      <c r="AD934" s="122"/>
      <c r="AE934" s="122"/>
      <c r="AF934" s="122"/>
      <c r="AG934" s="122"/>
      <c r="AH934" s="122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</row>
    <row r="935">
      <c r="A935" s="122"/>
      <c r="B935" s="122"/>
      <c r="C935" s="122"/>
      <c r="D935" s="122"/>
      <c r="E935" s="122"/>
      <c r="F935" s="122"/>
      <c r="G935" s="122"/>
      <c r="H935" s="122"/>
      <c r="I935" s="122"/>
      <c r="J935" s="122"/>
      <c r="K935" s="122"/>
      <c r="L935" s="122"/>
      <c r="M935" s="122"/>
      <c r="N935" s="122"/>
      <c r="O935" s="122"/>
      <c r="P935" s="122"/>
      <c r="Q935" s="122"/>
      <c r="R935" s="122"/>
      <c r="S935" s="122"/>
      <c r="T935" s="122"/>
      <c r="U935" s="122"/>
      <c r="V935" s="122"/>
      <c r="W935" s="122"/>
      <c r="X935" s="122"/>
      <c r="Y935" s="122"/>
      <c r="Z935" s="122"/>
      <c r="AA935" s="122"/>
      <c r="AB935" s="122"/>
      <c r="AC935" s="122"/>
      <c r="AD935" s="122"/>
      <c r="AE935" s="122"/>
      <c r="AF935" s="122"/>
      <c r="AG935" s="122"/>
      <c r="AH935" s="122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</row>
    <row r="936">
      <c r="A936" s="122"/>
      <c r="B936" s="122"/>
      <c r="C936" s="122"/>
      <c r="D936" s="122"/>
      <c r="E936" s="122"/>
      <c r="F936" s="122"/>
      <c r="G936" s="122"/>
      <c r="H936" s="122"/>
      <c r="I936" s="122"/>
      <c r="J936" s="122"/>
      <c r="K936" s="122"/>
      <c r="L936" s="122"/>
      <c r="M936" s="122"/>
      <c r="N936" s="122"/>
      <c r="O936" s="122"/>
      <c r="P936" s="122"/>
      <c r="Q936" s="122"/>
      <c r="R936" s="122"/>
      <c r="S936" s="122"/>
      <c r="T936" s="122"/>
      <c r="U936" s="122"/>
      <c r="V936" s="122"/>
      <c r="W936" s="122"/>
      <c r="X936" s="122"/>
      <c r="Y936" s="122"/>
      <c r="Z936" s="122"/>
      <c r="AA936" s="122"/>
      <c r="AB936" s="122"/>
      <c r="AC936" s="122"/>
      <c r="AD936" s="122"/>
      <c r="AE936" s="122"/>
      <c r="AF936" s="122"/>
      <c r="AG936" s="122"/>
      <c r="AH936" s="122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</row>
    <row r="937">
      <c r="A937" s="122"/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  <c r="AD937" s="122"/>
      <c r="AE937" s="122"/>
      <c r="AF937" s="122"/>
      <c r="AG937" s="122"/>
      <c r="AH937" s="122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</row>
    <row r="938">
      <c r="A938" s="122"/>
      <c r="B938" s="122"/>
      <c r="C938" s="122"/>
      <c r="D938" s="122"/>
      <c r="E938" s="122"/>
      <c r="F938" s="122"/>
      <c r="G938" s="122"/>
      <c r="H938" s="122"/>
      <c r="I938" s="122"/>
      <c r="J938" s="122"/>
      <c r="K938" s="122"/>
      <c r="L938" s="122"/>
      <c r="M938" s="122"/>
      <c r="N938" s="122"/>
      <c r="O938" s="122"/>
      <c r="P938" s="122"/>
      <c r="Q938" s="122"/>
      <c r="R938" s="122"/>
      <c r="S938" s="122"/>
      <c r="T938" s="122"/>
      <c r="U938" s="122"/>
      <c r="V938" s="122"/>
      <c r="W938" s="122"/>
      <c r="X938" s="122"/>
      <c r="Y938" s="122"/>
      <c r="Z938" s="122"/>
      <c r="AA938" s="122"/>
      <c r="AB938" s="122"/>
      <c r="AC938" s="122"/>
      <c r="AD938" s="122"/>
      <c r="AE938" s="122"/>
      <c r="AF938" s="122"/>
      <c r="AG938" s="122"/>
      <c r="AH938" s="122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</row>
    <row r="939">
      <c r="A939" s="122"/>
      <c r="B939" s="122"/>
      <c r="C939" s="122"/>
      <c r="D939" s="122"/>
      <c r="E939" s="122"/>
      <c r="F939" s="122"/>
      <c r="G939" s="122"/>
      <c r="H939" s="122"/>
      <c r="I939" s="122"/>
      <c r="J939" s="122"/>
      <c r="K939" s="122"/>
      <c r="L939" s="122"/>
      <c r="M939" s="122"/>
      <c r="N939" s="122"/>
      <c r="O939" s="122"/>
      <c r="P939" s="122"/>
      <c r="Q939" s="122"/>
      <c r="R939" s="122"/>
      <c r="S939" s="122"/>
      <c r="T939" s="122"/>
      <c r="U939" s="122"/>
      <c r="V939" s="122"/>
      <c r="W939" s="122"/>
      <c r="X939" s="122"/>
      <c r="Y939" s="122"/>
      <c r="Z939" s="122"/>
      <c r="AA939" s="122"/>
      <c r="AB939" s="122"/>
      <c r="AC939" s="122"/>
      <c r="AD939" s="122"/>
      <c r="AE939" s="122"/>
      <c r="AF939" s="122"/>
      <c r="AG939" s="122"/>
      <c r="AH939" s="122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</row>
    <row r="940">
      <c r="A940" s="122"/>
      <c r="B940" s="122"/>
      <c r="C940" s="122"/>
      <c r="D940" s="122"/>
      <c r="E940" s="122"/>
      <c r="F940" s="122"/>
      <c r="G940" s="122"/>
      <c r="H940" s="122"/>
      <c r="I940" s="122"/>
      <c r="J940" s="122"/>
      <c r="K940" s="122"/>
      <c r="L940" s="122"/>
      <c r="M940" s="122"/>
      <c r="N940" s="122"/>
      <c r="O940" s="122"/>
      <c r="P940" s="122"/>
      <c r="Q940" s="122"/>
      <c r="R940" s="122"/>
      <c r="S940" s="122"/>
      <c r="T940" s="122"/>
      <c r="U940" s="122"/>
      <c r="V940" s="122"/>
      <c r="W940" s="122"/>
      <c r="X940" s="122"/>
      <c r="Y940" s="122"/>
      <c r="Z940" s="122"/>
      <c r="AA940" s="122"/>
      <c r="AB940" s="122"/>
      <c r="AC940" s="122"/>
      <c r="AD940" s="122"/>
      <c r="AE940" s="122"/>
      <c r="AF940" s="122"/>
      <c r="AG940" s="122"/>
      <c r="AH940" s="122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</row>
    <row r="941">
      <c r="A941" s="122"/>
      <c r="B941" s="122"/>
      <c r="C941" s="122"/>
      <c r="D941" s="122"/>
      <c r="E941" s="122"/>
      <c r="F941" s="122"/>
      <c r="G941" s="122"/>
      <c r="H941" s="122"/>
      <c r="I941" s="122"/>
      <c r="J941" s="122"/>
      <c r="K941" s="122"/>
      <c r="L941" s="122"/>
      <c r="M941" s="122"/>
      <c r="N941" s="122"/>
      <c r="O941" s="122"/>
      <c r="P941" s="122"/>
      <c r="Q941" s="122"/>
      <c r="R941" s="122"/>
      <c r="S941" s="122"/>
      <c r="T941" s="122"/>
      <c r="U941" s="122"/>
      <c r="V941" s="122"/>
      <c r="W941" s="122"/>
      <c r="X941" s="122"/>
      <c r="Y941" s="122"/>
      <c r="Z941" s="122"/>
      <c r="AA941" s="122"/>
      <c r="AB941" s="122"/>
      <c r="AC941" s="122"/>
      <c r="AD941" s="122"/>
      <c r="AE941" s="122"/>
      <c r="AF941" s="122"/>
      <c r="AG941" s="122"/>
      <c r="AH941" s="122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</row>
    <row r="942">
      <c r="A942" s="122"/>
      <c r="B942" s="122"/>
      <c r="C942" s="122"/>
      <c r="D942" s="122"/>
      <c r="E942" s="122"/>
      <c r="F942" s="122"/>
      <c r="G942" s="122"/>
      <c r="H942" s="122"/>
      <c r="I942" s="122"/>
      <c r="J942" s="122"/>
      <c r="K942" s="122"/>
      <c r="L942" s="122"/>
      <c r="M942" s="122"/>
      <c r="N942" s="122"/>
      <c r="O942" s="122"/>
      <c r="P942" s="122"/>
      <c r="Q942" s="122"/>
      <c r="R942" s="122"/>
      <c r="S942" s="122"/>
      <c r="T942" s="122"/>
      <c r="U942" s="122"/>
      <c r="V942" s="122"/>
      <c r="W942" s="122"/>
      <c r="X942" s="122"/>
      <c r="Y942" s="122"/>
      <c r="Z942" s="122"/>
      <c r="AA942" s="122"/>
      <c r="AB942" s="122"/>
      <c r="AC942" s="122"/>
      <c r="AD942" s="122"/>
      <c r="AE942" s="122"/>
      <c r="AF942" s="122"/>
      <c r="AG942" s="122"/>
      <c r="AH942" s="122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</row>
    <row r="943">
      <c r="A943" s="122"/>
      <c r="B943" s="122"/>
      <c r="C943" s="122"/>
      <c r="D943" s="122"/>
      <c r="E943" s="122"/>
      <c r="F943" s="122"/>
      <c r="G943" s="122"/>
      <c r="H943" s="122"/>
      <c r="I943" s="122"/>
      <c r="J943" s="122"/>
      <c r="K943" s="122"/>
      <c r="L943" s="122"/>
      <c r="M943" s="122"/>
      <c r="N943" s="122"/>
      <c r="O943" s="122"/>
      <c r="P943" s="122"/>
      <c r="Q943" s="122"/>
      <c r="R943" s="122"/>
      <c r="S943" s="122"/>
      <c r="T943" s="122"/>
      <c r="U943" s="122"/>
      <c r="V943" s="122"/>
      <c r="W943" s="122"/>
      <c r="X943" s="122"/>
      <c r="Y943" s="122"/>
      <c r="Z943" s="122"/>
      <c r="AA943" s="122"/>
      <c r="AB943" s="122"/>
      <c r="AC943" s="122"/>
      <c r="AD943" s="122"/>
      <c r="AE943" s="122"/>
      <c r="AF943" s="122"/>
      <c r="AG943" s="122"/>
      <c r="AH943" s="122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</row>
    <row r="944">
      <c r="A944" s="122"/>
      <c r="B944" s="122"/>
      <c r="C944" s="122"/>
      <c r="D944" s="122"/>
      <c r="E944" s="122"/>
      <c r="F944" s="122"/>
      <c r="G944" s="122"/>
      <c r="H944" s="122"/>
      <c r="I944" s="122"/>
      <c r="J944" s="122"/>
      <c r="K944" s="122"/>
      <c r="L944" s="122"/>
      <c r="M944" s="122"/>
      <c r="N944" s="122"/>
      <c r="O944" s="122"/>
      <c r="P944" s="122"/>
      <c r="Q944" s="122"/>
      <c r="R944" s="122"/>
      <c r="S944" s="122"/>
      <c r="T944" s="122"/>
      <c r="U944" s="122"/>
      <c r="V944" s="122"/>
      <c r="W944" s="122"/>
      <c r="X944" s="122"/>
      <c r="Y944" s="122"/>
      <c r="Z944" s="122"/>
      <c r="AA944" s="122"/>
      <c r="AB944" s="122"/>
      <c r="AC944" s="122"/>
      <c r="AD944" s="122"/>
      <c r="AE944" s="122"/>
      <c r="AF944" s="122"/>
      <c r="AG944" s="122"/>
      <c r="AH944" s="122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</row>
    <row r="945">
      <c r="A945" s="122"/>
      <c r="B945" s="122"/>
      <c r="C945" s="122"/>
      <c r="D945" s="122"/>
      <c r="E945" s="122"/>
      <c r="F945" s="122"/>
      <c r="G945" s="122"/>
      <c r="H945" s="122"/>
      <c r="I945" s="122"/>
      <c r="J945" s="122"/>
      <c r="K945" s="122"/>
      <c r="L945" s="122"/>
      <c r="M945" s="122"/>
      <c r="N945" s="122"/>
      <c r="O945" s="122"/>
      <c r="P945" s="122"/>
      <c r="Q945" s="122"/>
      <c r="R945" s="122"/>
      <c r="S945" s="122"/>
      <c r="T945" s="122"/>
      <c r="U945" s="122"/>
      <c r="V945" s="122"/>
      <c r="W945" s="122"/>
      <c r="X945" s="122"/>
      <c r="Y945" s="122"/>
      <c r="Z945" s="122"/>
      <c r="AA945" s="122"/>
      <c r="AB945" s="122"/>
      <c r="AC945" s="122"/>
      <c r="AD945" s="122"/>
      <c r="AE945" s="122"/>
      <c r="AF945" s="122"/>
      <c r="AG945" s="122"/>
      <c r="AH945" s="122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</row>
    <row r="946">
      <c r="A946" s="122"/>
      <c r="B946" s="122"/>
      <c r="C946" s="122"/>
      <c r="D946" s="122"/>
      <c r="E946" s="122"/>
      <c r="F946" s="122"/>
      <c r="G946" s="122"/>
      <c r="H946" s="122"/>
      <c r="I946" s="122"/>
      <c r="J946" s="122"/>
      <c r="K946" s="122"/>
      <c r="L946" s="122"/>
      <c r="M946" s="122"/>
      <c r="N946" s="122"/>
      <c r="O946" s="122"/>
      <c r="P946" s="122"/>
      <c r="Q946" s="122"/>
      <c r="R946" s="122"/>
      <c r="S946" s="122"/>
      <c r="T946" s="122"/>
      <c r="U946" s="122"/>
      <c r="V946" s="122"/>
      <c r="W946" s="122"/>
      <c r="X946" s="122"/>
      <c r="Y946" s="122"/>
      <c r="Z946" s="122"/>
      <c r="AA946" s="122"/>
      <c r="AB946" s="122"/>
      <c r="AC946" s="122"/>
      <c r="AD946" s="122"/>
      <c r="AE946" s="122"/>
      <c r="AF946" s="122"/>
      <c r="AG946" s="122"/>
      <c r="AH946" s="122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</row>
    <row r="947">
      <c r="A947" s="122"/>
      <c r="B947" s="122"/>
      <c r="C947" s="122"/>
      <c r="D947" s="122"/>
      <c r="E947" s="122"/>
      <c r="F947" s="122"/>
      <c r="G947" s="122"/>
      <c r="H947" s="122"/>
      <c r="I947" s="122"/>
      <c r="J947" s="122"/>
      <c r="K947" s="122"/>
      <c r="L947" s="122"/>
      <c r="M947" s="122"/>
      <c r="N947" s="122"/>
      <c r="O947" s="122"/>
      <c r="P947" s="122"/>
      <c r="Q947" s="122"/>
      <c r="R947" s="122"/>
      <c r="S947" s="122"/>
      <c r="T947" s="122"/>
      <c r="U947" s="122"/>
      <c r="V947" s="122"/>
      <c r="W947" s="122"/>
      <c r="X947" s="122"/>
      <c r="Y947" s="122"/>
      <c r="Z947" s="122"/>
      <c r="AA947" s="122"/>
      <c r="AB947" s="122"/>
      <c r="AC947" s="122"/>
      <c r="AD947" s="122"/>
      <c r="AE947" s="122"/>
      <c r="AF947" s="122"/>
      <c r="AG947" s="122"/>
      <c r="AH947" s="122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</row>
    <row r="948">
      <c r="A948" s="122"/>
      <c r="B948" s="122"/>
      <c r="C948" s="122"/>
      <c r="D948" s="122"/>
      <c r="E948" s="122"/>
      <c r="F948" s="122"/>
      <c r="G948" s="122"/>
      <c r="H948" s="122"/>
      <c r="I948" s="122"/>
      <c r="J948" s="122"/>
      <c r="K948" s="122"/>
      <c r="L948" s="122"/>
      <c r="M948" s="122"/>
      <c r="N948" s="122"/>
      <c r="O948" s="122"/>
      <c r="P948" s="122"/>
      <c r="Q948" s="122"/>
      <c r="R948" s="122"/>
      <c r="S948" s="122"/>
      <c r="T948" s="122"/>
      <c r="U948" s="122"/>
      <c r="V948" s="122"/>
      <c r="W948" s="122"/>
      <c r="X948" s="122"/>
      <c r="Y948" s="122"/>
      <c r="Z948" s="122"/>
      <c r="AA948" s="122"/>
      <c r="AB948" s="122"/>
      <c r="AC948" s="122"/>
      <c r="AD948" s="122"/>
      <c r="AE948" s="122"/>
      <c r="AF948" s="122"/>
      <c r="AG948" s="122"/>
      <c r="AH948" s="122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</row>
    <row r="949">
      <c r="A949" s="122"/>
      <c r="B949" s="122"/>
      <c r="C949" s="122"/>
      <c r="D949" s="122"/>
      <c r="E949" s="122"/>
      <c r="F949" s="122"/>
      <c r="G949" s="122"/>
      <c r="H949" s="122"/>
      <c r="I949" s="122"/>
      <c r="J949" s="122"/>
      <c r="K949" s="122"/>
      <c r="L949" s="122"/>
      <c r="M949" s="122"/>
      <c r="N949" s="122"/>
      <c r="O949" s="122"/>
      <c r="P949" s="122"/>
      <c r="Q949" s="122"/>
      <c r="R949" s="122"/>
      <c r="S949" s="122"/>
      <c r="T949" s="122"/>
      <c r="U949" s="122"/>
      <c r="V949" s="122"/>
      <c r="W949" s="122"/>
      <c r="X949" s="122"/>
      <c r="Y949" s="122"/>
      <c r="Z949" s="122"/>
      <c r="AA949" s="122"/>
      <c r="AB949" s="122"/>
      <c r="AC949" s="122"/>
      <c r="AD949" s="122"/>
      <c r="AE949" s="122"/>
      <c r="AF949" s="122"/>
      <c r="AG949" s="122"/>
      <c r="AH949" s="122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</row>
    <row r="950">
      <c r="A950" s="122"/>
      <c r="B950" s="122"/>
      <c r="C950" s="122"/>
      <c r="D950" s="122"/>
      <c r="E950" s="122"/>
      <c r="F950" s="122"/>
      <c r="G950" s="122"/>
      <c r="H950" s="122"/>
      <c r="I950" s="122"/>
      <c r="J950" s="122"/>
      <c r="K950" s="122"/>
      <c r="L950" s="122"/>
      <c r="M950" s="122"/>
      <c r="N950" s="122"/>
      <c r="O950" s="122"/>
      <c r="P950" s="122"/>
      <c r="Q950" s="122"/>
      <c r="R950" s="122"/>
      <c r="S950" s="122"/>
      <c r="T950" s="122"/>
      <c r="U950" s="122"/>
      <c r="V950" s="122"/>
      <c r="W950" s="122"/>
      <c r="X950" s="122"/>
      <c r="Y950" s="122"/>
      <c r="Z950" s="122"/>
      <c r="AA950" s="122"/>
      <c r="AB950" s="122"/>
      <c r="AC950" s="122"/>
      <c r="AD950" s="122"/>
      <c r="AE950" s="122"/>
      <c r="AF950" s="122"/>
      <c r="AG950" s="122"/>
      <c r="AH950" s="122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</row>
    <row r="951">
      <c r="A951" s="122"/>
      <c r="B951" s="122"/>
      <c r="C951" s="122"/>
      <c r="D951" s="122"/>
      <c r="E951" s="122"/>
      <c r="F951" s="122"/>
      <c r="G951" s="122"/>
      <c r="H951" s="122"/>
      <c r="I951" s="122"/>
      <c r="J951" s="122"/>
      <c r="K951" s="122"/>
      <c r="L951" s="122"/>
      <c r="M951" s="122"/>
      <c r="N951" s="122"/>
      <c r="O951" s="122"/>
      <c r="P951" s="122"/>
      <c r="Q951" s="122"/>
      <c r="R951" s="122"/>
      <c r="S951" s="122"/>
      <c r="T951" s="122"/>
      <c r="U951" s="122"/>
      <c r="V951" s="122"/>
      <c r="W951" s="122"/>
      <c r="X951" s="122"/>
      <c r="Y951" s="122"/>
      <c r="Z951" s="122"/>
      <c r="AA951" s="122"/>
      <c r="AB951" s="122"/>
      <c r="AC951" s="122"/>
      <c r="AD951" s="122"/>
      <c r="AE951" s="122"/>
      <c r="AF951" s="122"/>
      <c r="AG951" s="122"/>
      <c r="AH951" s="122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</row>
    <row r="952">
      <c r="A952" s="122"/>
      <c r="B952" s="122"/>
      <c r="C952" s="122"/>
      <c r="D952" s="122"/>
      <c r="E952" s="122"/>
      <c r="F952" s="122"/>
      <c r="G952" s="122"/>
      <c r="H952" s="122"/>
      <c r="I952" s="122"/>
      <c r="J952" s="122"/>
      <c r="K952" s="122"/>
      <c r="L952" s="122"/>
      <c r="M952" s="122"/>
      <c r="N952" s="122"/>
      <c r="O952" s="122"/>
      <c r="P952" s="122"/>
      <c r="Q952" s="122"/>
      <c r="R952" s="122"/>
      <c r="S952" s="122"/>
      <c r="T952" s="122"/>
      <c r="U952" s="122"/>
      <c r="V952" s="122"/>
      <c r="W952" s="122"/>
      <c r="X952" s="122"/>
      <c r="Y952" s="122"/>
      <c r="Z952" s="122"/>
      <c r="AA952" s="122"/>
      <c r="AB952" s="122"/>
      <c r="AC952" s="122"/>
      <c r="AD952" s="122"/>
      <c r="AE952" s="122"/>
      <c r="AF952" s="122"/>
      <c r="AG952" s="122"/>
      <c r="AH952" s="122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</row>
    <row r="953">
      <c r="A953" s="122"/>
      <c r="B953" s="122"/>
      <c r="C953" s="122"/>
      <c r="D953" s="122"/>
      <c r="E953" s="122"/>
      <c r="F953" s="122"/>
      <c r="G953" s="122"/>
      <c r="H953" s="122"/>
      <c r="I953" s="122"/>
      <c r="J953" s="122"/>
      <c r="K953" s="122"/>
      <c r="L953" s="122"/>
      <c r="M953" s="122"/>
      <c r="N953" s="122"/>
      <c r="O953" s="122"/>
      <c r="P953" s="122"/>
      <c r="Q953" s="122"/>
      <c r="R953" s="122"/>
      <c r="S953" s="122"/>
      <c r="T953" s="122"/>
      <c r="U953" s="122"/>
      <c r="V953" s="122"/>
      <c r="W953" s="122"/>
      <c r="X953" s="122"/>
      <c r="Y953" s="122"/>
      <c r="Z953" s="122"/>
      <c r="AA953" s="122"/>
      <c r="AB953" s="122"/>
      <c r="AC953" s="122"/>
      <c r="AD953" s="122"/>
      <c r="AE953" s="122"/>
      <c r="AF953" s="122"/>
      <c r="AG953" s="122"/>
      <c r="AH953" s="122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</row>
    <row r="954">
      <c r="A954" s="122"/>
      <c r="B954" s="122"/>
      <c r="C954" s="122"/>
      <c r="D954" s="122"/>
      <c r="E954" s="122"/>
      <c r="F954" s="122"/>
      <c r="G954" s="122"/>
      <c r="H954" s="122"/>
      <c r="I954" s="122"/>
      <c r="J954" s="122"/>
      <c r="K954" s="122"/>
      <c r="L954" s="122"/>
      <c r="M954" s="122"/>
      <c r="N954" s="122"/>
      <c r="O954" s="122"/>
      <c r="P954" s="122"/>
      <c r="Q954" s="122"/>
      <c r="R954" s="122"/>
      <c r="S954" s="122"/>
      <c r="T954" s="122"/>
      <c r="U954" s="122"/>
      <c r="V954" s="122"/>
      <c r="W954" s="122"/>
      <c r="X954" s="122"/>
      <c r="Y954" s="122"/>
      <c r="Z954" s="122"/>
      <c r="AA954" s="122"/>
      <c r="AB954" s="122"/>
      <c r="AC954" s="122"/>
      <c r="AD954" s="122"/>
      <c r="AE954" s="122"/>
      <c r="AF954" s="122"/>
      <c r="AG954" s="122"/>
      <c r="AH954" s="122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</row>
    <row r="955">
      <c r="A955" s="122"/>
      <c r="B955" s="122"/>
      <c r="C955" s="122"/>
      <c r="D955" s="122"/>
      <c r="E955" s="122"/>
      <c r="F955" s="122"/>
      <c r="G955" s="122"/>
      <c r="H955" s="122"/>
      <c r="I955" s="122"/>
      <c r="J955" s="122"/>
      <c r="K955" s="122"/>
      <c r="L955" s="122"/>
      <c r="M955" s="122"/>
      <c r="N955" s="122"/>
      <c r="O955" s="122"/>
      <c r="P955" s="122"/>
      <c r="Q955" s="122"/>
      <c r="R955" s="122"/>
      <c r="S955" s="122"/>
      <c r="T955" s="122"/>
      <c r="U955" s="122"/>
      <c r="V955" s="122"/>
      <c r="W955" s="122"/>
      <c r="X955" s="122"/>
      <c r="Y955" s="122"/>
      <c r="Z955" s="122"/>
      <c r="AA955" s="122"/>
      <c r="AB955" s="122"/>
      <c r="AC955" s="122"/>
      <c r="AD955" s="122"/>
      <c r="AE955" s="122"/>
      <c r="AF955" s="122"/>
      <c r="AG955" s="122"/>
      <c r="AH955" s="122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</row>
    <row r="956">
      <c r="A956" s="122"/>
      <c r="B956" s="122"/>
      <c r="C956" s="122"/>
      <c r="D956" s="122"/>
      <c r="E956" s="122"/>
      <c r="F956" s="122"/>
      <c r="G956" s="122"/>
      <c r="H956" s="122"/>
      <c r="I956" s="122"/>
      <c r="J956" s="122"/>
      <c r="K956" s="122"/>
      <c r="L956" s="122"/>
      <c r="M956" s="122"/>
      <c r="N956" s="122"/>
      <c r="O956" s="122"/>
      <c r="P956" s="122"/>
      <c r="Q956" s="122"/>
      <c r="R956" s="122"/>
      <c r="S956" s="122"/>
      <c r="T956" s="122"/>
      <c r="U956" s="122"/>
      <c r="V956" s="122"/>
      <c r="W956" s="122"/>
      <c r="X956" s="122"/>
      <c r="Y956" s="122"/>
      <c r="Z956" s="122"/>
      <c r="AA956" s="122"/>
      <c r="AB956" s="122"/>
      <c r="AC956" s="122"/>
      <c r="AD956" s="122"/>
      <c r="AE956" s="122"/>
      <c r="AF956" s="122"/>
      <c r="AG956" s="122"/>
      <c r="AH956" s="122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</row>
    <row r="957">
      <c r="A957" s="122"/>
      <c r="B957" s="122"/>
      <c r="C957" s="122"/>
      <c r="D957" s="122"/>
      <c r="E957" s="122"/>
      <c r="F957" s="122"/>
      <c r="G957" s="122"/>
      <c r="H957" s="122"/>
      <c r="I957" s="122"/>
      <c r="J957" s="122"/>
      <c r="K957" s="122"/>
      <c r="L957" s="122"/>
      <c r="M957" s="122"/>
      <c r="N957" s="122"/>
      <c r="O957" s="122"/>
      <c r="P957" s="122"/>
      <c r="Q957" s="122"/>
      <c r="R957" s="122"/>
      <c r="S957" s="122"/>
      <c r="T957" s="122"/>
      <c r="U957" s="122"/>
      <c r="V957" s="122"/>
      <c r="W957" s="122"/>
      <c r="X957" s="122"/>
      <c r="Y957" s="122"/>
      <c r="Z957" s="122"/>
      <c r="AA957" s="122"/>
      <c r="AB957" s="122"/>
      <c r="AC957" s="122"/>
      <c r="AD957" s="122"/>
      <c r="AE957" s="122"/>
      <c r="AF957" s="122"/>
      <c r="AG957" s="122"/>
      <c r="AH957" s="122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</row>
    <row r="958">
      <c r="A958" s="122"/>
      <c r="B958" s="122"/>
      <c r="C958" s="122"/>
      <c r="D958" s="122"/>
      <c r="E958" s="122"/>
      <c r="F958" s="122"/>
      <c r="G958" s="122"/>
      <c r="H958" s="122"/>
      <c r="I958" s="122"/>
      <c r="J958" s="122"/>
      <c r="K958" s="122"/>
      <c r="L958" s="122"/>
      <c r="M958" s="122"/>
      <c r="N958" s="122"/>
      <c r="O958" s="122"/>
      <c r="P958" s="122"/>
      <c r="Q958" s="122"/>
      <c r="R958" s="122"/>
      <c r="S958" s="122"/>
      <c r="T958" s="122"/>
      <c r="U958" s="122"/>
      <c r="V958" s="122"/>
      <c r="W958" s="122"/>
      <c r="X958" s="122"/>
      <c r="Y958" s="122"/>
      <c r="Z958" s="122"/>
      <c r="AA958" s="122"/>
      <c r="AB958" s="122"/>
      <c r="AC958" s="122"/>
      <c r="AD958" s="122"/>
      <c r="AE958" s="122"/>
      <c r="AF958" s="122"/>
      <c r="AG958" s="122"/>
      <c r="AH958" s="122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</row>
    <row r="959">
      <c r="A959" s="122"/>
      <c r="B959" s="122"/>
      <c r="C959" s="122"/>
      <c r="D959" s="122"/>
      <c r="E959" s="122"/>
      <c r="F959" s="122"/>
      <c r="G959" s="122"/>
      <c r="H959" s="122"/>
      <c r="I959" s="122"/>
      <c r="J959" s="122"/>
      <c r="K959" s="122"/>
      <c r="L959" s="122"/>
      <c r="M959" s="122"/>
      <c r="N959" s="122"/>
      <c r="O959" s="122"/>
      <c r="P959" s="122"/>
      <c r="Q959" s="122"/>
      <c r="R959" s="122"/>
      <c r="S959" s="122"/>
      <c r="T959" s="122"/>
      <c r="U959" s="122"/>
      <c r="V959" s="122"/>
      <c r="W959" s="122"/>
      <c r="X959" s="122"/>
      <c r="Y959" s="122"/>
      <c r="Z959" s="122"/>
      <c r="AA959" s="122"/>
      <c r="AB959" s="122"/>
      <c r="AC959" s="122"/>
      <c r="AD959" s="122"/>
      <c r="AE959" s="122"/>
      <c r="AF959" s="122"/>
      <c r="AG959" s="122"/>
      <c r="AH959" s="122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</row>
    <row r="960">
      <c r="A960" s="122"/>
      <c r="B960" s="122"/>
      <c r="C960" s="122"/>
      <c r="D960" s="122"/>
      <c r="E960" s="122"/>
      <c r="F960" s="122"/>
      <c r="G960" s="122"/>
      <c r="H960" s="122"/>
      <c r="I960" s="122"/>
      <c r="J960" s="122"/>
      <c r="K960" s="122"/>
      <c r="L960" s="122"/>
      <c r="M960" s="122"/>
      <c r="N960" s="122"/>
      <c r="O960" s="122"/>
      <c r="P960" s="122"/>
      <c r="Q960" s="122"/>
      <c r="R960" s="122"/>
      <c r="S960" s="122"/>
      <c r="T960" s="122"/>
      <c r="U960" s="122"/>
      <c r="V960" s="122"/>
      <c r="W960" s="122"/>
      <c r="X960" s="122"/>
      <c r="Y960" s="122"/>
      <c r="Z960" s="122"/>
      <c r="AA960" s="122"/>
      <c r="AB960" s="122"/>
      <c r="AC960" s="122"/>
      <c r="AD960" s="122"/>
      <c r="AE960" s="122"/>
      <c r="AF960" s="122"/>
      <c r="AG960" s="122"/>
      <c r="AH960" s="122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</row>
    <row r="961">
      <c r="A961" s="122"/>
      <c r="B961" s="122"/>
      <c r="C961" s="122"/>
      <c r="D961" s="122"/>
      <c r="E961" s="122"/>
      <c r="F961" s="122"/>
      <c r="G961" s="122"/>
      <c r="H961" s="122"/>
      <c r="I961" s="122"/>
      <c r="J961" s="122"/>
      <c r="K961" s="122"/>
      <c r="L961" s="122"/>
      <c r="M961" s="122"/>
      <c r="N961" s="122"/>
      <c r="O961" s="122"/>
      <c r="P961" s="122"/>
      <c r="Q961" s="122"/>
      <c r="R961" s="122"/>
      <c r="S961" s="122"/>
      <c r="T961" s="122"/>
      <c r="U961" s="122"/>
      <c r="V961" s="122"/>
      <c r="W961" s="122"/>
      <c r="X961" s="122"/>
      <c r="Y961" s="122"/>
      <c r="Z961" s="122"/>
      <c r="AA961" s="122"/>
      <c r="AB961" s="122"/>
      <c r="AC961" s="122"/>
      <c r="AD961" s="122"/>
      <c r="AE961" s="122"/>
      <c r="AF961" s="122"/>
      <c r="AG961" s="122"/>
      <c r="AH961" s="122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</row>
    <row r="962">
      <c r="A962" s="122"/>
      <c r="B962" s="122"/>
      <c r="C962" s="122"/>
      <c r="D962" s="122"/>
      <c r="E962" s="122"/>
      <c r="F962" s="122"/>
      <c r="G962" s="122"/>
      <c r="H962" s="122"/>
      <c r="I962" s="122"/>
      <c r="J962" s="122"/>
      <c r="K962" s="122"/>
      <c r="L962" s="122"/>
      <c r="M962" s="122"/>
      <c r="N962" s="122"/>
      <c r="O962" s="122"/>
      <c r="P962" s="122"/>
      <c r="Q962" s="122"/>
      <c r="R962" s="122"/>
      <c r="S962" s="122"/>
      <c r="T962" s="122"/>
      <c r="U962" s="122"/>
      <c r="V962" s="122"/>
      <c r="W962" s="122"/>
      <c r="X962" s="122"/>
      <c r="Y962" s="122"/>
      <c r="Z962" s="122"/>
      <c r="AA962" s="122"/>
      <c r="AB962" s="122"/>
      <c r="AC962" s="122"/>
      <c r="AD962" s="122"/>
      <c r="AE962" s="122"/>
      <c r="AF962" s="122"/>
      <c r="AG962" s="122"/>
      <c r="AH962" s="122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</row>
    <row r="963">
      <c r="A963" s="122"/>
      <c r="B963" s="122"/>
      <c r="C963" s="122"/>
      <c r="D963" s="122"/>
      <c r="E963" s="122"/>
      <c r="F963" s="122"/>
      <c r="G963" s="122"/>
      <c r="H963" s="122"/>
      <c r="I963" s="122"/>
      <c r="J963" s="122"/>
      <c r="K963" s="122"/>
      <c r="L963" s="122"/>
      <c r="M963" s="122"/>
      <c r="N963" s="122"/>
      <c r="O963" s="122"/>
      <c r="P963" s="122"/>
      <c r="Q963" s="122"/>
      <c r="R963" s="122"/>
      <c r="S963" s="122"/>
      <c r="T963" s="122"/>
      <c r="U963" s="122"/>
      <c r="V963" s="122"/>
      <c r="W963" s="122"/>
      <c r="X963" s="122"/>
      <c r="Y963" s="122"/>
      <c r="Z963" s="122"/>
      <c r="AA963" s="122"/>
      <c r="AB963" s="122"/>
      <c r="AC963" s="122"/>
      <c r="AD963" s="122"/>
      <c r="AE963" s="122"/>
      <c r="AF963" s="122"/>
      <c r="AG963" s="122"/>
      <c r="AH963" s="122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</row>
    <row r="964">
      <c r="A964" s="122"/>
      <c r="B964" s="122"/>
      <c r="C964" s="122"/>
      <c r="D964" s="122"/>
      <c r="E964" s="122"/>
      <c r="F964" s="122"/>
      <c r="G964" s="122"/>
      <c r="H964" s="122"/>
      <c r="I964" s="122"/>
      <c r="J964" s="122"/>
      <c r="K964" s="122"/>
      <c r="L964" s="122"/>
      <c r="M964" s="122"/>
      <c r="N964" s="122"/>
      <c r="O964" s="122"/>
      <c r="P964" s="122"/>
      <c r="Q964" s="122"/>
      <c r="R964" s="122"/>
      <c r="S964" s="122"/>
      <c r="T964" s="122"/>
      <c r="U964" s="122"/>
      <c r="V964" s="122"/>
      <c r="W964" s="122"/>
      <c r="X964" s="122"/>
      <c r="Y964" s="122"/>
      <c r="Z964" s="122"/>
      <c r="AA964" s="122"/>
      <c r="AB964" s="122"/>
      <c r="AC964" s="122"/>
      <c r="AD964" s="122"/>
      <c r="AE964" s="122"/>
      <c r="AF964" s="122"/>
      <c r="AG964" s="122"/>
      <c r="AH964" s="122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</row>
    <row r="965">
      <c r="A965" s="122"/>
      <c r="B965" s="122"/>
      <c r="C965" s="122"/>
      <c r="D965" s="122"/>
      <c r="E965" s="122"/>
      <c r="F965" s="122"/>
      <c r="G965" s="122"/>
      <c r="H965" s="122"/>
      <c r="I965" s="122"/>
      <c r="J965" s="122"/>
      <c r="K965" s="122"/>
      <c r="L965" s="122"/>
      <c r="M965" s="122"/>
      <c r="N965" s="122"/>
      <c r="O965" s="122"/>
      <c r="P965" s="122"/>
      <c r="Q965" s="122"/>
      <c r="R965" s="122"/>
      <c r="S965" s="122"/>
      <c r="T965" s="122"/>
      <c r="U965" s="122"/>
      <c r="V965" s="122"/>
      <c r="W965" s="122"/>
      <c r="X965" s="122"/>
      <c r="Y965" s="122"/>
      <c r="Z965" s="122"/>
      <c r="AA965" s="122"/>
      <c r="AB965" s="122"/>
      <c r="AC965" s="122"/>
      <c r="AD965" s="122"/>
      <c r="AE965" s="122"/>
      <c r="AF965" s="122"/>
      <c r="AG965" s="122"/>
      <c r="AH965" s="122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</row>
    <row r="966">
      <c r="A966" s="122"/>
      <c r="B966" s="122"/>
      <c r="C966" s="122"/>
      <c r="D966" s="122"/>
      <c r="E966" s="122"/>
      <c r="F966" s="122"/>
      <c r="G966" s="122"/>
      <c r="H966" s="122"/>
      <c r="I966" s="122"/>
      <c r="J966" s="122"/>
      <c r="K966" s="122"/>
      <c r="L966" s="122"/>
      <c r="M966" s="122"/>
      <c r="N966" s="122"/>
      <c r="O966" s="122"/>
      <c r="P966" s="122"/>
      <c r="Q966" s="122"/>
      <c r="R966" s="122"/>
      <c r="S966" s="122"/>
      <c r="T966" s="122"/>
      <c r="U966" s="122"/>
      <c r="V966" s="122"/>
      <c r="W966" s="122"/>
      <c r="X966" s="122"/>
      <c r="Y966" s="122"/>
      <c r="Z966" s="122"/>
      <c r="AA966" s="122"/>
      <c r="AB966" s="122"/>
      <c r="AC966" s="122"/>
      <c r="AD966" s="122"/>
      <c r="AE966" s="122"/>
      <c r="AF966" s="122"/>
      <c r="AG966" s="122"/>
      <c r="AH966" s="122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</row>
    <row r="967">
      <c r="A967" s="122"/>
      <c r="B967" s="122"/>
      <c r="C967" s="122"/>
      <c r="D967" s="122"/>
      <c r="E967" s="122"/>
      <c r="F967" s="122"/>
      <c r="G967" s="122"/>
      <c r="H967" s="122"/>
      <c r="I967" s="122"/>
      <c r="J967" s="122"/>
      <c r="K967" s="122"/>
      <c r="L967" s="122"/>
      <c r="M967" s="122"/>
      <c r="N967" s="122"/>
      <c r="O967" s="122"/>
      <c r="P967" s="122"/>
      <c r="Q967" s="122"/>
      <c r="R967" s="122"/>
      <c r="S967" s="122"/>
      <c r="T967" s="122"/>
      <c r="U967" s="122"/>
      <c r="V967" s="122"/>
      <c r="W967" s="122"/>
      <c r="X967" s="122"/>
      <c r="Y967" s="122"/>
      <c r="Z967" s="122"/>
      <c r="AA967" s="122"/>
      <c r="AB967" s="122"/>
      <c r="AC967" s="122"/>
      <c r="AD967" s="122"/>
      <c r="AE967" s="122"/>
      <c r="AF967" s="122"/>
      <c r="AG967" s="122"/>
      <c r="AH967" s="122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</row>
    <row r="968">
      <c r="A968" s="122"/>
      <c r="B968" s="122"/>
      <c r="C968" s="122"/>
      <c r="D968" s="122"/>
      <c r="E968" s="122"/>
      <c r="F968" s="122"/>
      <c r="G968" s="122"/>
      <c r="H968" s="122"/>
      <c r="I968" s="122"/>
      <c r="J968" s="122"/>
      <c r="K968" s="122"/>
      <c r="L968" s="122"/>
      <c r="M968" s="122"/>
      <c r="N968" s="122"/>
      <c r="O968" s="122"/>
      <c r="P968" s="122"/>
      <c r="Q968" s="122"/>
      <c r="R968" s="122"/>
      <c r="S968" s="122"/>
      <c r="T968" s="122"/>
      <c r="U968" s="122"/>
      <c r="V968" s="122"/>
      <c r="W968" s="122"/>
      <c r="X968" s="122"/>
      <c r="Y968" s="122"/>
      <c r="Z968" s="122"/>
      <c r="AA968" s="122"/>
      <c r="AB968" s="122"/>
      <c r="AC968" s="122"/>
      <c r="AD968" s="122"/>
      <c r="AE968" s="122"/>
      <c r="AF968" s="122"/>
      <c r="AG968" s="122"/>
      <c r="AH968" s="122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</row>
    <row r="969">
      <c r="A969" s="122"/>
      <c r="B969" s="122"/>
      <c r="C969" s="122"/>
      <c r="D969" s="122"/>
      <c r="E969" s="122"/>
      <c r="F969" s="122"/>
      <c r="G969" s="122"/>
      <c r="H969" s="122"/>
      <c r="I969" s="122"/>
      <c r="J969" s="122"/>
      <c r="K969" s="122"/>
      <c r="L969" s="122"/>
      <c r="M969" s="122"/>
      <c r="N969" s="122"/>
      <c r="O969" s="122"/>
      <c r="P969" s="122"/>
      <c r="Q969" s="122"/>
      <c r="R969" s="122"/>
      <c r="S969" s="122"/>
      <c r="T969" s="122"/>
      <c r="U969" s="122"/>
      <c r="V969" s="122"/>
      <c r="W969" s="122"/>
      <c r="X969" s="122"/>
      <c r="Y969" s="122"/>
      <c r="Z969" s="122"/>
      <c r="AA969" s="122"/>
      <c r="AB969" s="122"/>
      <c r="AC969" s="122"/>
      <c r="AD969" s="122"/>
      <c r="AE969" s="122"/>
      <c r="AF969" s="122"/>
      <c r="AG969" s="122"/>
      <c r="AH969" s="122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</row>
    <row r="970">
      <c r="A970" s="122"/>
      <c r="B970" s="122"/>
      <c r="C970" s="122"/>
      <c r="D970" s="122"/>
      <c r="E970" s="122"/>
      <c r="F970" s="122"/>
      <c r="G970" s="122"/>
      <c r="H970" s="122"/>
      <c r="I970" s="122"/>
      <c r="J970" s="122"/>
      <c r="K970" s="122"/>
      <c r="L970" s="122"/>
      <c r="M970" s="122"/>
      <c r="N970" s="122"/>
      <c r="O970" s="122"/>
      <c r="P970" s="122"/>
      <c r="Q970" s="122"/>
      <c r="R970" s="122"/>
      <c r="S970" s="122"/>
      <c r="T970" s="122"/>
      <c r="U970" s="122"/>
      <c r="V970" s="122"/>
      <c r="W970" s="122"/>
      <c r="X970" s="122"/>
      <c r="Y970" s="122"/>
      <c r="Z970" s="122"/>
      <c r="AA970" s="122"/>
      <c r="AB970" s="122"/>
      <c r="AC970" s="122"/>
      <c r="AD970" s="122"/>
      <c r="AE970" s="122"/>
      <c r="AF970" s="122"/>
      <c r="AG970" s="122"/>
      <c r="AH970" s="122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</row>
    <row r="971">
      <c r="A971" s="122"/>
      <c r="B971" s="122"/>
      <c r="C971" s="122"/>
      <c r="D971" s="122"/>
      <c r="E971" s="122"/>
      <c r="F971" s="122"/>
      <c r="G971" s="122"/>
      <c r="H971" s="122"/>
      <c r="I971" s="122"/>
      <c r="J971" s="122"/>
      <c r="K971" s="122"/>
      <c r="L971" s="122"/>
      <c r="M971" s="122"/>
      <c r="N971" s="122"/>
      <c r="O971" s="122"/>
      <c r="P971" s="122"/>
      <c r="Q971" s="122"/>
      <c r="R971" s="122"/>
      <c r="S971" s="122"/>
      <c r="T971" s="122"/>
      <c r="U971" s="122"/>
      <c r="V971" s="122"/>
      <c r="W971" s="122"/>
      <c r="X971" s="122"/>
      <c r="Y971" s="122"/>
      <c r="Z971" s="122"/>
      <c r="AA971" s="122"/>
      <c r="AB971" s="122"/>
      <c r="AC971" s="122"/>
      <c r="AD971" s="122"/>
      <c r="AE971" s="122"/>
      <c r="AF971" s="122"/>
      <c r="AG971" s="122"/>
      <c r="AH971" s="122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</row>
    <row r="972">
      <c r="A972" s="122"/>
      <c r="B972" s="122"/>
      <c r="C972" s="122"/>
      <c r="D972" s="122"/>
      <c r="E972" s="122"/>
      <c r="F972" s="122"/>
      <c r="G972" s="122"/>
      <c r="H972" s="122"/>
      <c r="I972" s="122"/>
      <c r="J972" s="122"/>
      <c r="K972" s="122"/>
      <c r="L972" s="122"/>
      <c r="M972" s="122"/>
      <c r="N972" s="122"/>
      <c r="O972" s="122"/>
      <c r="P972" s="122"/>
      <c r="Q972" s="122"/>
      <c r="R972" s="122"/>
      <c r="S972" s="122"/>
      <c r="T972" s="122"/>
      <c r="U972" s="122"/>
      <c r="V972" s="122"/>
      <c r="W972" s="122"/>
      <c r="X972" s="122"/>
      <c r="Y972" s="122"/>
      <c r="Z972" s="122"/>
      <c r="AA972" s="122"/>
      <c r="AB972" s="122"/>
      <c r="AC972" s="122"/>
      <c r="AD972" s="122"/>
      <c r="AE972" s="122"/>
      <c r="AF972" s="122"/>
      <c r="AG972" s="122"/>
      <c r="AH972" s="122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</row>
    <row r="973">
      <c r="A973" s="122"/>
      <c r="B973" s="122"/>
      <c r="C973" s="122"/>
      <c r="D973" s="122"/>
      <c r="E973" s="122"/>
      <c r="F973" s="122"/>
      <c r="G973" s="122"/>
      <c r="H973" s="122"/>
      <c r="I973" s="122"/>
      <c r="J973" s="122"/>
      <c r="K973" s="122"/>
      <c r="L973" s="122"/>
      <c r="M973" s="122"/>
      <c r="N973" s="122"/>
      <c r="O973" s="122"/>
      <c r="P973" s="122"/>
      <c r="Q973" s="122"/>
      <c r="R973" s="122"/>
      <c r="S973" s="122"/>
      <c r="T973" s="122"/>
      <c r="U973" s="122"/>
      <c r="V973" s="122"/>
      <c r="W973" s="122"/>
      <c r="X973" s="122"/>
      <c r="Y973" s="122"/>
      <c r="Z973" s="122"/>
      <c r="AA973" s="122"/>
      <c r="AB973" s="122"/>
      <c r="AC973" s="122"/>
      <c r="AD973" s="122"/>
      <c r="AE973" s="122"/>
      <c r="AF973" s="122"/>
      <c r="AG973" s="122"/>
      <c r="AH973" s="122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</row>
    <row r="974">
      <c r="A974" s="122"/>
      <c r="B974" s="122"/>
      <c r="C974" s="122"/>
      <c r="D974" s="122"/>
      <c r="E974" s="122"/>
      <c r="F974" s="122"/>
      <c r="G974" s="122"/>
      <c r="H974" s="122"/>
      <c r="I974" s="122"/>
      <c r="J974" s="122"/>
      <c r="K974" s="122"/>
      <c r="L974" s="122"/>
      <c r="M974" s="122"/>
      <c r="N974" s="122"/>
      <c r="O974" s="122"/>
      <c r="P974" s="122"/>
      <c r="Q974" s="122"/>
      <c r="R974" s="122"/>
      <c r="S974" s="122"/>
      <c r="T974" s="122"/>
      <c r="U974" s="122"/>
      <c r="V974" s="122"/>
      <c r="W974" s="122"/>
      <c r="X974" s="122"/>
      <c r="Y974" s="122"/>
      <c r="Z974" s="122"/>
      <c r="AA974" s="122"/>
      <c r="AB974" s="122"/>
      <c r="AC974" s="122"/>
      <c r="AD974" s="122"/>
      <c r="AE974" s="122"/>
      <c r="AF974" s="122"/>
      <c r="AG974" s="122"/>
      <c r="AH974" s="122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</row>
    <row r="975">
      <c r="A975" s="122"/>
      <c r="B975" s="122"/>
      <c r="C975" s="122"/>
      <c r="D975" s="122"/>
      <c r="E975" s="122"/>
      <c r="F975" s="122"/>
      <c r="G975" s="122"/>
      <c r="H975" s="122"/>
      <c r="I975" s="122"/>
      <c r="J975" s="122"/>
      <c r="K975" s="122"/>
      <c r="L975" s="122"/>
      <c r="M975" s="122"/>
      <c r="N975" s="122"/>
      <c r="O975" s="122"/>
      <c r="P975" s="122"/>
      <c r="Q975" s="122"/>
      <c r="R975" s="122"/>
      <c r="S975" s="122"/>
      <c r="T975" s="122"/>
      <c r="U975" s="122"/>
      <c r="V975" s="122"/>
      <c r="W975" s="122"/>
      <c r="X975" s="122"/>
      <c r="Y975" s="122"/>
      <c r="Z975" s="122"/>
      <c r="AA975" s="122"/>
      <c r="AB975" s="122"/>
      <c r="AC975" s="122"/>
      <c r="AD975" s="122"/>
      <c r="AE975" s="122"/>
      <c r="AF975" s="122"/>
      <c r="AG975" s="122"/>
      <c r="AH975" s="122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</row>
    <row r="976">
      <c r="A976" s="122"/>
      <c r="B976" s="122"/>
      <c r="C976" s="122"/>
      <c r="D976" s="122"/>
      <c r="E976" s="122"/>
      <c r="F976" s="122"/>
      <c r="G976" s="122"/>
      <c r="H976" s="122"/>
      <c r="I976" s="122"/>
      <c r="J976" s="122"/>
      <c r="K976" s="122"/>
      <c r="L976" s="122"/>
      <c r="M976" s="122"/>
      <c r="N976" s="122"/>
      <c r="O976" s="122"/>
      <c r="P976" s="122"/>
      <c r="Q976" s="122"/>
      <c r="R976" s="122"/>
      <c r="S976" s="122"/>
      <c r="T976" s="122"/>
      <c r="U976" s="122"/>
      <c r="V976" s="122"/>
      <c r="W976" s="122"/>
      <c r="X976" s="122"/>
      <c r="Y976" s="122"/>
      <c r="Z976" s="122"/>
      <c r="AA976" s="122"/>
      <c r="AB976" s="122"/>
      <c r="AC976" s="122"/>
      <c r="AD976" s="122"/>
      <c r="AE976" s="122"/>
      <c r="AF976" s="122"/>
      <c r="AG976" s="122"/>
      <c r="AH976" s="122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</row>
    <row r="977">
      <c r="A977" s="122"/>
      <c r="B977" s="122"/>
      <c r="C977" s="122"/>
      <c r="D977" s="122"/>
      <c r="E977" s="122"/>
      <c r="F977" s="122"/>
      <c r="G977" s="122"/>
      <c r="H977" s="122"/>
      <c r="I977" s="122"/>
      <c r="J977" s="122"/>
      <c r="K977" s="122"/>
      <c r="L977" s="122"/>
      <c r="M977" s="122"/>
      <c r="N977" s="122"/>
      <c r="O977" s="122"/>
      <c r="P977" s="122"/>
      <c r="Q977" s="122"/>
      <c r="R977" s="122"/>
      <c r="S977" s="122"/>
      <c r="T977" s="122"/>
      <c r="U977" s="122"/>
      <c r="V977" s="122"/>
      <c r="W977" s="122"/>
      <c r="X977" s="122"/>
      <c r="Y977" s="122"/>
      <c r="Z977" s="122"/>
      <c r="AA977" s="122"/>
      <c r="AB977" s="122"/>
      <c r="AC977" s="122"/>
      <c r="AD977" s="122"/>
      <c r="AE977" s="122"/>
      <c r="AF977" s="122"/>
      <c r="AG977" s="122"/>
      <c r="AH977" s="122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</row>
    <row r="978">
      <c r="A978" s="122"/>
      <c r="B978" s="122"/>
      <c r="C978" s="122"/>
      <c r="D978" s="122"/>
      <c r="E978" s="122"/>
      <c r="F978" s="122"/>
      <c r="G978" s="122"/>
      <c r="H978" s="122"/>
      <c r="I978" s="122"/>
      <c r="J978" s="122"/>
      <c r="K978" s="122"/>
      <c r="L978" s="122"/>
      <c r="M978" s="122"/>
      <c r="N978" s="122"/>
      <c r="O978" s="122"/>
      <c r="P978" s="122"/>
      <c r="Q978" s="122"/>
      <c r="R978" s="122"/>
      <c r="S978" s="122"/>
      <c r="T978" s="122"/>
      <c r="U978" s="122"/>
      <c r="V978" s="122"/>
      <c r="W978" s="122"/>
      <c r="X978" s="122"/>
      <c r="Y978" s="122"/>
      <c r="Z978" s="122"/>
      <c r="AA978" s="122"/>
      <c r="AB978" s="122"/>
      <c r="AC978" s="122"/>
      <c r="AD978" s="122"/>
      <c r="AE978" s="122"/>
      <c r="AF978" s="122"/>
      <c r="AG978" s="122"/>
      <c r="AH978" s="122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</row>
    <row r="979">
      <c r="A979" s="122"/>
      <c r="B979" s="122"/>
      <c r="C979" s="122"/>
      <c r="D979" s="122"/>
      <c r="E979" s="122"/>
      <c r="F979" s="122"/>
      <c r="G979" s="122"/>
      <c r="H979" s="122"/>
      <c r="I979" s="122"/>
      <c r="J979" s="122"/>
      <c r="K979" s="122"/>
      <c r="L979" s="122"/>
      <c r="M979" s="122"/>
      <c r="N979" s="122"/>
      <c r="O979" s="122"/>
      <c r="P979" s="122"/>
      <c r="Q979" s="122"/>
      <c r="R979" s="122"/>
      <c r="S979" s="122"/>
      <c r="T979" s="122"/>
      <c r="U979" s="122"/>
      <c r="V979" s="122"/>
      <c r="W979" s="122"/>
      <c r="X979" s="122"/>
      <c r="Y979" s="122"/>
      <c r="Z979" s="122"/>
      <c r="AA979" s="122"/>
      <c r="AB979" s="122"/>
      <c r="AC979" s="122"/>
      <c r="AD979" s="122"/>
      <c r="AE979" s="122"/>
      <c r="AF979" s="122"/>
      <c r="AG979" s="122"/>
      <c r="AH979" s="122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</row>
    <row r="980">
      <c r="A980" s="122"/>
      <c r="B980" s="122"/>
      <c r="C980" s="122"/>
      <c r="D980" s="122"/>
      <c r="E980" s="122"/>
      <c r="F980" s="122"/>
      <c r="G980" s="122"/>
      <c r="H980" s="122"/>
      <c r="I980" s="122"/>
      <c r="J980" s="122"/>
      <c r="K980" s="122"/>
      <c r="L980" s="122"/>
      <c r="M980" s="122"/>
      <c r="N980" s="122"/>
      <c r="O980" s="122"/>
      <c r="P980" s="122"/>
      <c r="Q980" s="122"/>
      <c r="R980" s="122"/>
      <c r="S980" s="122"/>
      <c r="T980" s="122"/>
      <c r="U980" s="122"/>
      <c r="V980" s="122"/>
      <c r="W980" s="122"/>
      <c r="X980" s="122"/>
      <c r="Y980" s="122"/>
      <c r="Z980" s="122"/>
      <c r="AA980" s="122"/>
      <c r="AB980" s="122"/>
      <c r="AC980" s="122"/>
      <c r="AD980" s="122"/>
      <c r="AE980" s="122"/>
      <c r="AF980" s="122"/>
      <c r="AG980" s="122"/>
      <c r="AH980" s="122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</row>
    <row r="981">
      <c r="A981" s="122"/>
      <c r="B981" s="122"/>
      <c r="C981" s="122"/>
      <c r="D981" s="122"/>
      <c r="E981" s="122"/>
      <c r="F981" s="122"/>
      <c r="G981" s="122"/>
      <c r="H981" s="122"/>
      <c r="I981" s="122"/>
      <c r="J981" s="122"/>
      <c r="K981" s="122"/>
      <c r="L981" s="122"/>
      <c r="M981" s="122"/>
      <c r="N981" s="122"/>
      <c r="O981" s="122"/>
      <c r="P981" s="122"/>
      <c r="Q981" s="122"/>
      <c r="R981" s="122"/>
      <c r="S981" s="122"/>
      <c r="T981" s="122"/>
      <c r="U981" s="122"/>
      <c r="V981" s="122"/>
      <c r="W981" s="122"/>
      <c r="X981" s="122"/>
      <c r="Y981" s="122"/>
      <c r="Z981" s="122"/>
      <c r="AA981" s="122"/>
      <c r="AB981" s="122"/>
      <c r="AC981" s="122"/>
      <c r="AD981" s="122"/>
      <c r="AE981" s="122"/>
      <c r="AF981" s="122"/>
      <c r="AG981" s="122"/>
      <c r="AH981" s="122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</row>
    <row r="982">
      <c r="A982" s="122"/>
      <c r="B982" s="122"/>
      <c r="C982" s="122"/>
      <c r="D982" s="122"/>
      <c r="E982" s="122"/>
      <c r="F982" s="122"/>
      <c r="G982" s="122"/>
      <c r="H982" s="122"/>
      <c r="I982" s="122"/>
      <c r="J982" s="122"/>
      <c r="K982" s="122"/>
      <c r="L982" s="122"/>
      <c r="M982" s="122"/>
      <c r="N982" s="122"/>
      <c r="O982" s="122"/>
      <c r="P982" s="122"/>
      <c r="Q982" s="122"/>
      <c r="R982" s="122"/>
      <c r="S982" s="122"/>
      <c r="T982" s="122"/>
      <c r="U982" s="122"/>
      <c r="V982" s="122"/>
      <c r="W982" s="122"/>
      <c r="X982" s="122"/>
      <c r="Y982" s="122"/>
      <c r="Z982" s="122"/>
      <c r="AA982" s="122"/>
      <c r="AB982" s="122"/>
      <c r="AC982" s="122"/>
      <c r="AD982" s="122"/>
      <c r="AE982" s="122"/>
      <c r="AF982" s="122"/>
      <c r="AG982" s="122"/>
      <c r="AH982" s="122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</row>
    <row r="983">
      <c r="A983" s="122"/>
      <c r="B983" s="122"/>
      <c r="C983" s="122"/>
      <c r="D983" s="122"/>
      <c r="E983" s="122"/>
      <c r="F983" s="122"/>
      <c r="G983" s="122"/>
      <c r="H983" s="122"/>
      <c r="I983" s="122"/>
      <c r="J983" s="122"/>
      <c r="K983" s="122"/>
      <c r="L983" s="122"/>
      <c r="M983" s="122"/>
      <c r="N983" s="122"/>
      <c r="O983" s="122"/>
      <c r="P983" s="122"/>
      <c r="Q983" s="122"/>
      <c r="R983" s="122"/>
      <c r="S983" s="122"/>
      <c r="T983" s="122"/>
      <c r="U983" s="122"/>
      <c r="V983" s="122"/>
      <c r="W983" s="122"/>
      <c r="X983" s="122"/>
      <c r="Y983" s="122"/>
      <c r="Z983" s="122"/>
      <c r="AA983" s="122"/>
      <c r="AB983" s="122"/>
      <c r="AC983" s="122"/>
      <c r="AD983" s="122"/>
      <c r="AE983" s="122"/>
      <c r="AF983" s="122"/>
      <c r="AG983" s="122"/>
      <c r="AH983" s="122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</row>
    <row r="984">
      <c r="A984" s="122"/>
      <c r="B984" s="122"/>
      <c r="C984" s="122"/>
      <c r="D984" s="122"/>
      <c r="E984" s="122"/>
      <c r="F984" s="122"/>
      <c r="G984" s="122"/>
      <c r="H984" s="122"/>
      <c r="I984" s="122"/>
      <c r="J984" s="122"/>
      <c r="K984" s="122"/>
      <c r="L984" s="122"/>
      <c r="M984" s="122"/>
      <c r="N984" s="122"/>
      <c r="O984" s="122"/>
      <c r="P984" s="122"/>
      <c r="Q984" s="122"/>
      <c r="R984" s="122"/>
      <c r="S984" s="122"/>
      <c r="T984" s="122"/>
      <c r="U984" s="122"/>
      <c r="V984" s="122"/>
      <c r="W984" s="122"/>
      <c r="X984" s="122"/>
      <c r="Y984" s="122"/>
      <c r="Z984" s="122"/>
      <c r="AA984" s="122"/>
      <c r="AB984" s="122"/>
      <c r="AC984" s="122"/>
      <c r="AD984" s="122"/>
      <c r="AE984" s="122"/>
      <c r="AF984" s="122"/>
      <c r="AG984" s="122"/>
      <c r="AH984" s="122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</row>
    <row r="985">
      <c r="A985" s="122"/>
      <c r="B985" s="122"/>
      <c r="C985" s="122"/>
      <c r="D985" s="122"/>
      <c r="E985" s="122"/>
      <c r="F985" s="122"/>
      <c r="G985" s="122"/>
      <c r="H985" s="122"/>
      <c r="I985" s="122"/>
      <c r="J985" s="122"/>
      <c r="K985" s="122"/>
      <c r="L985" s="122"/>
      <c r="M985" s="122"/>
      <c r="N985" s="122"/>
      <c r="O985" s="122"/>
      <c r="P985" s="122"/>
      <c r="Q985" s="122"/>
      <c r="R985" s="122"/>
      <c r="S985" s="122"/>
      <c r="T985" s="122"/>
      <c r="U985" s="122"/>
      <c r="V985" s="122"/>
      <c r="W985" s="122"/>
      <c r="X985" s="122"/>
      <c r="Y985" s="122"/>
      <c r="Z985" s="122"/>
      <c r="AA985" s="122"/>
      <c r="AB985" s="122"/>
      <c r="AC985" s="122"/>
      <c r="AD985" s="122"/>
      <c r="AE985" s="122"/>
      <c r="AF985" s="122"/>
      <c r="AG985" s="122"/>
      <c r="AH985" s="122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</row>
    <row r="986">
      <c r="A986" s="122"/>
      <c r="B986" s="122"/>
      <c r="C986" s="122"/>
      <c r="D986" s="122"/>
      <c r="E986" s="122"/>
      <c r="F986" s="122"/>
      <c r="G986" s="122"/>
      <c r="H986" s="122"/>
      <c r="I986" s="122"/>
      <c r="J986" s="122"/>
      <c r="K986" s="122"/>
      <c r="L986" s="122"/>
      <c r="M986" s="122"/>
      <c r="N986" s="122"/>
      <c r="O986" s="122"/>
      <c r="P986" s="122"/>
      <c r="Q986" s="122"/>
      <c r="R986" s="122"/>
      <c r="S986" s="122"/>
      <c r="T986" s="122"/>
      <c r="U986" s="122"/>
      <c r="V986" s="122"/>
      <c r="W986" s="122"/>
      <c r="X986" s="122"/>
      <c r="Y986" s="122"/>
      <c r="Z986" s="122"/>
      <c r="AA986" s="122"/>
      <c r="AB986" s="122"/>
      <c r="AC986" s="122"/>
      <c r="AD986" s="122"/>
      <c r="AE986" s="122"/>
      <c r="AF986" s="122"/>
      <c r="AG986" s="122"/>
      <c r="AH986" s="122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</row>
    <row r="987">
      <c r="A987" s="122"/>
      <c r="B987" s="122"/>
      <c r="C987" s="122"/>
      <c r="D987" s="122"/>
      <c r="E987" s="122"/>
      <c r="F987" s="122"/>
      <c r="G987" s="122"/>
      <c r="H987" s="122"/>
      <c r="I987" s="122"/>
      <c r="J987" s="122"/>
      <c r="K987" s="122"/>
      <c r="L987" s="122"/>
      <c r="M987" s="122"/>
      <c r="N987" s="122"/>
      <c r="O987" s="122"/>
      <c r="P987" s="122"/>
      <c r="Q987" s="122"/>
      <c r="R987" s="122"/>
      <c r="S987" s="122"/>
      <c r="T987" s="122"/>
      <c r="U987" s="122"/>
      <c r="V987" s="122"/>
      <c r="W987" s="122"/>
      <c r="X987" s="122"/>
      <c r="Y987" s="122"/>
      <c r="Z987" s="122"/>
      <c r="AA987" s="122"/>
      <c r="AB987" s="122"/>
      <c r="AC987" s="122"/>
      <c r="AD987" s="122"/>
      <c r="AE987" s="122"/>
      <c r="AF987" s="122"/>
      <c r="AG987" s="122"/>
      <c r="AH987" s="122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</row>
    <row r="988">
      <c r="A988" s="122"/>
      <c r="B988" s="122"/>
      <c r="C988" s="122"/>
      <c r="D988" s="122"/>
      <c r="E988" s="122"/>
      <c r="F988" s="122"/>
      <c r="G988" s="122"/>
      <c r="H988" s="122"/>
      <c r="I988" s="122"/>
      <c r="J988" s="122"/>
      <c r="K988" s="122"/>
      <c r="L988" s="122"/>
      <c r="M988" s="122"/>
      <c r="N988" s="122"/>
      <c r="O988" s="122"/>
      <c r="P988" s="122"/>
      <c r="Q988" s="122"/>
      <c r="R988" s="122"/>
      <c r="S988" s="122"/>
      <c r="T988" s="122"/>
      <c r="U988" s="122"/>
      <c r="V988" s="122"/>
      <c r="W988" s="122"/>
      <c r="X988" s="122"/>
      <c r="Y988" s="122"/>
      <c r="Z988" s="122"/>
      <c r="AA988" s="122"/>
      <c r="AB988" s="122"/>
      <c r="AC988" s="122"/>
      <c r="AD988" s="122"/>
      <c r="AE988" s="122"/>
      <c r="AF988" s="122"/>
      <c r="AG988" s="122"/>
      <c r="AH988" s="122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</row>
    <row r="989">
      <c r="A989" s="122"/>
      <c r="B989" s="122"/>
      <c r="C989" s="122"/>
      <c r="D989" s="122"/>
      <c r="E989" s="122"/>
      <c r="F989" s="122"/>
      <c r="G989" s="122"/>
      <c r="H989" s="122"/>
      <c r="I989" s="122"/>
      <c r="J989" s="122"/>
      <c r="K989" s="122"/>
      <c r="L989" s="122"/>
      <c r="M989" s="122"/>
      <c r="N989" s="122"/>
      <c r="O989" s="122"/>
      <c r="P989" s="122"/>
      <c r="Q989" s="122"/>
      <c r="R989" s="122"/>
      <c r="S989" s="122"/>
      <c r="T989" s="122"/>
      <c r="U989" s="122"/>
      <c r="V989" s="122"/>
      <c r="W989" s="122"/>
      <c r="X989" s="122"/>
      <c r="Y989" s="122"/>
      <c r="Z989" s="122"/>
      <c r="AA989" s="122"/>
      <c r="AB989" s="122"/>
      <c r="AC989" s="122"/>
      <c r="AD989" s="122"/>
      <c r="AE989" s="122"/>
      <c r="AF989" s="122"/>
      <c r="AG989" s="122"/>
      <c r="AH989" s="122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</row>
    <row r="990">
      <c r="A990" s="122"/>
      <c r="B990" s="122"/>
      <c r="C990" s="122"/>
      <c r="D990" s="122"/>
      <c r="E990" s="122"/>
      <c r="F990" s="122"/>
      <c r="G990" s="122"/>
      <c r="H990" s="122"/>
      <c r="I990" s="122"/>
      <c r="J990" s="122"/>
      <c r="K990" s="122"/>
      <c r="L990" s="122"/>
      <c r="M990" s="122"/>
      <c r="N990" s="122"/>
      <c r="O990" s="122"/>
      <c r="P990" s="122"/>
      <c r="Q990" s="122"/>
      <c r="R990" s="122"/>
      <c r="S990" s="122"/>
      <c r="T990" s="122"/>
      <c r="U990" s="122"/>
      <c r="V990" s="122"/>
      <c r="W990" s="122"/>
      <c r="X990" s="122"/>
      <c r="Y990" s="122"/>
      <c r="Z990" s="122"/>
      <c r="AA990" s="122"/>
      <c r="AB990" s="122"/>
      <c r="AC990" s="122"/>
      <c r="AD990" s="122"/>
      <c r="AE990" s="122"/>
      <c r="AF990" s="122"/>
      <c r="AG990" s="122"/>
      <c r="AH990" s="122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</row>
    <row r="991">
      <c r="A991" s="122"/>
      <c r="B991" s="122"/>
      <c r="C991" s="122"/>
      <c r="D991" s="122"/>
      <c r="E991" s="122"/>
      <c r="F991" s="122"/>
      <c r="G991" s="122"/>
      <c r="H991" s="122"/>
      <c r="I991" s="122"/>
      <c r="J991" s="122"/>
      <c r="K991" s="122"/>
      <c r="L991" s="122"/>
      <c r="M991" s="122"/>
      <c r="N991" s="122"/>
      <c r="O991" s="122"/>
      <c r="P991" s="122"/>
      <c r="Q991" s="122"/>
      <c r="R991" s="122"/>
      <c r="S991" s="122"/>
      <c r="T991" s="122"/>
      <c r="U991" s="122"/>
      <c r="V991" s="122"/>
      <c r="W991" s="122"/>
      <c r="X991" s="122"/>
      <c r="Y991" s="122"/>
      <c r="Z991" s="122"/>
      <c r="AA991" s="122"/>
      <c r="AB991" s="122"/>
      <c r="AC991" s="122"/>
      <c r="AD991" s="122"/>
      <c r="AE991" s="122"/>
      <c r="AF991" s="122"/>
      <c r="AG991" s="122"/>
      <c r="AH991" s="122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</row>
    <row r="992">
      <c r="A992" s="122"/>
      <c r="B992" s="122"/>
      <c r="C992" s="122"/>
      <c r="D992" s="122"/>
      <c r="E992" s="122"/>
      <c r="F992" s="122"/>
      <c r="G992" s="122"/>
      <c r="H992" s="122"/>
      <c r="I992" s="122"/>
      <c r="J992" s="122"/>
      <c r="K992" s="122"/>
      <c r="L992" s="122"/>
      <c r="M992" s="122"/>
      <c r="N992" s="122"/>
      <c r="O992" s="122"/>
      <c r="P992" s="122"/>
      <c r="Q992" s="122"/>
      <c r="R992" s="122"/>
      <c r="S992" s="122"/>
      <c r="T992" s="122"/>
      <c r="U992" s="122"/>
      <c r="V992" s="122"/>
      <c r="W992" s="122"/>
      <c r="X992" s="122"/>
      <c r="Y992" s="122"/>
      <c r="Z992" s="122"/>
      <c r="AA992" s="122"/>
      <c r="AB992" s="122"/>
      <c r="AC992" s="122"/>
      <c r="AD992" s="122"/>
      <c r="AE992" s="122"/>
      <c r="AF992" s="122"/>
      <c r="AG992" s="122"/>
      <c r="AH992" s="122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</row>
    <row r="993">
      <c r="A993" s="122"/>
      <c r="B993" s="122"/>
      <c r="C993" s="122"/>
      <c r="D993" s="122"/>
      <c r="E993" s="122"/>
      <c r="F993" s="122"/>
      <c r="G993" s="122"/>
      <c r="H993" s="122"/>
      <c r="I993" s="122"/>
      <c r="J993" s="122"/>
      <c r="K993" s="122"/>
      <c r="L993" s="122"/>
      <c r="M993" s="122"/>
      <c r="N993" s="122"/>
      <c r="O993" s="122"/>
      <c r="P993" s="122"/>
      <c r="Q993" s="122"/>
      <c r="R993" s="122"/>
      <c r="S993" s="122"/>
      <c r="T993" s="122"/>
      <c r="U993" s="122"/>
      <c r="V993" s="122"/>
      <c r="W993" s="122"/>
      <c r="X993" s="122"/>
      <c r="Y993" s="122"/>
      <c r="Z993" s="122"/>
      <c r="AA993" s="122"/>
      <c r="AB993" s="122"/>
      <c r="AC993" s="122"/>
      <c r="AD993" s="122"/>
      <c r="AE993" s="122"/>
      <c r="AF993" s="122"/>
      <c r="AG993" s="122"/>
      <c r="AH993" s="122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</row>
    <row r="994">
      <c r="A994" s="122"/>
      <c r="B994" s="122"/>
      <c r="C994" s="122"/>
      <c r="D994" s="122"/>
      <c r="E994" s="122"/>
      <c r="F994" s="122"/>
      <c r="G994" s="122"/>
      <c r="H994" s="122"/>
      <c r="I994" s="122"/>
      <c r="J994" s="122"/>
      <c r="K994" s="122"/>
      <c r="L994" s="122"/>
      <c r="M994" s="122"/>
      <c r="N994" s="122"/>
      <c r="O994" s="122"/>
      <c r="P994" s="122"/>
      <c r="Q994" s="122"/>
      <c r="R994" s="122"/>
      <c r="S994" s="122"/>
      <c r="T994" s="122"/>
      <c r="U994" s="122"/>
      <c r="V994" s="122"/>
      <c r="W994" s="122"/>
      <c r="X994" s="122"/>
      <c r="Y994" s="122"/>
      <c r="Z994" s="122"/>
      <c r="AA994" s="122"/>
      <c r="AB994" s="122"/>
      <c r="AC994" s="122"/>
      <c r="AD994" s="122"/>
      <c r="AE994" s="122"/>
      <c r="AF994" s="122"/>
      <c r="AG994" s="122"/>
      <c r="AH994" s="122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</row>
    <row r="995">
      <c r="A995" s="122"/>
      <c r="B995" s="122"/>
      <c r="C995" s="122"/>
      <c r="D995" s="122"/>
      <c r="E995" s="122"/>
      <c r="F995" s="122"/>
      <c r="G995" s="122"/>
      <c r="H995" s="122"/>
      <c r="I995" s="122"/>
      <c r="J995" s="122"/>
      <c r="K995" s="122"/>
      <c r="L995" s="122"/>
      <c r="M995" s="122"/>
      <c r="N995" s="122"/>
      <c r="O995" s="122"/>
      <c r="P995" s="122"/>
      <c r="Q995" s="122"/>
      <c r="R995" s="122"/>
      <c r="S995" s="122"/>
      <c r="T995" s="122"/>
      <c r="U995" s="122"/>
      <c r="V995" s="122"/>
      <c r="W995" s="122"/>
      <c r="X995" s="122"/>
      <c r="Y995" s="122"/>
      <c r="Z995" s="122"/>
      <c r="AA995" s="122"/>
      <c r="AB995" s="122"/>
      <c r="AC995" s="122"/>
      <c r="AD995" s="122"/>
      <c r="AE995" s="122"/>
      <c r="AF995" s="122"/>
      <c r="AG995" s="122"/>
      <c r="AH995" s="122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</row>
    <row r="996">
      <c r="A996" s="122"/>
      <c r="B996" s="122"/>
      <c r="C996" s="122"/>
      <c r="D996" s="122"/>
      <c r="E996" s="122"/>
      <c r="F996" s="122"/>
      <c r="G996" s="122"/>
      <c r="H996" s="122"/>
      <c r="I996" s="122"/>
      <c r="J996" s="122"/>
      <c r="K996" s="122"/>
      <c r="L996" s="122"/>
      <c r="M996" s="122"/>
      <c r="N996" s="122"/>
      <c r="O996" s="122"/>
      <c r="P996" s="122"/>
      <c r="Q996" s="122"/>
      <c r="R996" s="122"/>
      <c r="S996" s="122"/>
      <c r="T996" s="122"/>
      <c r="U996" s="122"/>
      <c r="V996" s="122"/>
      <c r="W996" s="122"/>
      <c r="X996" s="122"/>
      <c r="Y996" s="122"/>
      <c r="Z996" s="122"/>
      <c r="AA996" s="122"/>
      <c r="AB996" s="122"/>
      <c r="AC996" s="122"/>
      <c r="AD996" s="122"/>
      <c r="AE996" s="122"/>
      <c r="AF996" s="122"/>
      <c r="AG996" s="122"/>
      <c r="AH996" s="122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</row>
    <row r="997">
      <c r="A997" s="122"/>
      <c r="B997" s="122"/>
      <c r="C997" s="122"/>
      <c r="D997" s="122"/>
      <c r="E997" s="122"/>
      <c r="F997" s="122"/>
      <c r="G997" s="122"/>
      <c r="H997" s="122"/>
      <c r="I997" s="122"/>
      <c r="J997" s="122"/>
      <c r="K997" s="122"/>
      <c r="L997" s="122"/>
      <c r="M997" s="122"/>
      <c r="N997" s="122"/>
      <c r="O997" s="122"/>
      <c r="P997" s="122"/>
      <c r="Q997" s="122"/>
      <c r="R997" s="122"/>
      <c r="S997" s="122"/>
      <c r="T997" s="122"/>
      <c r="U997" s="122"/>
      <c r="V997" s="122"/>
      <c r="W997" s="122"/>
      <c r="X997" s="122"/>
      <c r="Y997" s="122"/>
      <c r="Z997" s="122"/>
      <c r="AA997" s="122"/>
      <c r="AB997" s="122"/>
      <c r="AC997" s="122"/>
      <c r="AD997" s="122"/>
      <c r="AE997" s="122"/>
      <c r="AF997" s="122"/>
      <c r="AG997" s="122"/>
      <c r="AH997" s="122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</row>
    <row r="998">
      <c r="A998" s="122"/>
      <c r="B998" s="122"/>
      <c r="C998" s="122"/>
      <c r="D998" s="122"/>
      <c r="E998" s="122"/>
      <c r="F998" s="122"/>
      <c r="G998" s="122"/>
      <c r="H998" s="122"/>
      <c r="I998" s="122"/>
      <c r="J998" s="122"/>
      <c r="K998" s="122"/>
      <c r="L998" s="122"/>
      <c r="M998" s="122"/>
      <c r="N998" s="122"/>
      <c r="O998" s="122"/>
      <c r="P998" s="122"/>
      <c r="Q998" s="122"/>
      <c r="R998" s="122"/>
      <c r="S998" s="122"/>
      <c r="T998" s="122"/>
      <c r="U998" s="122"/>
      <c r="V998" s="122"/>
      <c r="W998" s="122"/>
      <c r="X998" s="122"/>
      <c r="Y998" s="122"/>
      <c r="Z998" s="122"/>
      <c r="AA998" s="122"/>
      <c r="AB998" s="122"/>
      <c r="AC998" s="122"/>
      <c r="AD998" s="122"/>
      <c r="AE998" s="122"/>
      <c r="AF998" s="122"/>
      <c r="AG998" s="122"/>
      <c r="AH998" s="122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</row>
    <row r="999">
      <c r="A999" s="122"/>
      <c r="B999" s="122"/>
      <c r="C999" s="122"/>
      <c r="D999" s="122"/>
      <c r="E999" s="122"/>
      <c r="F999" s="122"/>
      <c r="G999" s="122"/>
      <c r="H999" s="122"/>
      <c r="I999" s="122"/>
      <c r="J999" s="122"/>
      <c r="K999" s="122"/>
      <c r="L999" s="122"/>
      <c r="M999" s="122"/>
      <c r="N999" s="122"/>
      <c r="O999" s="122"/>
      <c r="P999" s="122"/>
      <c r="Q999" s="122"/>
      <c r="R999" s="122"/>
      <c r="S999" s="122"/>
      <c r="T999" s="122"/>
      <c r="U999" s="122"/>
      <c r="V999" s="122"/>
      <c r="W999" s="122"/>
      <c r="X999" s="122"/>
      <c r="Y999" s="122"/>
      <c r="Z999" s="122"/>
      <c r="AA999" s="122"/>
      <c r="AB999" s="122"/>
      <c r="AC999" s="122"/>
      <c r="AD999" s="122"/>
      <c r="AE999" s="122"/>
      <c r="AF999" s="122"/>
      <c r="AG999" s="122"/>
      <c r="AH999" s="122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</row>
    <row r="1000">
      <c r="A1000" s="122"/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  <c r="AD1000" s="122"/>
      <c r="AE1000" s="122"/>
      <c r="AF1000" s="122"/>
      <c r="AG1000" s="122"/>
      <c r="AH1000" s="122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5.13" defaultRowHeight="15.0"/>
  <cols>
    <col customWidth="1" min="1" max="1" width="34.5"/>
    <col customWidth="1" min="2" max="8" width="12.25"/>
    <col customWidth="1" min="9" max="9" width="13.25"/>
    <col customWidth="1" min="10" max="10" width="12.25"/>
    <col customWidth="1" min="11" max="11" width="13.75"/>
    <col customWidth="1" min="12" max="12" width="14.88"/>
    <col customWidth="1" min="13" max="13" width="12.63"/>
    <col customWidth="1" min="14" max="15" width="11.75"/>
    <col customWidth="1" min="16" max="16" width="12.88"/>
    <col customWidth="1" min="17" max="20" width="13.25"/>
    <col customWidth="1" min="21" max="21" width="14.13"/>
    <col customWidth="1" min="22" max="24" width="14.5"/>
    <col customWidth="1" min="25" max="29" width="13.25"/>
    <col customWidth="1" min="30" max="35" width="21.5"/>
    <col customWidth="1" min="36" max="36" width="12.13"/>
  </cols>
  <sheetData>
    <row r="1" ht="23.25" customHeight="1">
      <c r="A1" s="1" t="s">
        <v>0</v>
      </c>
      <c r="B1" s="2">
        <v>42242.0</v>
      </c>
      <c r="C1" s="2">
        <v>42249.0</v>
      </c>
      <c r="D1" s="2">
        <v>42256.0</v>
      </c>
      <c r="E1" s="2">
        <v>42262.0</v>
      </c>
      <c r="F1" s="2" t="str">
        <f>E1+8</f>
        <v>9/23/2015</v>
      </c>
      <c r="G1" s="2" t="str">
        <f t="shared" ref="G1:AE1" si="1">F1+7</f>
        <v>9/30/2015</v>
      </c>
      <c r="H1" s="2" t="str">
        <f t="shared" si="1"/>
        <v>10/7/2015</v>
      </c>
      <c r="I1" s="2" t="str">
        <f t="shared" si="1"/>
        <v>10/14/2015</v>
      </c>
      <c r="J1" s="2" t="str">
        <f t="shared" si="1"/>
        <v>10/21/2015</v>
      </c>
      <c r="K1" s="2" t="str">
        <f t="shared" si="1"/>
        <v>10/28/2015</v>
      </c>
      <c r="L1" s="2" t="str">
        <f t="shared" si="1"/>
        <v>11/4/2015</v>
      </c>
      <c r="M1" s="2" t="str">
        <f t="shared" si="1"/>
        <v>11/11/2015</v>
      </c>
      <c r="N1" s="2" t="str">
        <f t="shared" si="1"/>
        <v>11/18/2015</v>
      </c>
      <c r="O1" s="2" t="str">
        <f t="shared" si="1"/>
        <v>11/25/2015</v>
      </c>
      <c r="P1" s="2" t="str">
        <f t="shared" si="1"/>
        <v>12/2/2015</v>
      </c>
      <c r="Q1" s="2" t="str">
        <f t="shared" si="1"/>
        <v>12/9/2015</v>
      </c>
      <c r="R1" s="2" t="str">
        <f t="shared" si="1"/>
        <v>12/16/2015</v>
      </c>
      <c r="S1" s="2" t="str">
        <f t="shared" si="1"/>
        <v>12/23/2015</v>
      </c>
      <c r="T1" s="2" t="str">
        <f t="shared" si="1"/>
        <v>12/30/2015</v>
      </c>
      <c r="U1" s="2" t="str">
        <f t="shared" si="1"/>
        <v>1/6/2016</v>
      </c>
      <c r="V1" s="2" t="str">
        <f t="shared" si="1"/>
        <v>1/13/2016</v>
      </c>
      <c r="W1" s="2" t="str">
        <f t="shared" si="1"/>
        <v>1/20/2016</v>
      </c>
      <c r="X1" s="2" t="str">
        <f t="shared" si="1"/>
        <v>1/27/2016</v>
      </c>
      <c r="Y1" s="2" t="str">
        <f t="shared" si="1"/>
        <v>2/3/2016</v>
      </c>
      <c r="Z1" s="2" t="str">
        <f t="shared" si="1"/>
        <v>2/10/2016</v>
      </c>
      <c r="AA1" s="2" t="str">
        <f t="shared" si="1"/>
        <v>2/17/2016</v>
      </c>
      <c r="AB1" s="2" t="str">
        <f t="shared" si="1"/>
        <v>2/24/2016</v>
      </c>
      <c r="AC1" s="2" t="str">
        <f t="shared" si="1"/>
        <v>3/2/2016</v>
      </c>
      <c r="AD1" s="2" t="str">
        <f t="shared" si="1"/>
        <v>3/9/2016</v>
      </c>
      <c r="AE1" s="3" t="str">
        <f t="shared" si="1"/>
        <v>3/16/2016</v>
      </c>
      <c r="AF1" s="2">
        <v>42452.0</v>
      </c>
      <c r="AG1" s="2">
        <v>42452.0</v>
      </c>
      <c r="AH1" s="2">
        <v>42459.0</v>
      </c>
      <c r="AI1" s="2">
        <v>42459.0</v>
      </c>
      <c r="AJ1" s="4"/>
    </row>
    <row r="2" ht="15.0" customHeight="1">
      <c r="A2" s="6" t="s">
        <v>1</v>
      </c>
      <c r="B2" s="7"/>
      <c r="C2" s="7"/>
      <c r="D2" s="7"/>
      <c r="E2" s="7"/>
      <c r="F2" s="8"/>
      <c r="G2" s="8"/>
      <c r="H2" s="8"/>
      <c r="I2" s="8"/>
      <c r="J2" s="8"/>
      <c r="K2" s="8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0" t="s">
        <v>2</v>
      </c>
      <c r="AD2" s="10" t="s">
        <v>3</v>
      </c>
      <c r="AE2" s="11" t="s">
        <v>4</v>
      </c>
      <c r="AF2" s="12" t="s">
        <v>5</v>
      </c>
      <c r="AG2" s="12" t="s">
        <v>6</v>
      </c>
      <c r="AH2" s="12" t="s">
        <v>7</v>
      </c>
      <c r="AI2" s="12" t="s">
        <v>7</v>
      </c>
      <c r="AJ2" s="15" t="s">
        <v>58</v>
      </c>
    </row>
    <row r="3" ht="18.75" customHeight="1">
      <c r="A3" s="17" t="s">
        <v>59</v>
      </c>
      <c r="B3" s="18"/>
      <c r="C3" s="18"/>
      <c r="D3" s="18"/>
      <c r="E3" s="18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9"/>
      <c r="AG3" s="19"/>
      <c r="AH3" s="19"/>
      <c r="AI3" s="19"/>
      <c r="AJ3" s="15"/>
    </row>
    <row r="4" ht="21.0" customHeight="1">
      <c r="A4" s="21" t="s">
        <v>60</v>
      </c>
      <c r="B4" s="22">
        <v>45.0</v>
      </c>
      <c r="C4" s="22">
        <v>18.0</v>
      </c>
      <c r="D4" s="22">
        <v>29.0</v>
      </c>
      <c r="E4" s="22">
        <v>48.0</v>
      </c>
      <c r="F4" s="21">
        <v>59.0</v>
      </c>
      <c r="G4" s="21">
        <v>33.0</v>
      </c>
      <c r="H4" s="21">
        <v>51.0</v>
      </c>
      <c r="I4" s="21">
        <v>55.0</v>
      </c>
      <c r="J4" s="21">
        <v>58.0</v>
      </c>
      <c r="K4" s="21">
        <v>64.0</v>
      </c>
      <c r="L4" s="21">
        <v>45.0</v>
      </c>
      <c r="M4" s="21">
        <v>57.0</v>
      </c>
      <c r="N4" s="21">
        <v>66.0</v>
      </c>
      <c r="O4" s="21">
        <v>29.0</v>
      </c>
      <c r="P4" s="21">
        <v>18.0</v>
      </c>
      <c r="Q4" s="21">
        <v>47.0</v>
      </c>
      <c r="R4" s="21">
        <v>39.0</v>
      </c>
      <c r="S4" s="21">
        <v>23.0</v>
      </c>
      <c r="T4" s="21">
        <v>32.0</v>
      </c>
      <c r="U4" s="21">
        <v>31.0</v>
      </c>
      <c r="V4" s="21">
        <v>50.0</v>
      </c>
      <c r="W4" s="21">
        <v>23.0</v>
      </c>
      <c r="X4" s="21">
        <v>41.0</v>
      </c>
      <c r="Y4" s="21">
        <v>94.0</v>
      </c>
      <c r="Z4" s="21">
        <v>119.0</v>
      </c>
      <c r="AA4" s="21">
        <v>79.0</v>
      </c>
      <c r="AB4" s="21">
        <v>92.0</v>
      </c>
      <c r="AC4" s="21">
        <v>101.0</v>
      </c>
      <c r="AD4" s="21">
        <v>97.0</v>
      </c>
      <c r="AE4" s="23">
        <v>78.0</v>
      </c>
      <c r="AF4" s="21">
        <v>62.0</v>
      </c>
      <c r="AG4" s="21">
        <v>68.0</v>
      </c>
      <c r="AH4" s="21">
        <v>79.0</v>
      </c>
      <c r="AI4" s="21"/>
      <c r="AJ4" s="15" t="s">
        <v>61</v>
      </c>
    </row>
    <row r="5" ht="21.0" customHeight="1">
      <c r="A5" s="21" t="s">
        <v>62</v>
      </c>
      <c r="B5" s="22">
        <v>19.0</v>
      </c>
      <c r="C5" s="22">
        <v>26.0</v>
      </c>
      <c r="D5" s="22">
        <v>22.0</v>
      </c>
      <c r="E5" s="22">
        <v>32.0</v>
      </c>
      <c r="F5" s="21">
        <v>18.0</v>
      </c>
      <c r="G5" s="21">
        <v>31.0</v>
      </c>
      <c r="H5" s="21">
        <v>33.0</v>
      </c>
      <c r="I5" s="21">
        <v>24.0</v>
      </c>
      <c r="J5" s="21">
        <v>35.0</v>
      </c>
      <c r="K5" s="21">
        <v>29.0</v>
      </c>
      <c r="L5" s="21">
        <v>48.0</v>
      </c>
      <c r="M5" s="21">
        <v>23.0</v>
      </c>
      <c r="N5" s="21">
        <v>35.0</v>
      </c>
      <c r="O5" s="21">
        <v>24.0</v>
      </c>
      <c r="P5" s="21">
        <v>27.0</v>
      </c>
      <c r="Q5" s="21">
        <v>24.0</v>
      </c>
      <c r="R5" s="21">
        <v>25.0</v>
      </c>
      <c r="S5" s="21">
        <v>15.0</v>
      </c>
      <c r="T5" s="21">
        <v>6.0</v>
      </c>
      <c r="U5" s="21">
        <v>19.0</v>
      </c>
      <c r="V5" s="21">
        <v>21.0</v>
      </c>
      <c r="W5" s="21">
        <v>19.0</v>
      </c>
      <c r="X5" s="21">
        <v>16.0</v>
      </c>
      <c r="Y5" s="21">
        <v>30.0</v>
      </c>
      <c r="Z5" s="21">
        <v>24.0</v>
      </c>
      <c r="AA5" s="21">
        <v>22.0</v>
      </c>
      <c r="AB5" s="21">
        <v>25.0</v>
      </c>
      <c r="AC5" s="21">
        <v>29.0</v>
      </c>
      <c r="AD5" s="21">
        <v>27.0</v>
      </c>
      <c r="AE5" s="23">
        <v>13.0</v>
      </c>
      <c r="AF5" s="21">
        <v>36.0</v>
      </c>
      <c r="AG5" s="21">
        <v>13.0</v>
      </c>
      <c r="AH5" s="21">
        <v>23.0</v>
      </c>
      <c r="AI5" s="21"/>
      <c r="AJ5" s="15" t="s">
        <v>61</v>
      </c>
    </row>
    <row r="6" ht="21.0" customHeight="1">
      <c r="A6" s="21" t="s">
        <v>63</v>
      </c>
      <c r="B6" s="25">
        <v>175000.0</v>
      </c>
      <c r="C6" s="25">
        <v>220000.0</v>
      </c>
      <c r="D6" s="25">
        <v>173000.0</v>
      </c>
      <c r="E6" s="26">
        <v>207000.0</v>
      </c>
      <c r="F6" s="27">
        <v>111000.0</v>
      </c>
      <c r="G6" s="27">
        <v>229000.0</v>
      </c>
      <c r="H6" s="27">
        <v>180000.0</v>
      </c>
      <c r="I6" s="27">
        <v>260447.0</v>
      </c>
      <c r="J6" s="27">
        <v>309861.0</v>
      </c>
      <c r="K6" s="27">
        <v>259615.0</v>
      </c>
      <c r="L6" s="27">
        <v>309411.0</v>
      </c>
      <c r="M6" s="27">
        <v>171128.0</v>
      </c>
      <c r="N6" s="27">
        <v>326717.0</v>
      </c>
      <c r="O6" s="27">
        <v>99843.0</v>
      </c>
      <c r="P6" s="27">
        <v>178503.0</v>
      </c>
      <c r="Q6" s="27">
        <v>135715.0</v>
      </c>
      <c r="R6" s="27">
        <v>203442.0</v>
      </c>
      <c r="S6" s="27">
        <v>180821.0</v>
      </c>
      <c r="T6" s="27">
        <v>38726.0</v>
      </c>
      <c r="U6" s="27">
        <v>171319.0</v>
      </c>
      <c r="V6" s="27">
        <v>229631.0</v>
      </c>
      <c r="W6" s="27">
        <v>171693.0</v>
      </c>
      <c r="X6" s="27">
        <v>184213.0</v>
      </c>
      <c r="Y6" s="27">
        <v>371145.0</v>
      </c>
      <c r="Z6" s="27">
        <v>201357.0</v>
      </c>
      <c r="AA6" s="27">
        <v>313638.0</v>
      </c>
      <c r="AB6" s="27">
        <v>172697.0</v>
      </c>
      <c r="AC6" s="27">
        <v>192198.0</v>
      </c>
      <c r="AD6" s="27">
        <v>291660.0</v>
      </c>
      <c r="AE6" s="28">
        <v>93053.0</v>
      </c>
      <c r="AF6" s="27">
        <v>281506.0</v>
      </c>
      <c r="AG6" s="27">
        <v>296038.0</v>
      </c>
      <c r="AH6" s="27">
        <v>194942.0</v>
      </c>
      <c r="AI6" s="27"/>
      <c r="AJ6" s="15" t="s">
        <v>61</v>
      </c>
    </row>
    <row r="7" ht="21.0" customHeight="1">
      <c r="A7" s="21" t="s">
        <v>64</v>
      </c>
      <c r="B7" s="32">
        <v>0.469</v>
      </c>
      <c r="C7" s="32">
        <v>0.472</v>
      </c>
      <c r="D7" s="32">
        <v>0.476</v>
      </c>
      <c r="E7" s="32">
        <v>0.483</v>
      </c>
      <c r="F7" s="33">
        <v>0.483</v>
      </c>
      <c r="G7" s="33">
        <v>0.487</v>
      </c>
      <c r="H7" s="33">
        <v>0.496</v>
      </c>
      <c r="I7" s="34">
        <v>0.496</v>
      </c>
      <c r="J7" s="34">
        <v>0.5011</v>
      </c>
      <c r="K7" s="34">
        <v>0.5</v>
      </c>
      <c r="L7" s="34">
        <v>0.5057</v>
      </c>
      <c r="M7" s="34">
        <v>0.5043</v>
      </c>
      <c r="N7" s="34">
        <v>0.5056</v>
      </c>
      <c r="O7" s="34">
        <v>0.5098</v>
      </c>
      <c r="P7" s="34">
        <v>0.515</v>
      </c>
      <c r="Q7" s="34">
        <v>0.518</v>
      </c>
      <c r="R7" s="34">
        <v>0.5204</v>
      </c>
      <c r="S7" s="34">
        <v>0.5212</v>
      </c>
      <c r="T7" s="34">
        <v>0.522</v>
      </c>
      <c r="U7" s="34">
        <v>0.522</v>
      </c>
      <c r="V7" s="34">
        <v>0.4137</v>
      </c>
      <c r="W7" s="34">
        <v>0.4043</v>
      </c>
      <c r="X7" s="34">
        <v>0.4162</v>
      </c>
      <c r="Y7" s="34">
        <v>0.4306</v>
      </c>
      <c r="Z7" s="34">
        <v>0.4384</v>
      </c>
      <c r="AA7" s="34">
        <v>0.439</v>
      </c>
      <c r="AB7" s="34">
        <v>0.4434</v>
      </c>
      <c r="AC7" s="34" t="s">
        <v>65</v>
      </c>
      <c r="AD7" s="35" t="s">
        <v>66</v>
      </c>
      <c r="AE7" s="36" t="s">
        <v>67</v>
      </c>
      <c r="AF7" s="35"/>
      <c r="AG7" s="35" t="s">
        <v>68</v>
      </c>
      <c r="AH7" s="35" t="s">
        <v>69</v>
      </c>
      <c r="AI7" s="35"/>
      <c r="AJ7" s="15" t="s">
        <v>61</v>
      </c>
    </row>
    <row r="8" ht="18.75" customHeight="1">
      <c r="A8" s="21" t="s">
        <v>83</v>
      </c>
      <c r="B8" s="32">
        <v>0.763</v>
      </c>
      <c r="C8" s="32" t="s">
        <v>84</v>
      </c>
      <c r="D8" s="32">
        <v>0.83</v>
      </c>
      <c r="E8" s="32">
        <v>0.89</v>
      </c>
      <c r="F8" s="33">
        <v>0.483</v>
      </c>
      <c r="G8" s="33">
        <v>0.952</v>
      </c>
      <c r="H8" s="39" t="s">
        <v>85</v>
      </c>
      <c r="I8" s="33">
        <v>1.045</v>
      </c>
      <c r="J8" s="33">
        <v>1.082</v>
      </c>
      <c r="K8" s="33">
        <v>1.096</v>
      </c>
      <c r="L8" s="40" t="s">
        <v>86</v>
      </c>
      <c r="M8" s="33">
        <v>1.126</v>
      </c>
      <c r="N8" s="33">
        <v>1.174</v>
      </c>
      <c r="O8" s="33">
        <v>1.171</v>
      </c>
      <c r="P8" s="40" t="s">
        <v>87</v>
      </c>
      <c r="Q8" s="40">
        <v>1.348</v>
      </c>
      <c r="R8" s="40">
        <v>1.39</v>
      </c>
      <c r="S8" s="40">
        <v>1.39</v>
      </c>
      <c r="T8" s="40">
        <v>1.4</v>
      </c>
      <c r="U8" s="40" t="s">
        <v>88</v>
      </c>
      <c r="V8" s="40">
        <v>0.531</v>
      </c>
      <c r="W8" s="40">
        <v>0.534</v>
      </c>
      <c r="X8" s="40" t="s">
        <v>89</v>
      </c>
      <c r="Y8" s="40" t="s">
        <v>90</v>
      </c>
      <c r="Z8" s="40">
        <v>0.612</v>
      </c>
      <c r="AA8" s="40">
        <v>0.628</v>
      </c>
      <c r="AB8" s="40">
        <v>0.673</v>
      </c>
      <c r="AC8" s="40" t="s">
        <v>91</v>
      </c>
      <c r="AD8" s="40" t="s">
        <v>92</v>
      </c>
      <c r="AE8" s="41" t="s">
        <v>93</v>
      </c>
      <c r="AF8" s="40"/>
      <c r="AG8" s="40" t="s">
        <v>94</v>
      </c>
      <c r="AH8" s="40" t="s">
        <v>95</v>
      </c>
      <c r="AI8" s="40"/>
      <c r="AJ8" s="15" t="s">
        <v>61</v>
      </c>
    </row>
    <row r="9" ht="21.0" customHeight="1">
      <c r="A9" s="21" t="s">
        <v>144</v>
      </c>
      <c r="B9" s="32">
        <v>0.795</v>
      </c>
      <c r="C9" s="32" t="s">
        <v>145</v>
      </c>
      <c r="D9" s="32">
        <v>0.93</v>
      </c>
      <c r="E9" s="32">
        <v>0.948</v>
      </c>
      <c r="F9" s="33">
        <v>0.89</v>
      </c>
      <c r="G9" s="33">
        <v>0.948</v>
      </c>
      <c r="H9" s="33" t="s">
        <v>146</v>
      </c>
      <c r="I9" s="33">
        <v>0.998</v>
      </c>
      <c r="J9" s="33">
        <v>1.072</v>
      </c>
      <c r="K9" s="33">
        <v>1.069</v>
      </c>
      <c r="L9" s="40" t="s">
        <v>147</v>
      </c>
      <c r="M9" s="33">
        <v>1.091</v>
      </c>
      <c r="N9" s="33">
        <v>1.154</v>
      </c>
      <c r="O9" s="33">
        <v>1.206</v>
      </c>
      <c r="P9" s="40" t="s">
        <v>148</v>
      </c>
      <c r="Q9" s="40">
        <v>0.384</v>
      </c>
      <c r="R9" s="40">
        <v>0.423</v>
      </c>
      <c r="S9" s="40">
        <v>0.451</v>
      </c>
      <c r="T9" s="40"/>
      <c r="U9" s="40" t="s">
        <v>149</v>
      </c>
      <c r="V9" s="40">
        <v>0.375</v>
      </c>
      <c r="W9" s="40">
        <v>0.448</v>
      </c>
      <c r="X9" s="40" t="s">
        <v>150</v>
      </c>
      <c r="Y9" s="40" t="s">
        <v>151</v>
      </c>
      <c r="Z9" s="40">
        <v>0.4033</v>
      </c>
      <c r="AA9" s="40">
        <v>0.405</v>
      </c>
      <c r="AB9" s="40">
        <v>0.455</v>
      </c>
      <c r="AC9" s="40" t="s">
        <v>152</v>
      </c>
      <c r="AD9" s="40" t="s">
        <v>153</v>
      </c>
      <c r="AE9" s="41" t="s">
        <v>154</v>
      </c>
      <c r="AF9" s="40"/>
      <c r="AG9" s="40" t="s">
        <v>155</v>
      </c>
      <c r="AH9" s="40" t="s">
        <v>156</v>
      </c>
      <c r="AI9" s="40"/>
      <c r="AJ9" s="15" t="s">
        <v>61</v>
      </c>
    </row>
    <row r="10" ht="21.0" customHeight="1">
      <c r="A10" s="21" t="s">
        <v>387</v>
      </c>
      <c r="B10" s="32">
        <v>0.911</v>
      </c>
      <c r="C10" s="32" t="s">
        <v>205</v>
      </c>
      <c r="D10" s="32">
        <v>0.71</v>
      </c>
      <c r="E10" s="32">
        <v>0.739</v>
      </c>
      <c r="F10" s="33">
        <v>0.948</v>
      </c>
      <c r="G10" s="33">
        <v>0.868</v>
      </c>
      <c r="H10" s="21" t="s">
        <v>206</v>
      </c>
      <c r="I10" s="33">
        <v>0.811</v>
      </c>
      <c r="J10" s="33">
        <v>0.818</v>
      </c>
      <c r="K10" s="33">
        <v>0.885</v>
      </c>
      <c r="L10" s="40" t="s">
        <v>207</v>
      </c>
      <c r="M10" s="33">
        <v>0.371</v>
      </c>
      <c r="N10" s="33">
        <v>0.4</v>
      </c>
      <c r="O10" s="33">
        <v>0.412</v>
      </c>
      <c r="P10" s="40" t="s">
        <v>208</v>
      </c>
      <c r="Q10" s="40">
        <v>0.203</v>
      </c>
      <c r="R10" s="40">
        <v>0.211</v>
      </c>
      <c r="S10" s="40">
        <v>0.243</v>
      </c>
      <c r="T10" s="40"/>
      <c r="U10" s="40" t="s">
        <v>209</v>
      </c>
      <c r="V10" s="40">
        <v>0.375</v>
      </c>
      <c r="W10" s="40">
        <v>0.381</v>
      </c>
      <c r="X10" s="40" t="s">
        <v>210</v>
      </c>
      <c r="Y10" s="40" t="s">
        <v>211</v>
      </c>
      <c r="Z10" s="40">
        <v>0.655</v>
      </c>
      <c r="AA10" s="40">
        <v>0.666</v>
      </c>
      <c r="AB10" s="40">
        <v>0.715</v>
      </c>
      <c r="AC10" s="40" t="s">
        <v>212</v>
      </c>
      <c r="AD10" s="40" t="s">
        <v>213</v>
      </c>
      <c r="AE10" s="41" t="s">
        <v>213</v>
      </c>
      <c r="AF10" s="40"/>
      <c r="AG10" s="40" t="s">
        <v>214</v>
      </c>
      <c r="AH10" s="40" t="s">
        <v>215</v>
      </c>
      <c r="AI10" s="40"/>
      <c r="AJ10" s="15" t="s">
        <v>61</v>
      </c>
    </row>
    <row r="11" ht="17.25" customHeight="1">
      <c r="A11" s="49"/>
      <c r="B11" s="50"/>
      <c r="C11" s="50"/>
      <c r="D11" s="51"/>
      <c r="E11" s="50"/>
      <c r="F11" s="52"/>
      <c r="G11" s="52"/>
      <c r="H11" s="52"/>
      <c r="I11" s="52"/>
      <c r="J11" s="52"/>
      <c r="K11" s="52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2"/>
      <c r="AF11" s="54"/>
      <c r="AG11" s="54"/>
      <c r="AH11" s="54"/>
      <c r="AI11" s="54"/>
      <c r="AJ11" s="15"/>
    </row>
    <row r="12" ht="18.75" customHeight="1">
      <c r="A12" s="116" t="s">
        <v>306</v>
      </c>
      <c r="B12" s="18"/>
      <c r="C12" s="18"/>
      <c r="D12" s="18"/>
      <c r="E12" s="18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9"/>
      <c r="AG12" s="19"/>
      <c r="AH12" s="19"/>
      <c r="AI12" s="19"/>
      <c r="AJ12" s="15"/>
    </row>
    <row r="13" ht="18.75" customHeight="1">
      <c r="A13" s="24" t="s">
        <v>308</v>
      </c>
      <c r="B13" s="18"/>
      <c r="C13" s="18"/>
      <c r="D13" s="18"/>
      <c r="E13" s="18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21"/>
      <c r="V13" s="21"/>
      <c r="W13" s="21"/>
      <c r="X13" s="21"/>
      <c r="Y13" s="21"/>
      <c r="Z13" s="21">
        <v>15.0</v>
      </c>
      <c r="AA13" s="21">
        <v>9.0</v>
      </c>
      <c r="AB13" s="21">
        <v>10.0</v>
      </c>
      <c r="AC13" s="21">
        <v>15.0</v>
      </c>
      <c r="AD13" s="21">
        <v>6.0</v>
      </c>
      <c r="AE13" s="23">
        <v>22.0</v>
      </c>
      <c r="AF13" s="21">
        <v>23.0</v>
      </c>
      <c r="AG13" s="21">
        <v>21.0</v>
      </c>
      <c r="AH13" s="21">
        <v>16.0</v>
      </c>
      <c r="AI13" s="21">
        <v>21.0</v>
      </c>
      <c r="AJ13" s="15" t="s">
        <v>382</v>
      </c>
    </row>
    <row r="14" ht="18.75" customHeight="1">
      <c r="A14" s="21" t="s">
        <v>307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1"/>
      <c r="R14" s="21"/>
      <c r="S14" s="21"/>
      <c r="T14" s="21">
        <v>11564.0</v>
      </c>
      <c r="U14" s="21">
        <v>53185.0</v>
      </c>
      <c r="V14" s="27">
        <v>142782.0</v>
      </c>
      <c r="W14" s="27">
        <v>39982.0</v>
      </c>
      <c r="X14" s="27">
        <v>47123.0</v>
      </c>
      <c r="Y14" s="27">
        <v>110986.0</v>
      </c>
      <c r="Z14" s="27">
        <v>77111.0</v>
      </c>
      <c r="AA14" s="27">
        <v>55978.0</v>
      </c>
      <c r="AB14" s="27">
        <v>60635.0</v>
      </c>
      <c r="AC14" s="27">
        <v>113067.2</v>
      </c>
      <c r="AD14" s="27">
        <v>23720.0</v>
      </c>
      <c r="AE14" s="28">
        <v>216155.0</v>
      </c>
      <c r="AF14" s="27">
        <v>139279.0</v>
      </c>
      <c r="AG14" s="27">
        <v>128683.0</v>
      </c>
      <c r="AH14" s="27">
        <v>70853.0</v>
      </c>
      <c r="AI14" s="27">
        <v>247658.0</v>
      </c>
      <c r="AJ14" s="15" t="s">
        <v>382</v>
      </c>
    </row>
    <row r="15" ht="18.75" customHeight="1">
      <c r="A15" s="21" t="s">
        <v>309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21"/>
      <c r="R15" s="21"/>
      <c r="S15" s="21"/>
      <c r="T15" s="21">
        <v>190.0</v>
      </c>
      <c r="U15" s="21">
        <v>481.0</v>
      </c>
      <c r="V15" s="21">
        <v>1403.0</v>
      </c>
      <c r="W15" s="21">
        <v>411.0</v>
      </c>
      <c r="X15" s="21">
        <v>440.0</v>
      </c>
      <c r="Y15" s="21">
        <v>1726.0</v>
      </c>
      <c r="Z15" s="21">
        <v>843.0</v>
      </c>
      <c r="AA15" s="21">
        <v>906.0</v>
      </c>
      <c r="AB15" s="21">
        <v>911.0</v>
      </c>
      <c r="AC15" s="21">
        <v>1495.0</v>
      </c>
      <c r="AD15" s="21">
        <v>474.0</v>
      </c>
      <c r="AE15" s="23">
        <v>2412.0</v>
      </c>
      <c r="AF15" s="21">
        <v>1833.0</v>
      </c>
      <c r="AG15" s="21">
        <v>1350.0</v>
      </c>
      <c r="AH15" s="21">
        <v>1252.0</v>
      </c>
      <c r="AI15" s="21">
        <v>2702.0</v>
      </c>
      <c r="AJ15" s="15" t="s">
        <v>382</v>
      </c>
    </row>
    <row r="16" ht="18.75" customHeight="1">
      <c r="A16" s="21" t="s">
        <v>310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1"/>
      <c r="R16" s="21"/>
      <c r="S16" s="21"/>
      <c r="T16" s="21">
        <v>60.84</v>
      </c>
      <c r="U16" s="21">
        <v>110.57</v>
      </c>
      <c r="V16" s="21">
        <v>101.76</v>
      </c>
      <c r="W16" s="21">
        <v>97.27</v>
      </c>
      <c r="X16" s="21">
        <v>107.09</v>
      </c>
      <c r="Y16" s="127" t="str">
        <f>Y14/Y15</f>
        <v>$64.30</v>
      </c>
      <c r="Z16" s="127">
        <v>91.47</v>
      </c>
      <c r="AA16" s="127">
        <v>61.78</v>
      </c>
      <c r="AB16" s="127" t="str">
        <f t="shared" ref="AB16:AE16" si="2">AB14/AB15</f>
        <v>$66.56</v>
      </c>
      <c r="AC16" s="127" t="str">
        <f t="shared" si="2"/>
        <v>$75.63</v>
      </c>
      <c r="AD16" s="127" t="str">
        <f t="shared" si="2"/>
        <v>$50.04</v>
      </c>
      <c r="AE16" s="128" t="str">
        <f t="shared" si="2"/>
        <v>$89.62</v>
      </c>
      <c r="AF16" s="127">
        <v>75.98</v>
      </c>
      <c r="AG16" s="127">
        <v>95.32</v>
      </c>
      <c r="AH16" s="127">
        <v>56.59</v>
      </c>
      <c r="AI16" s="129">
        <v>91.65</v>
      </c>
      <c r="AJ16" s="15" t="s">
        <v>382</v>
      </c>
    </row>
    <row r="17" ht="21.0" customHeight="1">
      <c r="A17" s="23" t="s">
        <v>381</v>
      </c>
      <c r="B17" s="98"/>
      <c r="C17" s="99"/>
      <c r="D17" s="99"/>
      <c r="E17" s="99"/>
      <c r="F17" s="100"/>
      <c r="G17" s="99"/>
      <c r="H17" s="100"/>
      <c r="I17" s="100"/>
      <c r="J17" s="100"/>
      <c r="K17" s="100"/>
      <c r="L17" s="101"/>
      <c r="M17" s="101"/>
      <c r="N17" s="101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24">
        <v>2231.0</v>
      </c>
      <c r="AA17" s="124">
        <v>4152.0</v>
      </c>
      <c r="AB17" s="124">
        <v>2933.0</v>
      </c>
      <c r="AC17" s="124">
        <v>2653.0</v>
      </c>
      <c r="AD17" s="124">
        <v>5639.0</v>
      </c>
      <c r="AE17" s="102">
        <v>5728.0</v>
      </c>
      <c r="AF17" s="27">
        <v>2971.0</v>
      </c>
      <c r="AG17" s="27">
        <v>1341.0</v>
      </c>
      <c r="AH17" s="27">
        <v>2430.51</v>
      </c>
      <c r="AI17" s="105"/>
      <c r="AJ17" s="15" t="s">
        <v>382</v>
      </c>
    </row>
    <row r="18" ht="21.0" customHeight="1">
      <c r="A18" s="23" t="s">
        <v>383</v>
      </c>
      <c r="B18" s="98"/>
      <c r="C18" s="99"/>
      <c r="D18" s="99"/>
      <c r="E18" s="99"/>
      <c r="F18" s="100"/>
      <c r="G18" s="99"/>
      <c r="H18" s="100"/>
      <c r="I18" s="100"/>
      <c r="J18" s="100"/>
      <c r="K18" s="100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24">
        <v>3302.0</v>
      </c>
      <c r="AA18" s="124">
        <v>2561.0</v>
      </c>
      <c r="AB18" s="124">
        <v>2878.0</v>
      </c>
      <c r="AC18" s="124">
        <v>5556.0</v>
      </c>
      <c r="AD18" s="124">
        <v>3001.0</v>
      </c>
      <c r="AE18" s="102">
        <v>2198.0</v>
      </c>
      <c r="AF18" s="27">
        <v>1340.5</v>
      </c>
      <c r="AG18" s="27">
        <v>4228.0</v>
      </c>
      <c r="AH18" s="27">
        <v>1483.0</v>
      </c>
      <c r="AI18" s="27"/>
      <c r="AJ18" s="15" t="s">
        <v>382</v>
      </c>
    </row>
    <row r="19" ht="18.75" customHeight="1">
      <c r="A19" s="130" t="s">
        <v>388</v>
      </c>
      <c r="B19" s="32"/>
      <c r="C19" s="32"/>
      <c r="D19" s="107"/>
      <c r="E19" s="32"/>
      <c r="F19" s="108"/>
      <c r="G19" s="109"/>
      <c r="H19" s="108"/>
      <c r="I19" s="109"/>
      <c r="J19" s="108"/>
      <c r="K19" s="34"/>
      <c r="L19" s="21"/>
      <c r="M19" s="21"/>
      <c r="N19" s="21"/>
      <c r="O19" s="34"/>
      <c r="P19" s="34"/>
      <c r="Q19" s="35"/>
      <c r="R19" s="35"/>
      <c r="S19" s="35"/>
      <c r="T19" s="36"/>
      <c r="U19" s="131"/>
      <c r="V19" s="131"/>
      <c r="W19" s="131"/>
      <c r="X19" s="131"/>
      <c r="Y19" s="132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5"/>
    </row>
    <row r="20" ht="18.75" customHeight="1">
      <c r="A20" s="21" t="s">
        <v>389</v>
      </c>
      <c r="B20" s="32">
        <v>0.10386187505818824</v>
      </c>
      <c r="C20" s="32">
        <v>0.0922841841016782</v>
      </c>
      <c r="D20" s="107"/>
      <c r="E20" s="32">
        <v>0.0614</v>
      </c>
      <c r="F20" s="108"/>
      <c r="G20" s="109">
        <v>0.044</v>
      </c>
      <c r="H20" s="108"/>
      <c r="I20" s="109">
        <v>0.029</v>
      </c>
      <c r="J20" s="108"/>
      <c r="K20" s="34">
        <v>0.031</v>
      </c>
      <c r="L20" s="34">
        <v>0.035</v>
      </c>
      <c r="M20" s="34">
        <v>0.033</v>
      </c>
      <c r="N20" s="34">
        <v>0.037</v>
      </c>
      <c r="O20" s="34">
        <v>0.024</v>
      </c>
      <c r="P20" s="34">
        <v>0.0065</v>
      </c>
      <c r="Q20" s="34">
        <v>0.0325</v>
      </c>
      <c r="R20" s="34">
        <v>0.041</v>
      </c>
      <c r="S20" s="34">
        <v>0.047</v>
      </c>
      <c r="T20" s="21">
        <v>3645.0</v>
      </c>
      <c r="U20" s="21">
        <v>1736.0</v>
      </c>
      <c r="V20" s="21">
        <v>2315.0</v>
      </c>
      <c r="W20" s="21">
        <v>4286.0</v>
      </c>
      <c r="X20" s="110">
        <v>3052.0</v>
      </c>
      <c r="Y20" s="110">
        <v>2964.0</v>
      </c>
      <c r="Z20" s="110">
        <v>2457.0</v>
      </c>
      <c r="AA20" s="110">
        <v>1998.0</v>
      </c>
      <c r="AB20" s="110">
        <v>2365.0</v>
      </c>
      <c r="AC20" s="110">
        <v>4126.86</v>
      </c>
      <c r="AD20" s="110">
        <v>2927.0</v>
      </c>
      <c r="AE20" s="111">
        <v>4776.0</v>
      </c>
      <c r="AF20" s="110">
        <v>4699.0</v>
      </c>
      <c r="AG20" s="110">
        <v>4683.0</v>
      </c>
      <c r="AH20" s="110">
        <v>2521.0</v>
      </c>
      <c r="AI20" s="110">
        <v>4950.0</v>
      </c>
      <c r="AJ20" s="15" t="s">
        <v>382</v>
      </c>
    </row>
    <row r="21" ht="18.75" customHeight="1">
      <c r="A21" s="21" t="s">
        <v>390</v>
      </c>
      <c r="B21" s="32"/>
      <c r="C21" s="32"/>
      <c r="D21" s="107"/>
      <c r="E21" s="32"/>
      <c r="F21" s="108"/>
      <c r="G21" s="109">
        <v>0.017</v>
      </c>
      <c r="H21" s="108"/>
      <c r="I21" s="109">
        <v>0.0117</v>
      </c>
      <c r="J21" s="108"/>
      <c r="K21" s="34">
        <v>0.0171</v>
      </c>
      <c r="L21" s="34">
        <v>0.0137</v>
      </c>
      <c r="M21" s="34">
        <v>0.0145</v>
      </c>
      <c r="N21" s="34">
        <v>0.0161</v>
      </c>
      <c r="O21" s="34">
        <v>0.016</v>
      </c>
      <c r="P21" s="34">
        <v>0.0185</v>
      </c>
      <c r="Q21" s="34">
        <v>4.0E-4</v>
      </c>
      <c r="R21" s="34">
        <v>0.013</v>
      </c>
      <c r="S21" s="34">
        <v>0.051</v>
      </c>
      <c r="T21" s="34">
        <v>0.315</v>
      </c>
      <c r="U21" s="34">
        <v>0.032</v>
      </c>
      <c r="V21" s="34">
        <v>0.016</v>
      </c>
      <c r="W21" s="34">
        <v>0.109</v>
      </c>
      <c r="X21" s="34">
        <v>0.065</v>
      </c>
      <c r="Y21" s="34">
        <v>0.0267</v>
      </c>
      <c r="Z21" s="34">
        <v>0.031</v>
      </c>
      <c r="AA21" s="34">
        <v>0.035</v>
      </c>
      <c r="AB21" s="34">
        <v>0.039</v>
      </c>
      <c r="AC21" s="34">
        <v>0.0364</v>
      </c>
      <c r="AD21" s="34">
        <v>0.1234</v>
      </c>
      <c r="AE21" s="112" t="str">
        <f>AE20/AE14</f>
        <v>2.21%</v>
      </c>
      <c r="AF21" s="34">
        <v>0.0337</v>
      </c>
      <c r="AG21" s="34">
        <v>0.0364</v>
      </c>
      <c r="AH21" s="34" t="str">
        <f t="shared" ref="AH21:AI21" si="3">AH20/AH14</f>
        <v>3.56%</v>
      </c>
      <c r="AI21" s="34" t="str">
        <f t="shared" si="3"/>
        <v>2.00%</v>
      </c>
      <c r="AJ21" s="15" t="s">
        <v>382</v>
      </c>
    </row>
    <row r="22" ht="18.75" customHeight="1">
      <c r="A22" s="21" t="s">
        <v>391</v>
      </c>
      <c r="B22" s="32">
        <v>0.043937892302609846</v>
      </c>
      <c r="C22" s="32">
        <v>0.006607201850016518</v>
      </c>
      <c r="D22" s="107"/>
      <c r="E22" s="32">
        <v>0.0428</v>
      </c>
      <c r="F22" s="108"/>
      <c r="G22" s="109">
        <v>0.0927</v>
      </c>
      <c r="H22" s="108"/>
      <c r="I22" s="109">
        <v>0.144</v>
      </c>
      <c r="J22" s="108"/>
      <c r="K22" s="34">
        <v>6.0E-4</v>
      </c>
      <c r="L22" s="21"/>
      <c r="M22" s="21"/>
      <c r="N22" s="21"/>
      <c r="O22" s="133">
        <v>2.0E-6</v>
      </c>
      <c r="P22" s="34">
        <v>5.0E-4</v>
      </c>
      <c r="Q22" s="34">
        <v>2.0E-4</v>
      </c>
      <c r="R22" s="34">
        <v>6.0E-4</v>
      </c>
      <c r="S22" s="34">
        <v>2.0E-4</v>
      </c>
      <c r="T22" s="34">
        <v>0.0</v>
      </c>
      <c r="U22" s="34">
        <v>0.0</v>
      </c>
      <c r="V22" s="34">
        <v>0.0</v>
      </c>
      <c r="W22" s="34">
        <v>0.0</v>
      </c>
      <c r="X22" s="34">
        <v>0.0</v>
      </c>
      <c r="Y22" s="34">
        <v>0.0</v>
      </c>
      <c r="Z22" s="34">
        <v>0.0</v>
      </c>
      <c r="AA22" s="34">
        <v>0.0</v>
      </c>
      <c r="AB22" s="34">
        <v>0.0</v>
      </c>
      <c r="AC22" s="34">
        <v>0.0</v>
      </c>
      <c r="AD22" s="34">
        <v>0.0</v>
      </c>
      <c r="AE22" s="112" t="str">
        <f>30/AE14</f>
        <v>0.01%</v>
      </c>
      <c r="AF22" s="34">
        <v>0.0</v>
      </c>
      <c r="AG22" s="34">
        <v>0.0</v>
      </c>
      <c r="AH22" s="34">
        <v>0.0</v>
      </c>
      <c r="AI22" s="34">
        <v>0.0</v>
      </c>
      <c r="AJ22" s="15" t="s">
        <v>382</v>
      </c>
    </row>
    <row r="23" ht="18.75" customHeight="1">
      <c r="A23" s="23" t="s">
        <v>392</v>
      </c>
      <c r="B23" s="43"/>
      <c r="C23" s="43"/>
      <c r="D23" s="134"/>
      <c r="E23" s="43"/>
      <c r="F23" s="135"/>
      <c r="G23" s="99"/>
      <c r="H23" s="135"/>
      <c r="I23" s="99"/>
      <c r="J23" s="135"/>
      <c r="K23" s="100"/>
      <c r="L23" s="136"/>
      <c r="M23" s="136"/>
      <c r="N23" s="136"/>
      <c r="O23" s="137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38"/>
      <c r="AD23" s="139"/>
      <c r="AE23" s="140"/>
      <c r="AF23" s="141"/>
      <c r="AG23" s="141"/>
      <c r="AH23" s="141"/>
      <c r="AI23" s="141"/>
      <c r="AJ23" s="15" t="s">
        <v>393</v>
      </c>
    </row>
    <row r="24" ht="17.25" customHeight="1">
      <c r="A24" s="142"/>
      <c r="B24" s="143"/>
      <c r="C24" s="143"/>
      <c r="D24" s="143"/>
      <c r="E24" s="143"/>
      <c r="F24" s="144"/>
      <c r="G24" s="145"/>
      <c r="H24" s="144"/>
      <c r="I24" s="144"/>
      <c r="J24" s="144"/>
      <c r="K24" s="144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6"/>
      <c r="AE24" s="144"/>
      <c r="AF24" s="147"/>
      <c r="AG24" s="147"/>
      <c r="AH24" s="147"/>
      <c r="AI24" s="147"/>
      <c r="AJ24" s="15"/>
    </row>
    <row r="25" ht="21.0" customHeight="1">
      <c r="A25" s="97" t="s">
        <v>311</v>
      </c>
      <c r="B25" s="98"/>
      <c r="C25" s="99"/>
      <c r="D25" s="99"/>
      <c r="E25" s="99"/>
      <c r="F25" s="100"/>
      <c r="G25" s="99"/>
      <c r="H25" s="100"/>
      <c r="I25" s="100"/>
      <c r="J25" s="100"/>
      <c r="K25" s="100"/>
      <c r="L25" s="101"/>
      <c r="M25" s="101"/>
      <c r="N25" s="101"/>
      <c r="O25" s="101"/>
      <c r="P25" s="101"/>
      <c r="Q25" s="101"/>
      <c r="R25" s="101"/>
      <c r="S25" s="101"/>
      <c r="T25" s="100"/>
      <c r="U25" s="100"/>
      <c r="V25" s="100"/>
      <c r="W25" s="100"/>
      <c r="X25" s="100"/>
      <c r="Y25" s="100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5"/>
    </row>
    <row r="26" ht="18.75" customHeight="1">
      <c r="A26" s="21" t="s">
        <v>312</v>
      </c>
      <c r="B26" s="32">
        <v>0.13423722186016201</v>
      </c>
      <c r="C26" s="32">
        <v>0.13566396061738573</v>
      </c>
      <c r="D26" s="107"/>
      <c r="E26" s="32">
        <v>0.0693</v>
      </c>
      <c r="F26" s="108"/>
      <c r="G26" s="109">
        <v>0.073</v>
      </c>
      <c r="H26" s="108"/>
      <c r="I26" s="109">
        <v>0.0556</v>
      </c>
      <c r="J26" s="108"/>
      <c r="K26" s="34">
        <v>0.047</v>
      </c>
      <c r="L26" s="21"/>
      <c r="M26" s="21"/>
      <c r="N26" s="21"/>
      <c r="O26" s="34">
        <v>0.029</v>
      </c>
      <c r="P26" s="34">
        <v>0.0185</v>
      </c>
      <c r="Q26" s="34">
        <v>0.0281</v>
      </c>
      <c r="R26" s="34">
        <v>0.0268</v>
      </c>
      <c r="S26" s="34">
        <v>0.068</v>
      </c>
      <c r="T26" s="21">
        <v>1842.0</v>
      </c>
      <c r="U26" s="21">
        <v>1516.0</v>
      </c>
      <c r="V26" s="21">
        <v>5241.0</v>
      </c>
      <c r="W26" s="21">
        <v>6542.0</v>
      </c>
      <c r="X26" s="110">
        <v>4578.0</v>
      </c>
      <c r="Y26" s="110">
        <v>6229.0</v>
      </c>
      <c r="Z26" s="110">
        <v>2769.0</v>
      </c>
      <c r="AA26" s="110">
        <v>6042.0</v>
      </c>
      <c r="AB26" s="110">
        <v>6155.55</v>
      </c>
      <c r="AC26" s="110">
        <v>6773.37</v>
      </c>
      <c r="AD26" s="110">
        <v>5697.0</v>
      </c>
      <c r="AE26" s="111">
        <v>11004.0</v>
      </c>
      <c r="AF26" s="110">
        <v>8111.43</v>
      </c>
      <c r="AG26" s="110">
        <v>7922.46</v>
      </c>
      <c r="AH26" s="110">
        <v>6416.0</v>
      </c>
      <c r="AI26" s="110" t="str">
        <f>AI14/20</f>
        <v>12,383</v>
      </c>
      <c r="AJ26" s="15" t="s">
        <v>394</v>
      </c>
    </row>
    <row r="27" ht="18.75" customHeight="1">
      <c r="A27" s="21" t="s">
        <v>313</v>
      </c>
      <c r="B27" s="32"/>
      <c r="C27" s="32"/>
      <c r="D27" s="107"/>
      <c r="E27" s="32"/>
      <c r="F27" s="108"/>
      <c r="G27" s="109">
        <v>0.022</v>
      </c>
      <c r="H27" s="108"/>
      <c r="I27" s="109">
        <v>0.0098</v>
      </c>
      <c r="J27" s="108"/>
      <c r="K27" s="34">
        <v>0.018</v>
      </c>
      <c r="L27" s="21"/>
      <c r="M27" s="21"/>
      <c r="N27" s="21"/>
      <c r="O27" s="34">
        <v>0.01</v>
      </c>
      <c r="P27" s="34">
        <v>0.0098</v>
      </c>
      <c r="Q27" s="34">
        <v>0.006</v>
      </c>
      <c r="R27" s="34">
        <v>0.011</v>
      </c>
      <c r="S27" s="34">
        <v>0.058</v>
      </c>
      <c r="T27" s="34">
        <v>0.159</v>
      </c>
      <c r="U27" s="34">
        <v>0.028</v>
      </c>
      <c r="V27" s="34">
        <v>0.036</v>
      </c>
      <c r="W27" s="34">
        <v>0.163</v>
      </c>
      <c r="X27" s="34">
        <v>0.097</v>
      </c>
      <c r="Y27" s="34">
        <v>0.0561</v>
      </c>
      <c r="Z27" s="34">
        <v>0.035</v>
      </c>
      <c r="AA27" s="34" t="str">
        <f t="shared" ref="AA27:AB27" si="4">AA26/AA14</f>
        <v>10.79%</v>
      </c>
      <c r="AB27" s="34" t="str">
        <f t="shared" si="4"/>
        <v>10.15%</v>
      </c>
      <c r="AC27" s="34">
        <v>0.059</v>
      </c>
      <c r="AD27" s="34">
        <v>0.2401</v>
      </c>
      <c r="AE27" s="112">
        <v>0.05</v>
      </c>
      <c r="AF27" s="34" t="str">
        <f t="shared" ref="AF27:AG27" si="5">AF26/AF14</f>
        <v>5.82%</v>
      </c>
      <c r="AG27" s="34" t="str">
        <f t="shared" si="5"/>
        <v>6.16%</v>
      </c>
      <c r="AH27" s="34">
        <v>0.0905</v>
      </c>
      <c r="AI27" s="34" t="str">
        <f>AI26/AI14</f>
        <v>5.00%</v>
      </c>
      <c r="AJ27" s="15" t="s">
        <v>394</v>
      </c>
    </row>
    <row r="28" ht="18.75" customHeight="1">
      <c r="A28" s="21" t="s">
        <v>314</v>
      </c>
      <c r="B28" s="32">
        <v>0.07965499746321664</v>
      </c>
      <c r="C28" s="32">
        <v>0.025143566661493092</v>
      </c>
      <c r="D28" s="107"/>
      <c r="E28" s="32">
        <v>0.0187</v>
      </c>
      <c r="F28" s="108"/>
      <c r="G28" s="109">
        <v>0.234</v>
      </c>
      <c r="H28" s="108"/>
      <c r="I28" s="109">
        <v>0.358</v>
      </c>
      <c r="J28" s="108"/>
      <c r="K28" s="34">
        <v>0.031</v>
      </c>
      <c r="L28" s="21"/>
      <c r="M28" s="21"/>
      <c r="N28" s="21"/>
      <c r="O28" s="34">
        <v>0.012</v>
      </c>
      <c r="P28" s="34">
        <v>0.015</v>
      </c>
      <c r="Q28" s="35" t="s">
        <v>315</v>
      </c>
      <c r="R28" s="35">
        <v>0.059</v>
      </c>
      <c r="S28" s="35">
        <v>0.0313</v>
      </c>
      <c r="T28" s="35">
        <v>0.0</v>
      </c>
      <c r="U28" s="35">
        <v>0.0</v>
      </c>
      <c r="V28" s="35">
        <v>0.0</v>
      </c>
      <c r="W28" s="35">
        <v>0.0</v>
      </c>
      <c r="X28" s="35">
        <v>0.0</v>
      </c>
      <c r="Y28" s="113">
        <v>1.0E-6</v>
      </c>
      <c r="Z28" s="35">
        <v>0.0</v>
      </c>
      <c r="AA28" s="35">
        <v>0.0</v>
      </c>
      <c r="AB28" s="35">
        <v>0.003</v>
      </c>
      <c r="AC28" s="35">
        <v>0.002</v>
      </c>
      <c r="AD28" s="35">
        <v>8.0E-4</v>
      </c>
      <c r="AE28" s="36">
        <v>0.004</v>
      </c>
      <c r="AF28" s="35" t="str">
        <f>84/AF26</f>
        <v>1.04%</v>
      </c>
      <c r="AG28" s="35" t="str">
        <f>155/AG26</f>
        <v>1.96%</v>
      </c>
      <c r="AH28" s="35">
        <v>0.0018</v>
      </c>
      <c r="AI28" s="35">
        <v>0.003</v>
      </c>
      <c r="AJ28" s="15" t="s">
        <v>394</v>
      </c>
    </row>
    <row r="29" ht="21.0" customHeight="1">
      <c r="A29" s="21" t="s">
        <v>316</v>
      </c>
      <c r="B29" s="22"/>
      <c r="C29" s="109">
        <v>0.744</v>
      </c>
      <c r="D29" s="109">
        <v>0.745</v>
      </c>
      <c r="E29" s="109">
        <v>0.742</v>
      </c>
      <c r="F29" s="34">
        <v>0.743</v>
      </c>
      <c r="G29" s="109">
        <v>0.742</v>
      </c>
      <c r="H29" s="34">
        <v>0.745</v>
      </c>
      <c r="I29" s="34">
        <v>0.752</v>
      </c>
      <c r="J29" s="34">
        <v>0.75</v>
      </c>
      <c r="K29" s="34">
        <v>0.748</v>
      </c>
      <c r="L29" s="34">
        <v>0.7549</v>
      </c>
      <c r="M29" s="34">
        <v>0.759</v>
      </c>
      <c r="N29" s="34">
        <v>0.759</v>
      </c>
      <c r="O29" s="34">
        <v>0.759</v>
      </c>
      <c r="P29" s="34">
        <v>0.759</v>
      </c>
      <c r="Q29" s="34">
        <v>0.7597</v>
      </c>
      <c r="R29" s="34">
        <v>0.7597</v>
      </c>
      <c r="S29" s="34">
        <v>0.7597</v>
      </c>
      <c r="T29" s="34">
        <v>0.7597</v>
      </c>
      <c r="U29" s="34">
        <v>0.7597</v>
      </c>
      <c r="V29" s="34">
        <v>0.6588</v>
      </c>
      <c r="W29" s="34">
        <v>0.661</v>
      </c>
      <c r="X29" s="34">
        <v>0.6842</v>
      </c>
      <c r="Y29" s="34">
        <v>0.7037</v>
      </c>
      <c r="Z29" s="34">
        <v>0.877</v>
      </c>
      <c r="AA29" s="34">
        <v>0.899</v>
      </c>
      <c r="AB29" s="34">
        <v>0.903</v>
      </c>
      <c r="AC29" s="34">
        <v>0.903</v>
      </c>
      <c r="AD29" s="34">
        <v>0.911</v>
      </c>
      <c r="AE29" s="112">
        <v>0.919</v>
      </c>
      <c r="AF29" s="34">
        <v>0.919</v>
      </c>
      <c r="AG29" s="34">
        <v>0.927</v>
      </c>
      <c r="AH29" s="34">
        <v>0.923</v>
      </c>
      <c r="AI29" s="34">
        <v>0.983</v>
      </c>
      <c r="AJ29" s="15" t="s">
        <v>394</v>
      </c>
    </row>
    <row r="30" ht="18.75" customHeight="1">
      <c r="A30" s="23" t="s">
        <v>395</v>
      </c>
      <c r="B30" s="43"/>
      <c r="C30" s="43"/>
      <c r="D30" s="134"/>
      <c r="E30" s="43"/>
      <c r="F30" s="135"/>
      <c r="G30" s="99"/>
      <c r="H30" s="135"/>
      <c r="I30" s="99"/>
      <c r="J30" s="135"/>
      <c r="K30" s="100"/>
      <c r="L30" s="136"/>
      <c r="M30" s="136"/>
      <c r="N30" s="136"/>
      <c r="O30" s="101"/>
      <c r="P30" s="101"/>
      <c r="Q30" s="148"/>
      <c r="R30" s="148"/>
      <c r="S30" s="148"/>
      <c r="T30" s="148"/>
      <c r="U30" s="148"/>
      <c r="V30" s="148"/>
      <c r="W30" s="148"/>
      <c r="X30" s="148"/>
      <c r="Y30" s="149"/>
      <c r="Z30" s="148"/>
      <c r="AA30" s="148"/>
      <c r="AB30" s="148"/>
      <c r="AC30" s="148"/>
      <c r="AD30" s="150"/>
      <c r="AE30" s="151"/>
      <c r="AF30" s="152"/>
      <c r="AG30" s="152"/>
      <c r="AH30" s="152"/>
      <c r="AI30" s="152"/>
      <c r="AJ30" s="15" t="s">
        <v>393</v>
      </c>
    </row>
    <row r="31" ht="17.25" customHeight="1">
      <c r="A31" s="142"/>
      <c r="B31" s="143"/>
      <c r="C31" s="143"/>
      <c r="D31" s="143"/>
      <c r="E31" s="143"/>
      <c r="F31" s="144"/>
      <c r="G31" s="145"/>
      <c r="H31" s="144"/>
      <c r="I31" s="144"/>
      <c r="J31" s="144"/>
      <c r="K31" s="144"/>
      <c r="L31" s="146"/>
      <c r="M31" s="146"/>
      <c r="N31" s="146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  <c r="Z31" s="146"/>
      <c r="AA31" s="146"/>
      <c r="AB31" s="146"/>
      <c r="AC31" s="146"/>
      <c r="AD31" s="146"/>
      <c r="AE31" s="144"/>
      <c r="AF31" s="147"/>
      <c r="AG31" s="147"/>
      <c r="AH31" s="147"/>
      <c r="AI31" s="147"/>
      <c r="AJ31" s="15"/>
    </row>
    <row r="32" ht="18.75" customHeight="1">
      <c r="A32" s="116" t="s">
        <v>317</v>
      </c>
      <c r="B32" s="153"/>
      <c r="C32" s="153"/>
      <c r="D32" s="153"/>
      <c r="E32" s="153"/>
      <c r="F32" s="15"/>
      <c r="G32" s="18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9"/>
      <c r="AG32" s="19"/>
      <c r="AH32" s="19"/>
      <c r="AI32" s="19"/>
      <c r="AJ32" s="15"/>
    </row>
    <row r="33" ht="18.75" customHeight="1">
      <c r="A33" s="21" t="s">
        <v>319</v>
      </c>
      <c r="B33" s="32">
        <v>0.3437886462586186</v>
      </c>
      <c r="C33" s="32">
        <v>0.3923916594383301</v>
      </c>
      <c r="D33" s="107"/>
      <c r="E33" s="32">
        <v>0.4325</v>
      </c>
      <c r="F33" s="108"/>
      <c r="G33" s="109">
        <v>0.411</v>
      </c>
      <c r="H33" s="108"/>
      <c r="I33" s="109">
        <v>0.411</v>
      </c>
      <c r="J33" s="108"/>
      <c r="K33" s="108"/>
      <c r="L33" s="34">
        <v>0.4114</v>
      </c>
      <c r="M33" s="108"/>
      <c r="N33" s="34">
        <v>0.3953</v>
      </c>
      <c r="O33" s="34">
        <v>0.3582</v>
      </c>
      <c r="P33" s="34">
        <v>0.4273</v>
      </c>
      <c r="Q33" s="34">
        <v>0.3935</v>
      </c>
      <c r="R33" s="154" t="s">
        <v>396</v>
      </c>
      <c r="S33" s="68"/>
      <c r="T33" s="109">
        <v>0.416</v>
      </c>
      <c r="U33" s="109">
        <v>0.3911</v>
      </c>
      <c r="V33" s="109">
        <v>0.1958</v>
      </c>
      <c r="W33" s="109">
        <v>0.3905</v>
      </c>
      <c r="X33" s="109">
        <v>0.3971</v>
      </c>
      <c r="Y33" s="109">
        <v>0.4086</v>
      </c>
      <c r="Z33" s="109">
        <v>0.4076</v>
      </c>
      <c r="AA33" s="109">
        <v>0.3921</v>
      </c>
      <c r="AB33" s="109">
        <v>0.3643</v>
      </c>
      <c r="AC33" s="109">
        <v>0.3825</v>
      </c>
      <c r="AD33" s="35">
        <v>0.3704</v>
      </c>
      <c r="AE33" s="36">
        <v>0.4026</v>
      </c>
      <c r="AF33" s="35">
        <v>0.398</v>
      </c>
      <c r="AG33" s="35">
        <v>0.3896</v>
      </c>
      <c r="AH33" s="35" t="s">
        <v>397</v>
      </c>
      <c r="AI33" s="35" t="s">
        <v>397</v>
      </c>
      <c r="AJ33" s="15" t="s">
        <v>58</v>
      </c>
    </row>
    <row r="34" ht="18.75" customHeight="1">
      <c r="A34" s="23" t="s">
        <v>320</v>
      </c>
      <c r="B34" s="43"/>
      <c r="C34" s="43"/>
      <c r="D34" s="155"/>
      <c r="E34" s="43"/>
      <c r="F34" s="44"/>
      <c r="G34" s="43"/>
      <c r="H34" s="44"/>
      <c r="I34" s="47"/>
      <c r="J34" s="44"/>
      <c r="K34" s="44"/>
      <c r="L34" s="46"/>
      <c r="M34" s="46"/>
      <c r="N34" s="46"/>
      <c r="O34" s="46"/>
      <c r="P34" s="33"/>
      <c r="Q34" s="46"/>
      <c r="R34" s="46"/>
      <c r="S34" s="101">
        <v>0.0188</v>
      </c>
      <c r="T34" s="101">
        <v>0.0146</v>
      </c>
      <c r="U34" s="101">
        <v>0.1117</v>
      </c>
      <c r="V34" s="101">
        <v>0.0987</v>
      </c>
      <c r="W34" s="101">
        <v>0.0572</v>
      </c>
      <c r="X34" s="101">
        <v>0.0799</v>
      </c>
      <c r="Y34" s="101">
        <v>0.2412</v>
      </c>
      <c r="Z34" s="101">
        <v>0.2566</v>
      </c>
      <c r="AA34" s="101">
        <v>0.1542</v>
      </c>
      <c r="AB34" s="101">
        <v>0.1201</v>
      </c>
      <c r="AC34" s="101">
        <v>0.2001</v>
      </c>
      <c r="AD34" s="101">
        <v>0.1897</v>
      </c>
      <c r="AE34" s="100">
        <v>0.1625</v>
      </c>
      <c r="AF34" s="34">
        <v>0.1712</v>
      </c>
      <c r="AG34" s="34">
        <v>0.1712</v>
      </c>
      <c r="AH34" s="34">
        <v>0.1888</v>
      </c>
      <c r="AI34" s="34">
        <v>0.1888</v>
      </c>
      <c r="AJ34" s="15" t="s">
        <v>58</v>
      </c>
    </row>
    <row r="35" ht="19.5" customHeight="1">
      <c r="A35" s="142"/>
      <c r="B35" s="145"/>
      <c r="C35" s="145"/>
      <c r="D35" s="145"/>
      <c r="E35" s="145"/>
      <c r="F35" s="144"/>
      <c r="G35" s="144"/>
      <c r="H35" s="144"/>
      <c r="I35" s="144"/>
      <c r="J35" s="144"/>
      <c r="K35" s="144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4"/>
      <c r="AF35" s="156"/>
      <c r="AG35" s="156"/>
      <c r="AH35" s="156"/>
      <c r="AI35" s="156"/>
      <c r="AJ35" s="15"/>
    </row>
    <row r="36">
      <c r="A36" s="16"/>
      <c r="B36" s="55"/>
      <c r="C36" s="55"/>
      <c r="D36" s="55"/>
      <c r="E36" s="55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</row>
    <row r="37">
      <c r="A37" s="16"/>
      <c r="B37" s="55"/>
      <c r="C37" s="55"/>
      <c r="D37" s="55"/>
      <c r="E37" s="55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</row>
    <row r="38">
      <c r="A38" s="16"/>
      <c r="B38" s="55"/>
      <c r="C38" s="55"/>
      <c r="D38" s="55"/>
      <c r="E38" s="55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</row>
    <row r="39">
      <c r="A39" s="16"/>
      <c r="B39" s="55"/>
      <c r="C39" s="55"/>
      <c r="D39" s="55"/>
      <c r="E39" s="55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</row>
    <row r="40">
      <c r="A40" s="16"/>
      <c r="B40" s="55"/>
      <c r="C40" s="55"/>
      <c r="D40" s="55"/>
      <c r="E40" s="55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</row>
    <row r="41">
      <c r="A41" s="16"/>
      <c r="B41" s="55"/>
      <c r="C41" s="55"/>
      <c r="D41" s="55"/>
      <c r="E41" s="55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</row>
    <row r="42">
      <c r="A42" s="16"/>
      <c r="B42" s="62"/>
      <c r="C42" s="55"/>
      <c r="D42" s="62"/>
      <c r="E42" s="55"/>
      <c r="F42" s="157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</row>
    <row r="43">
      <c r="A43" s="16"/>
      <c r="B43" s="55"/>
      <c r="C43" s="55"/>
      <c r="D43" s="55"/>
      <c r="E43" s="55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</row>
    <row r="44">
      <c r="A44" s="16"/>
      <c r="B44" s="62"/>
      <c r="C44" s="55"/>
      <c r="D44" s="55"/>
      <c r="E44" s="55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>
      <c r="A45" s="16"/>
      <c r="B45" s="55"/>
      <c r="C45" s="55"/>
      <c r="D45" s="55"/>
      <c r="E45" s="55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>
      <c r="A46" s="16"/>
      <c r="B46" s="55"/>
      <c r="C46" s="55"/>
      <c r="D46" s="55"/>
      <c r="E46" s="55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</row>
    <row r="47">
      <c r="A47" s="16"/>
      <c r="B47" s="62"/>
      <c r="C47" s="55"/>
      <c r="D47" s="62"/>
      <c r="E47" s="55"/>
      <c r="F47" s="157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</row>
    <row r="48">
      <c r="A48" s="16"/>
      <c r="B48" s="55"/>
      <c r="C48" s="55"/>
      <c r="D48" s="55"/>
      <c r="E48" s="55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</row>
    <row r="49">
      <c r="A49" s="122"/>
      <c r="B49" s="122"/>
      <c r="C49" s="122"/>
      <c r="D49" s="122"/>
      <c r="E49" s="122"/>
      <c r="F49" s="122"/>
      <c r="G49" s="122"/>
      <c r="H49" s="122"/>
      <c r="I49" s="122"/>
      <c r="J49" s="122"/>
      <c r="K49" s="122"/>
      <c r="L49" s="122"/>
      <c r="M49" s="122"/>
      <c r="N49" s="122"/>
      <c r="O49" s="122"/>
      <c r="P49" s="122"/>
      <c r="Q49" s="122"/>
      <c r="R49" s="122"/>
      <c r="S49" s="122"/>
      <c r="T49" s="122"/>
      <c r="U49" s="122"/>
      <c r="V49" s="122"/>
      <c r="W49" s="122"/>
      <c r="X49" s="122"/>
      <c r="Y49" s="122"/>
      <c r="Z49" s="122"/>
      <c r="AA49" s="122"/>
      <c r="AB49" s="122"/>
      <c r="AC49" s="122"/>
      <c r="AD49" s="122"/>
      <c r="AE49" s="122"/>
      <c r="AF49" s="16"/>
      <c r="AG49" s="16"/>
      <c r="AH49" s="16"/>
      <c r="AI49" s="16"/>
      <c r="AJ49" s="122"/>
    </row>
    <row r="50">
      <c r="A50" s="122"/>
      <c r="B50" s="122"/>
      <c r="C50" s="122"/>
      <c r="D50" s="122"/>
      <c r="E50" s="122"/>
      <c r="F50" s="122"/>
      <c r="G50" s="122"/>
      <c r="H50" s="122"/>
      <c r="I50" s="122"/>
      <c r="J50" s="122"/>
      <c r="K50" s="122"/>
      <c r="L50" s="122"/>
      <c r="M50" s="122"/>
      <c r="N50" s="122"/>
      <c r="O50" s="122"/>
      <c r="P50" s="122"/>
      <c r="Q50" s="122"/>
      <c r="R50" s="122"/>
      <c r="S50" s="122"/>
      <c r="T50" s="122"/>
      <c r="U50" s="122"/>
      <c r="V50" s="122"/>
      <c r="W50" s="122"/>
      <c r="X50" s="122"/>
      <c r="Y50" s="122"/>
      <c r="Z50" s="122"/>
      <c r="AA50" s="122"/>
      <c r="AB50" s="122"/>
      <c r="AC50" s="122"/>
      <c r="AD50" s="122"/>
      <c r="AE50" s="122"/>
      <c r="AF50" s="122"/>
      <c r="AG50" s="122"/>
      <c r="AH50" s="122"/>
      <c r="AI50" s="122"/>
      <c r="AJ50" s="122"/>
    </row>
    <row r="51">
      <c r="A51" s="122"/>
      <c r="B51" s="122"/>
      <c r="C51" s="122"/>
      <c r="D51" s="122"/>
      <c r="E51" s="122"/>
      <c r="F51" s="122"/>
      <c r="G51" s="122"/>
      <c r="H51" s="122"/>
      <c r="I51" s="122"/>
      <c r="J51" s="122"/>
      <c r="K51" s="122"/>
      <c r="L51" s="122"/>
      <c r="M51" s="122"/>
      <c r="N51" s="122"/>
      <c r="O51" s="122"/>
      <c r="P51" s="122"/>
      <c r="Q51" s="122"/>
      <c r="R51" s="122"/>
      <c r="S51" s="122"/>
      <c r="T51" s="122"/>
      <c r="U51" s="122"/>
      <c r="V51" s="122"/>
      <c r="W51" s="122"/>
      <c r="X51" s="122"/>
      <c r="Y51" s="122"/>
      <c r="Z51" s="122"/>
      <c r="AA51" s="122"/>
      <c r="AB51" s="122"/>
      <c r="AC51" s="122"/>
      <c r="AD51" s="122"/>
      <c r="AE51" s="122"/>
      <c r="AF51" s="122"/>
      <c r="AG51" s="122"/>
      <c r="AH51" s="122"/>
      <c r="AI51" s="122"/>
      <c r="AJ51" s="122"/>
    </row>
    <row r="52">
      <c r="A52" s="122"/>
      <c r="B52" s="122"/>
      <c r="C52" s="122"/>
      <c r="D52" s="122"/>
      <c r="E52" s="122"/>
      <c r="F52" s="122"/>
      <c r="G52" s="122"/>
      <c r="H52" s="122"/>
      <c r="I52" s="122"/>
      <c r="J52" s="122"/>
      <c r="K52" s="122"/>
      <c r="L52" s="122"/>
      <c r="M52" s="122"/>
      <c r="N52" s="122"/>
      <c r="O52" s="122"/>
      <c r="P52" s="122"/>
      <c r="Q52" s="122"/>
      <c r="R52" s="122"/>
      <c r="S52" s="122"/>
      <c r="T52" s="122"/>
      <c r="U52" s="122"/>
      <c r="V52" s="122"/>
      <c r="W52" s="122"/>
      <c r="X52" s="122"/>
      <c r="Y52" s="122"/>
      <c r="Z52" s="122"/>
      <c r="AA52" s="122"/>
      <c r="AB52" s="122"/>
      <c r="AC52" s="122"/>
      <c r="AD52" s="122"/>
      <c r="AE52" s="122"/>
      <c r="AF52" s="122"/>
      <c r="AG52" s="122"/>
      <c r="AH52" s="122"/>
      <c r="AI52" s="122"/>
      <c r="AJ52" s="122"/>
    </row>
    <row r="53">
      <c r="A53" s="122"/>
      <c r="B53" s="122"/>
      <c r="C53" s="122"/>
      <c r="D53" s="122"/>
      <c r="E53" s="122"/>
      <c r="F53" s="122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</row>
    <row r="54">
      <c r="A54" s="122"/>
      <c r="B54" s="122"/>
      <c r="C54" s="122"/>
      <c r="D54" s="122"/>
      <c r="E54" s="122"/>
      <c r="F54" s="122"/>
      <c r="G54" s="122"/>
      <c r="H54" s="122"/>
      <c r="I54" s="122"/>
      <c r="J54" s="122"/>
      <c r="K54" s="122"/>
      <c r="L54" s="122"/>
      <c r="M54" s="122"/>
      <c r="N54" s="122"/>
      <c r="O54" s="122"/>
      <c r="P54" s="122"/>
      <c r="Q54" s="122"/>
      <c r="R54" s="122"/>
      <c r="S54" s="122"/>
      <c r="T54" s="122"/>
      <c r="U54" s="122"/>
      <c r="V54" s="122"/>
      <c r="W54" s="122"/>
      <c r="X54" s="122"/>
      <c r="Y54" s="122"/>
      <c r="Z54" s="122"/>
      <c r="AA54" s="122"/>
      <c r="AB54" s="122"/>
      <c r="AC54" s="122"/>
      <c r="AD54" s="122"/>
      <c r="AE54" s="122"/>
      <c r="AF54" s="122"/>
      <c r="AG54" s="122"/>
      <c r="AH54" s="122"/>
      <c r="AI54" s="122"/>
      <c r="AJ54" s="122"/>
    </row>
    <row r="55">
      <c r="A55" s="122"/>
      <c r="B55" s="122"/>
      <c r="C55" s="122"/>
      <c r="D55" s="122"/>
      <c r="E55" s="122"/>
      <c r="F55" s="122"/>
      <c r="G55" s="122"/>
      <c r="H55" s="122"/>
      <c r="I55" s="122"/>
      <c r="J55" s="122"/>
      <c r="K55" s="122"/>
      <c r="L55" s="122"/>
      <c r="M55" s="122"/>
      <c r="N55" s="122"/>
      <c r="O55" s="122"/>
      <c r="P55" s="122"/>
      <c r="Q55" s="122"/>
      <c r="R55" s="122"/>
      <c r="S55" s="122"/>
      <c r="T55" s="122"/>
      <c r="U55" s="122"/>
      <c r="V55" s="122"/>
      <c r="W55" s="122"/>
      <c r="X55" s="122"/>
      <c r="Y55" s="122"/>
      <c r="Z55" s="122"/>
      <c r="AA55" s="122"/>
      <c r="AB55" s="122"/>
      <c r="AC55" s="122"/>
      <c r="AD55" s="122"/>
      <c r="AE55" s="122"/>
      <c r="AF55" s="122"/>
      <c r="AG55" s="122"/>
      <c r="AH55" s="122"/>
      <c r="AI55" s="122"/>
      <c r="AJ55" s="122"/>
    </row>
    <row r="56">
      <c r="A56" s="122"/>
      <c r="B56" s="122"/>
      <c r="C56" s="122"/>
      <c r="D56" s="122"/>
      <c r="E56" s="122"/>
      <c r="F56" s="122"/>
      <c r="G56" s="122"/>
      <c r="H56" s="122"/>
      <c r="I56" s="122"/>
      <c r="J56" s="122"/>
      <c r="K56" s="122"/>
      <c r="L56" s="122"/>
      <c r="M56" s="122"/>
      <c r="N56" s="122"/>
      <c r="O56" s="122"/>
      <c r="P56" s="122"/>
      <c r="Q56" s="122"/>
      <c r="R56" s="122"/>
      <c r="S56" s="122"/>
      <c r="T56" s="122"/>
      <c r="U56" s="122"/>
      <c r="V56" s="122"/>
      <c r="W56" s="122"/>
      <c r="X56" s="122"/>
      <c r="Y56" s="122"/>
      <c r="Z56" s="122"/>
      <c r="AA56" s="122"/>
      <c r="AB56" s="122"/>
      <c r="AC56" s="122"/>
      <c r="AD56" s="122"/>
      <c r="AE56" s="122"/>
      <c r="AF56" s="122"/>
      <c r="AG56" s="122"/>
      <c r="AH56" s="122"/>
      <c r="AI56" s="122"/>
      <c r="AJ56" s="122"/>
    </row>
    <row r="57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  <c r="L57" s="122"/>
      <c r="M57" s="122"/>
      <c r="N57" s="122"/>
      <c r="O57" s="122"/>
      <c r="P57" s="122"/>
      <c r="Q57" s="122"/>
      <c r="R57" s="122"/>
      <c r="S57" s="122"/>
      <c r="T57" s="122"/>
      <c r="U57" s="122"/>
      <c r="V57" s="122"/>
      <c r="W57" s="122"/>
      <c r="X57" s="122"/>
      <c r="Y57" s="122"/>
      <c r="Z57" s="122"/>
      <c r="AA57" s="122"/>
      <c r="AB57" s="122"/>
      <c r="AC57" s="122"/>
      <c r="AD57" s="122"/>
      <c r="AE57" s="122"/>
      <c r="AF57" s="122"/>
      <c r="AG57" s="122"/>
      <c r="AH57" s="122"/>
      <c r="AI57" s="122"/>
      <c r="AJ57" s="122"/>
    </row>
    <row r="58">
      <c r="A58" s="122"/>
      <c r="B58" s="122"/>
      <c r="C58" s="122"/>
      <c r="D58" s="122"/>
      <c r="E58" s="122"/>
      <c r="F58" s="122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</row>
    <row r="59">
      <c r="A59" s="122"/>
      <c r="B59" s="122"/>
      <c r="C59" s="122"/>
      <c r="D59" s="122"/>
      <c r="E59" s="122"/>
      <c r="F59" s="122"/>
      <c r="G59" s="122"/>
      <c r="H59" s="122"/>
      <c r="I59" s="122"/>
      <c r="J59" s="122"/>
      <c r="K59" s="122"/>
      <c r="L59" s="122"/>
      <c r="M59" s="122"/>
      <c r="N59" s="122"/>
      <c r="O59" s="122"/>
      <c r="P59" s="122"/>
      <c r="Q59" s="122"/>
      <c r="R59" s="122"/>
      <c r="S59" s="122"/>
      <c r="T59" s="122"/>
      <c r="U59" s="122"/>
      <c r="V59" s="122"/>
      <c r="W59" s="122"/>
      <c r="X59" s="122"/>
      <c r="Y59" s="122"/>
      <c r="Z59" s="122"/>
      <c r="AA59" s="122"/>
      <c r="AB59" s="122"/>
      <c r="AC59" s="122"/>
      <c r="AD59" s="122"/>
      <c r="AE59" s="122"/>
      <c r="AF59" s="122"/>
      <c r="AG59" s="122"/>
      <c r="AH59" s="122"/>
      <c r="AI59" s="122"/>
      <c r="AJ59" s="122"/>
    </row>
    <row r="60">
      <c r="A60" s="122"/>
      <c r="B60" s="122"/>
      <c r="C60" s="122"/>
      <c r="D60" s="122"/>
      <c r="E60" s="122"/>
      <c r="F60" s="122"/>
      <c r="G60" s="122"/>
      <c r="H60" s="122"/>
      <c r="I60" s="122"/>
      <c r="J60" s="122"/>
      <c r="K60" s="122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22"/>
      <c r="AA60" s="122"/>
      <c r="AB60" s="122"/>
      <c r="AC60" s="122"/>
      <c r="AD60" s="122"/>
      <c r="AE60" s="122"/>
      <c r="AF60" s="122"/>
      <c r="AG60" s="122"/>
      <c r="AH60" s="122"/>
      <c r="AI60" s="122"/>
      <c r="AJ60" s="122"/>
    </row>
    <row r="61">
      <c r="A61" s="122"/>
      <c r="B61" s="122"/>
      <c r="C61" s="122"/>
      <c r="D61" s="122"/>
      <c r="E61" s="122"/>
      <c r="F61" s="122"/>
      <c r="G61" s="122"/>
      <c r="H61" s="122"/>
      <c r="I61" s="122"/>
      <c r="J61" s="122"/>
      <c r="K61" s="122"/>
      <c r="L61" s="122"/>
      <c r="M61" s="122"/>
      <c r="N61" s="122"/>
      <c r="O61" s="122"/>
      <c r="P61" s="122"/>
      <c r="Q61" s="122"/>
      <c r="R61" s="122"/>
      <c r="S61" s="122"/>
      <c r="T61" s="122"/>
      <c r="U61" s="122"/>
      <c r="V61" s="122"/>
      <c r="W61" s="122"/>
      <c r="X61" s="122"/>
      <c r="Y61" s="122"/>
      <c r="Z61" s="122"/>
      <c r="AA61" s="122"/>
      <c r="AB61" s="122"/>
      <c r="AC61" s="122"/>
      <c r="AD61" s="122"/>
      <c r="AE61" s="122"/>
      <c r="AF61" s="122"/>
      <c r="AG61" s="122"/>
      <c r="AH61" s="122"/>
      <c r="AI61" s="122"/>
      <c r="AJ61" s="122"/>
    </row>
    <row r="62">
      <c r="A62" s="122"/>
      <c r="B62" s="122"/>
      <c r="C62" s="122"/>
      <c r="D62" s="122"/>
      <c r="E62" s="122"/>
      <c r="F62" s="122"/>
      <c r="G62" s="122"/>
      <c r="H62" s="122"/>
      <c r="I62" s="122"/>
      <c r="J62" s="122"/>
      <c r="K62" s="122"/>
      <c r="L62" s="122"/>
      <c r="M62" s="122"/>
      <c r="N62" s="122"/>
      <c r="O62" s="122"/>
      <c r="P62" s="122"/>
      <c r="Q62" s="122"/>
      <c r="R62" s="122"/>
      <c r="S62" s="122"/>
      <c r="T62" s="122"/>
      <c r="U62" s="122"/>
      <c r="V62" s="122"/>
      <c r="W62" s="122"/>
      <c r="X62" s="122"/>
      <c r="Y62" s="122"/>
      <c r="Z62" s="122"/>
      <c r="AA62" s="122"/>
      <c r="AB62" s="122"/>
      <c r="AC62" s="122"/>
      <c r="AD62" s="122"/>
      <c r="AE62" s="122"/>
      <c r="AF62" s="122"/>
      <c r="AG62" s="122"/>
      <c r="AH62" s="122"/>
      <c r="AI62" s="122"/>
      <c r="AJ62" s="122"/>
    </row>
    <row r="63">
      <c r="A63" s="122"/>
      <c r="B63" s="122"/>
      <c r="C63" s="122"/>
      <c r="D63" s="122"/>
      <c r="E63" s="122"/>
      <c r="F63" s="122"/>
      <c r="G63" s="122"/>
      <c r="H63" s="122"/>
      <c r="I63" s="122"/>
      <c r="J63" s="122"/>
      <c r="K63" s="122"/>
      <c r="L63" s="122"/>
      <c r="M63" s="122"/>
      <c r="N63" s="122"/>
      <c r="O63" s="122"/>
      <c r="P63" s="122"/>
      <c r="Q63" s="122"/>
      <c r="R63" s="122"/>
      <c r="S63" s="122"/>
      <c r="T63" s="122"/>
      <c r="U63" s="122"/>
      <c r="V63" s="122"/>
      <c r="W63" s="122"/>
      <c r="X63" s="122"/>
      <c r="Y63" s="122"/>
      <c r="Z63" s="122"/>
      <c r="AA63" s="122"/>
      <c r="AB63" s="122"/>
      <c r="AC63" s="122"/>
      <c r="AD63" s="122"/>
      <c r="AE63" s="122"/>
      <c r="AF63" s="122"/>
      <c r="AG63" s="122"/>
      <c r="AH63" s="122"/>
      <c r="AI63" s="122"/>
      <c r="AJ63" s="122"/>
    </row>
    <row r="64">
      <c r="A64" s="122"/>
      <c r="B64" s="122"/>
      <c r="C64" s="122"/>
      <c r="D64" s="122"/>
      <c r="E64" s="122"/>
      <c r="F64" s="122"/>
      <c r="G64" s="122"/>
      <c r="H64" s="122"/>
      <c r="I64" s="122"/>
      <c r="J64" s="122"/>
      <c r="K64" s="122"/>
      <c r="L64" s="122"/>
      <c r="M64" s="122"/>
      <c r="N64" s="122"/>
      <c r="O64" s="122"/>
      <c r="P64" s="122"/>
      <c r="Q64" s="122"/>
      <c r="R64" s="122"/>
      <c r="S64" s="122"/>
      <c r="T64" s="122"/>
      <c r="U64" s="122"/>
      <c r="V64" s="122"/>
      <c r="W64" s="122"/>
      <c r="X64" s="122"/>
      <c r="Y64" s="122"/>
      <c r="Z64" s="122"/>
      <c r="AA64" s="122"/>
      <c r="AB64" s="122"/>
      <c r="AC64" s="122"/>
      <c r="AD64" s="122"/>
      <c r="AE64" s="122"/>
      <c r="AF64" s="122"/>
      <c r="AG64" s="122"/>
      <c r="AH64" s="122"/>
      <c r="AI64" s="122"/>
      <c r="AJ64" s="122"/>
    </row>
    <row r="65">
      <c r="A65" s="122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122"/>
      <c r="S65" s="122"/>
      <c r="T65" s="122"/>
      <c r="U65" s="122"/>
      <c r="V65" s="122"/>
      <c r="W65" s="122"/>
      <c r="X65" s="122"/>
      <c r="Y65" s="122"/>
      <c r="Z65" s="122"/>
      <c r="AA65" s="122"/>
      <c r="AB65" s="122"/>
      <c r="AC65" s="122"/>
      <c r="AD65" s="122"/>
      <c r="AE65" s="122"/>
      <c r="AF65" s="122"/>
      <c r="AG65" s="122"/>
      <c r="AH65" s="122"/>
      <c r="AI65" s="122"/>
      <c r="AJ65" s="122"/>
    </row>
    <row r="66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  <c r="L66" s="122"/>
      <c r="M66" s="122"/>
      <c r="N66" s="122"/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22"/>
      <c r="Z66" s="122"/>
      <c r="AA66" s="122"/>
      <c r="AB66" s="122"/>
      <c r="AC66" s="122"/>
      <c r="AD66" s="122"/>
      <c r="AE66" s="122"/>
      <c r="AF66" s="122"/>
      <c r="AG66" s="122"/>
      <c r="AH66" s="122"/>
      <c r="AI66" s="122"/>
      <c r="AJ66" s="122"/>
    </row>
    <row r="67">
      <c r="A67" s="122"/>
      <c r="B67" s="122"/>
      <c r="C67" s="122"/>
      <c r="D67" s="122"/>
      <c r="E67" s="122"/>
      <c r="F67" s="122"/>
      <c r="G67" s="122"/>
      <c r="H67" s="122"/>
      <c r="I67" s="122"/>
      <c r="J67" s="122"/>
      <c r="K67" s="122"/>
      <c r="L67" s="122"/>
      <c r="M67" s="122"/>
      <c r="N67" s="122"/>
      <c r="O67" s="122"/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2"/>
      <c r="AF67" s="122"/>
      <c r="AG67" s="122"/>
      <c r="AH67" s="122"/>
      <c r="AI67" s="122"/>
      <c r="AJ67" s="122"/>
    </row>
    <row r="68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  <c r="L68" s="122"/>
      <c r="M68" s="122"/>
      <c r="N68" s="122"/>
      <c r="O68" s="122"/>
      <c r="P68" s="122"/>
      <c r="Q68" s="122"/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2"/>
      <c r="AF68" s="122"/>
      <c r="AG68" s="122"/>
      <c r="AH68" s="122"/>
      <c r="AI68" s="122"/>
      <c r="AJ68" s="122"/>
    </row>
    <row r="69">
      <c r="A69" s="122"/>
      <c r="B69" s="122"/>
      <c r="C69" s="122"/>
      <c r="D69" s="122"/>
      <c r="E69" s="122"/>
      <c r="F69" s="122"/>
      <c r="G69" s="122"/>
      <c r="H69" s="122"/>
      <c r="I69" s="122"/>
      <c r="J69" s="122"/>
      <c r="K69" s="122"/>
      <c r="L69" s="122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2"/>
      <c r="AF69" s="122"/>
      <c r="AG69" s="122"/>
      <c r="AH69" s="122"/>
      <c r="AI69" s="122"/>
      <c r="AJ69" s="122"/>
    </row>
    <row r="70">
      <c r="A70" s="122"/>
      <c r="B70" s="122"/>
      <c r="C70" s="122"/>
      <c r="D70" s="122"/>
      <c r="E70" s="122"/>
      <c r="F70" s="122"/>
      <c r="G70" s="122"/>
      <c r="H70" s="122"/>
      <c r="I70" s="122"/>
      <c r="J70" s="122"/>
      <c r="K70" s="122"/>
      <c r="L70" s="122"/>
      <c r="M70" s="122"/>
      <c r="N70" s="122"/>
      <c r="O70" s="122"/>
      <c r="P70" s="122"/>
      <c r="Q70" s="122"/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2"/>
      <c r="AF70" s="122"/>
      <c r="AG70" s="122"/>
      <c r="AH70" s="122"/>
      <c r="AI70" s="122"/>
      <c r="AJ70" s="122"/>
    </row>
    <row r="71">
      <c r="A71" s="122"/>
      <c r="B71" s="122"/>
      <c r="C71" s="122"/>
      <c r="D71" s="122"/>
      <c r="E71" s="122"/>
      <c r="F71" s="122"/>
      <c r="G71" s="122"/>
      <c r="H71" s="122"/>
      <c r="I71" s="122"/>
      <c r="J71" s="122"/>
      <c r="K71" s="122"/>
      <c r="L71" s="122"/>
      <c r="M71" s="122"/>
      <c r="N71" s="122"/>
      <c r="O71" s="122"/>
      <c r="P71" s="122"/>
      <c r="Q71" s="122"/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2"/>
      <c r="AF71" s="122"/>
      <c r="AG71" s="122"/>
      <c r="AH71" s="122"/>
      <c r="AI71" s="122"/>
      <c r="AJ71" s="122"/>
    </row>
    <row r="72">
      <c r="A72" s="122"/>
      <c r="B72" s="122"/>
      <c r="C72" s="122"/>
      <c r="D72" s="122"/>
      <c r="E72" s="122"/>
      <c r="F72" s="122"/>
      <c r="G72" s="122"/>
      <c r="H72" s="122"/>
      <c r="I72" s="122"/>
      <c r="J72" s="122"/>
      <c r="K72" s="122"/>
      <c r="L72" s="122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2"/>
      <c r="AF72" s="122"/>
      <c r="AG72" s="122"/>
      <c r="AH72" s="122"/>
      <c r="AI72" s="122"/>
      <c r="AJ72" s="122"/>
    </row>
    <row r="73">
      <c r="A73" s="122"/>
      <c r="B73" s="122"/>
      <c r="C73" s="122"/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</row>
    <row r="74">
      <c r="A74" s="122"/>
      <c r="B74" s="122"/>
      <c r="C74" s="122"/>
      <c r="D74" s="122"/>
      <c r="E74" s="122"/>
      <c r="F74" s="122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</row>
    <row r="75">
      <c r="A75" s="122"/>
      <c r="B75" s="122"/>
      <c r="C75" s="122"/>
      <c r="D75" s="122"/>
      <c r="E75" s="122"/>
      <c r="F75" s="122"/>
      <c r="G75" s="122"/>
      <c r="H75" s="122"/>
      <c r="I75" s="122"/>
      <c r="J75" s="122"/>
      <c r="K75" s="122"/>
      <c r="L75" s="122"/>
      <c r="M75" s="122"/>
      <c r="N75" s="122"/>
      <c r="O75" s="122"/>
      <c r="P75" s="122"/>
      <c r="Q75" s="122"/>
      <c r="R75" s="122"/>
      <c r="S75" s="122"/>
      <c r="T75" s="122"/>
      <c r="U75" s="122"/>
      <c r="V75" s="122"/>
      <c r="W75" s="122"/>
      <c r="X75" s="122"/>
      <c r="Y75" s="122"/>
      <c r="Z75" s="122"/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</row>
    <row r="76">
      <c r="A76" s="122"/>
      <c r="B76" s="122"/>
      <c r="C76" s="122"/>
      <c r="D76" s="122"/>
      <c r="E76" s="122"/>
      <c r="F76" s="122"/>
      <c r="G76" s="122"/>
      <c r="H76" s="122"/>
      <c r="I76" s="122"/>
      <c r="J76" s="122"/>
      <c r="K76" s="122"/>
      <c r="L76" s="122"/>
      <c r="M76" s="122"/>
      <c r="N76" s="122"/>
      <c r="O76" s="122"/>
      <c r="P76" s="122"/>
      <c r="Q76" s="122"/>
      <c r="R76" s="122"/>
      <c r="S76" s="122"/>
      <c r="T76" s="122"/>
      <c r="U76" s="122"/>
      <c r="V76" s="122"/>
      <c r="W76" s="122"/>
      <c r="X76" s="122"/>
      <c r="Y76" s="122"/>
      <c r="Z76" s="122"/>
      <c r="AA76" s="122"/>
      <c r="AB76" s="122"/>
      <c r="AC76" s="122"/>
      <c r="AD76" s="122"/>
      <c r="AE76" s="122"/>
      <c r="AF76" s="122"/>
      <c r="AG76" s="122"/>
      <c r="AH76" s="122"/>
      <c r="AI76" s="122"/>
      <c r="AJ76" s="122"/>
    </row>
    <row r="77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2"/>
      <c r="AF77" s="122"/>
      <c r="AG77" s="122"/>
      <c r="AH77" s="122"/>
      <c r="AI77" s="122"/>
      <c r="AJ77" s="122"/>
    </row>
    <row r="78">
      <c r="A78" s="122"/>
      <c r="B78" s="122"/>
      <c r="C78" s="122"/>
      <c r="D78" s="122"/>
      <c r="E78" s="122"/>
      <c r="F78" s="122"/>
      <c r="G78" s="122"/>
      <c r="H78" s="122"/>
      <c r="I78" s="122"/>
      <c r="J78" s="122"/>
      <c r="K78" s="122"/>
      <c r="L78" s="122"/>
      <c r="M78" s="122"/>
      <c r="N78" s="122"/>
      <c r="O78" s="122"/>
      <c r="P78" s="122"/>
      <c r="Q78" s="122"/>
      <c r="R78" s="122"/>
      <c r="S78" s="122"/>
      <c r="T78" s="122"/>
      <c r="U78" s="122"/>
      <c r="V78" s="122"/>
      <c r="W78" s="122"/>
      <c r="X78" s="122"/>
      <c r="Y78" s="122"/>
      <c r="Z78" s="122"/>
      <c r="AA78" s="122"/>
      <c r="AB78" s="122"/>
      <c r="AC78" s="122"/>
      <c r="AD78" s="122"/>
      <c r="AE78" s="122"/>
      <c r="AF78" s="122"/>
      <c r="AG78" s="122"/>
      <c r="AH78" s="122"/>
      <c r="AI78" s="122"/>
      <c r="AJ78" s="122"/>
    </row>
    <row r="79">
      <c r="A79" s="122"/>
      <c r="B79" s="122"/>
      <c r="C79" s="122"/>
      <c r="D79" s="122"/>
      <c r="E79" s="122"/>
      <c r="F79" s="122"/>
      <c r="G79" s="122"/>
      <c r="H79" s="122"/>
      <c r="I79" s="122"/>
      <c r="J79" s="122"/>
      <c r="K79" s="122"/>
      <c r="L79" s="122"/>
      <c r="M79" s="122"/>
      <c r="N79" s="122"/>
      <c r="O79" s="122"/>
      <c r="P79" s="122"/>
      <c r="Q79" s="122"/>
      <c r="R79" s="122"/>
      <c r="S79" s="122"/>
      <c r="T79" s="122"/>
      <c r="U79" s="122"/>
      <c r="V79" s="122"/>
      <c r="W79" s="122"/>
      <c r="X79" s="122"/>
      <c r="Y79" s="122"/>
      <c r="Z79" s="122"/>
      <c r="AA79" s="122"/>
      <c r="AB79" s="122"/>
      <c r="AC79" s="122"/>
      <c r="AD79" s="122"/>
      <c r="AE79" s="122"/>
      <c r="AF79" s="122"/>
      <c r="AG79" s="122"/>
      <c r="AH79" s="122"/>
      <c r="AI79" s="122"/>
      <c r="AJ79" s="122"/>
    </row>
    <row r="80">
      <c r="A80" s="122"/>
      <c r="B80" s="122"/>
      <c r="C80" s="122"/>
      <c r="D80" s="122"/>
      <c r="E80" s="122"/>
      <c r="F80" s="122"/>
      <c r="G80" s="122"/>
      <c r="H80" s="122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  <c r="AF80" s="122"/>
      <c r="AG80" s="122"/>
      <c r="AH80" s="122"/>
      <c r="AI80" s="122"/>
      <c r="AJ80" s="122"/>
    </row>
    <row r="81">
      <c r="A81" s="122"/>
      <c r="B81" s="122"/>
      <c r="C81" s="122"/>
      <c r="D81" s="122"/>
      <c r="E81" s="122"/>
      <c r="F81" s="122"/>
      <c r="G81" s="122"/>
      <c r="H81" s="122"/>
      <c r="I81" s="122"/>
      <c r="J81" s="122"/>
      <c r="K81" s="122"/>
      <c r="L81" s="122"/>
      <c r="M81" s="122"/>
      <c r="N81" s="122"/>
      <c r="O81" s="122"/>
      <c r="P81" s="122"/>
      <c r="Q81" s="122"/>
      <c r="R81" s="122"/>
      <c r="S81" s="122"/>
      <c r="T81" s="122"/>
      <c r="U81" s="122"/>
      <c r="V81" s="122"/>
      <c r="W81" s="122"/>
      <c r="X81" s="122"/>
      <c r="Y81" s="122"/>
      <c r="Z81" s="122"/>
      <c r="AA81" s="122"/>
      <c r="AB81" s="122"/>
      <c r="AC81" s="122"/>
      <c r="AD81" s="122"/>
      <c r="AE81" s="122"/>
      <c r="AF81" s="122"/>
      <c r="AG81" s="122"/>
      <c r="AH81" s="122"/>
      <c r="AI81" s="122"/>
      <c r="AJ81" s="122"/>
    </row>
    <row r="82">
      <c r="A82" s="122"/>
      <c r="B82" s="122"/>
      <c r="C82" s="122"/>
      <c r="D82" s="122"/>
      <c r="E82" s="122"/>
      <c r="F82" s="122"/>
      <c r="G82" s="122"/>
      <c r="H82" s="122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2"/>
      <c r="U82" s="122"/>
      <c r="V82" s="122"/>
      <c r="W82" s="122"/>
      <c r="X82" s="122"/>
      <c r="Y82" s="122"/>
      <c r="Z82" s="122"/>
      <c r="AA82" s="122"/>
      <c r="AB82" s="122"/>
      <c r="AC82" s="122"/>
      <c r="AD82" s="122"/>
      <c r="AE82" s="122"/>
      <c r="AF82" s="122"/>
      <c r="AG82" s="122"/>
      <c r="AH82" s="122"/>
      <c r="AI82" s="122"/>
      <c r="AJ82" s="122"/>
    </row>
    <row r="83">
      <c r="A83" s="122"/>
      <c r="B83" s="122"/>
      <c r="C83" s="122"/>
      <c r="D83" s="122"/>
      <c r="E83" s="122"/>
      <c r="F83" s="122"/>
      <c r="G83" s="122"/>
      <c r="H83" s="122"/>
      <c r="I83" s="122"/>
      <c r="J83" s="122"/>
      <c r="K83" s="122"/>
      <c r="L83" s="122"/>
      <c r="M83" s="122"/>
      <c r="N83" s="122"/>
      <c r="O83" s="122"/>
      <c r="P83" s="122"/>
      <c r="Q83" s="122"/>
      <c r="R83" s="122"/>
      <c r="S83" s="122"/>
      <c r="T83" s="122"/>
      <c r="U83" s="122"/>
      <c r="V83" s="122"/>
      <c r="W83" s="122"/>
      <c r="X83" s="122"/>
      <c r="Y83" s="122"/>
      <c r="Z83" s="122"/>
      <c r="AA83" s="122"/>
      <c r="AB83" s="122"/>
      <c r="AC83" s="122"/>
      <c r="AD83" s="122"/>
      <c r="AE83" s="122"/>
      <c r="AF83" s="122"/>
      <c r="AG83" s="122"/>
      <c r="AH83" s="122"/>
      <c r="AI83" s="122"/>
      <c r="AJ83" s="122"/>
    </row>
    <row r="84">
      <c r="A84" s="122"/>
      <c r="B84" s="122"/>
      <c r="C84" s="122"/>
      <c r="D84" s="122"/>
      <c r="E84" s="122"/>
      <c r="F84" s="122"/>
      <c r="G84" s="122"/>
      <c r="H84" s="122"/>
      <c r="I84" s="122"/>
      <c r="J84" s="122"/>
      <c r="K84" s="122"/>
      <c r="L84" s="122"/>
      <c r="M84" s="122"/>
      <c r="N84" s="122"/>
      <c r="O84" s="122"/>
      <c r="P84" s="122"/>
      <c r="Q84" s="122"/>
      <c r="R84" s="122"/>
      <c r="S84" s="122"/>
      <c r="T84" s="122"/>
      <c r="U84" s="122"/>
      <c r="V84" s="122"/>
      <c r="W84" s="122"/>
      <c r="X84" s="122"/>
      <c r="Y84" s="122"/>
      <c r="Z84" s="122"/>
      <c r="AA84" s="122"/>
      <c r="AB84" s="122"/>
      <c r="AC84" s="122"/>
      <c r="AD84" s="122"/>
      <c r="AE84" s="122"/>
      <c r="AF84" s="122"/>
      <c r="AG84" s="122"/>
      <c r="AH84" s="122"/>
      <c r="AI84" s="122"/>
      <c r="AJ84" s="122"/>
    </row>
    <row r="8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  <c r="L85" s="122"/>
      <c r="M85" s="122"/>
      <c r="N85" s="122"/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22"/>
      <c r="Z85" s="122"/>
      <c r="AA85" s="122"/>
      <c r="AB85" s="122"/>
      <c r="AC85" s="122"/>
      <c r="AD85" s="122"/>
      <c r="AE85" s="122"/>
      <c r="AF85" s="122"/>
      <c r="AG85" s="122"/>
      <c r="AH85" s="122"/>
      <c r="AI85" s="122"/>
      <c r="AJ85" s="122"/>
    </row>
    <row r="86">
      <c r="A86" s="122"/>
      <c r="B86" s="122"/>
      <c r="C86" s="122"/>
      <c r="D86" s="122"/>
      <c r="E86" s="122"/>
      <c r="F86" s="122"/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2"/>
      <c r="AF86" s="122"/>
      <c r="AG86" s="122"/>
      <c r="AH86" s="122"/>
      <c r="AI86" s="122"/>
      <c r="AJ86" s="122"/>
    </row>
    <row r="87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  <c r="L87" s="122"/>
      <c r="M87" s="122"/>
      <c r="N87" s="122"/>
      <c r="O87" s="122"/>
      <c r="P87" s="122"/>
      <c r="Q87" s="122"/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2"/>
      <c r="AF87" s="122"/>
      <c r="AG87" s="122"/>
      <c r="AH87" s="122"/>
      <c r="AI87" s="122"/>
      <c r="AJ87" s="122"/>
    </row>
    <row r="88">
      <c r="A88" s="122"/>
      <c r="B88" s="122"/>
      <c r="C88" s="122"/>
      <c r="D88" s="122"/>
      <c r="E88" s="122"/>
      <c r="F88" s="122"/>
      <c r="G88" s="122"/>
      <c r="H88" s="122"/>
      <c r="I88" s="122"/>
      <c r="J88" s="122"/>
      <c r="K88" s="122"/>
      <c r="L88" s="122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2"/>
      <c r="AF88" s="122"/>
      <c r="AG88" s="122"/>
      <c r="AH88" s="122"/>
      <c r="AI88" s="122"/>
      <c r="AJ88" s="122"/>
    </row>
    <row r="89">
      <c r="A89" s="122"/>
      <c r="B89" s="122"/>
      <c r="C89" s="122"/>
      <c r="D89" s="122"/>
      <c r="E89" s="122"/>
      <c r="F89" s="122"/>
      <c r="G89" s="122"/>
      <c r="H89" s="122"/>
      <c r="I89" s="122"/>
      <c r="J89" s="122"/>
      <c r="K89" s="122"/>
      <c r="L89" s="122"/>
      <c r="M89" s="122"/>
      <c r="N89" s="122"/>
      <c r="O89" s="122"/>
      <c r="P89" s="122"/>
      <c r="Q89" s="122"/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2"/>
      <c r="AF89" s="122"/>
      <c r="AG89" s="122"/>
      <c r="AH89" s="122"/>
      <c r="AI89" s="122"/>
      <c r="AJ89" s="122"/>
    </row>
    <row r="90">
      <c r="A90" s="122"/>
      <c r="B90" s="122"/>
      <c r="C90" s="122"/>
      <c r="D90" s="122"/>
      <c r="E90" s="122"/>
      <c r="F90" s="122"/>
      <c r="G90" s="122"/>
      <c r="H90" s="122"/>
      <c r="I90" s="122"/>
      <c r="J90" s="122"/>
      <c r="K90" s="122"/>
      <c r="L90" s="122"/>
      <c r="M90" s="122"/>
      <c r="N90" s="122"/>
      <c r="O90" s="122"/>
      <c r="P90" s="122"/>
      <c r="Q90" s="122"/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2"/>
      <c r="AF90" s="122"/>
      <c r="AG90" s="122"/>
      <c r="AH90" s="122"/>
      <c r="AI90" s="122"/>
      <c r="AJ90" s="122"/>
    </row>
    <row r="91">
      <c r="A91" s="122"/>
      <c r="B91" s="122"/>
      <c r="C91" s="122"/>
      <c r="D91" s="122"/>
      <c r="E91" s="122"/>
      <c r="F91" s="122"/>
      <c r="G91" s="122"/>
      <c r="H91" s="122"/>
      <c r="I91" s="122"/>
      <c r="J91" s="122"/>
      <c r="K91" s="122"/>
      <c r="L91" s="122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2"/>
      <c r="AF91" s="122"/>
      <c r="AG91" s="122"/>
      <c r="AH91" s="122"/>
      <c r="AI91" s="122"/>
      <c r="AJ91" s="122"/>
    </row>
    <row r="92">
      <c r="A92" s="122"/>
      <c r="B92" s="122"/>
      <c r="C92" s="122"/>
      <c r="D92" s="122"/>
      <c r="E92" s="122"/>
      <c r="F92" s="122"/>
      <c r="G92" s="122"/>
      <c r="H92" s="122"/>
      <c r="I92" s="122"/>
      <c r="J92" s="122"/>
      <c r="K92" s="122"/>
      <c r="L92" s="122"/>
      <c r="M92" s="122"/>
      <c r="N92" s="122"/>
      <c r="O92" s="122"/>
      <c r="P92" s="122"/>
      <c r="Q92" s="122"/>
      <c r="R92" s="122"/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2"/>
      <c r="AF92" s="122"/>
      <c r="AG92" s="122"/>
      <c r="AH92" s="122"/>
      <c r="AI92" s="122"/>
      <c r="AJ92" s="122"/>
    </row>
    <row r="93">
      <c r="A93" s="122"/>
      <c r="B93" s="122"/>
      <c r="C93" s="122"/>
      <c r="D93" s="122"/>
      <c r="E93" s="122"/>
      <c r="F93" s="122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2"/>
      <c r="AF93" s="122"/>
      <c r="AG93" s="122"/>
      <c r="AH93" s="122"/>
      <c r="AI93" s="122"/>
      <c r="AJ93" s="122"/>
    </row>
    <row r="94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  <c r="L94" s="122"/>
      <c r="M94" s="122"/>
      <c r="N94" s="122"/>
      <c r="O94" s="122"/>
      <c r="P94" s="122"/>
      <c r="Q94" s="122"/>
      <c r="R94" s="122"/>
      <c r="S94" s="122"/>
      <c r="T94" s="122"/>
      <c r="U94" s="122"/>
      <c r="V94" s="122"/>
      <c r="W94" s="122"/>
      <c r="X94" s="122"/>
      <c r="Y94" s="122"/>
      <c r="Z94" s="122"/>
      <c r="AA94" s="122"/>
      <c r="AB94" s="122"/>
      <c r="AC94" s="122"/>
      <c r="AD94" s="122"/>
      <c r="AE94" s="122"/>
      <c r="AF94" s="122"/>
      <c r="AG94" s="122"/>
      <c r="AH94" s="122"/>
      <c r="AI94" s="122"/>
      <c r="AJ94" s="122"/>
    </row>
    <row r="95">
      <c r="A95" s="122"/>
      <c r="B95" s="122"/>
      <c r="C95" s="122"/>
      <c r="D95" s="122"/>
      <c r="E95" s="122"/>
      <c r="F95" s="122"/>
      <c r="G95" s="122"/>
      <c r="H95" s="122"/>
      <c r="I95" s="122"/>
      <c r="J95" s="122"/>
      <c r="K95" s="122"/>
      <c r="L95" s="122"/>
      <c r="M95" s="122"/>
      <c r="N95" s="122"/>
      <c r="O95" s="122"/>
      <c r="P95" s="122"/>
      <c r="Q95" s="122"/>
      <c r="R95" s="122"/>
      <c r="S95" s="122"/>
      <c r="T95" s="122"/>
      <c r="U95" s="122"/>
      <c r="V95" s="122"/>
      <c r="W95" s="122"/>
      <c r="X95" s="122"/>
      <c r="Y95" s="122"/>
      <c r="Z95" s="122"/>
      <c r="AA95" s="122"/>
      <c r="AB95" s="122"/>
      <c r="AC95" s="122"/>
      <c r="AD95" s="122"/>
      <c r="AE95" s="122"/>
      <c r="AF95" s="122"/>
      <c r="AG95" s="122"/>
      <c r="AH95" s="122"/>
      <c r="AI95" s="122"/>
      <c r="AJ95" s="122"/>
    </row>
    <row r="96">
      <c r="A96" s="122"/>
      <c r="B96" s="122"/>
      <c r="C96" s="122"/>
      <c r="D96" s="122"/>
      <c r="E96" s="122"/>
      <c r="F96" s="122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2"/>
      <c r="AF96" s="122"/>
      <c r="AG96" s="122"/>
      <c r="AH96" s="122"/>
      <c r="AI96" s="122"/>
      <c r="AJ96" s="122"/>
    </row>
    <row r="97">
      <c r="A97" s="122"/>
      <c r="B97" s="122"/>
      <c r="C97" s="122"/>
      <c r="D97" s="122"/>
      <c r="E97" s="122"/>
      <c r="F97" s="122"/>
      <c r="G97" s="122"/>
      <c r="H97" s="122"/>
      <c r="I97" s="122"/>
      <c r="J97" s="122"/>
      <c r="K97" s="122"/>
      <c r="L97" s="122"/>
      <c r="M97" s="122"/>
      <c r="N97" s="122"/>
      <c r="O97" s="122"/>
      <c r="P97" s="122"/>
      <c r="Q97" s="122"/>
      <c r="R97" s="122"/>
      <c r="S97" s="122"/>
      <c r="T97" s="122"/>
      <c r="U97" s="122"/>
      <c r="V97" s="122"/>
      <c r="W97" s="122"/>
      <c r="X97" s="122"/>
      <c r="Y97" s="122"/>
      <c r="Z97" s="122"/>
      <c r="AA97" s="122"/>
      <c r="AB97" s="122"/>
      <c r="AC97" s="122"/>
      <c r="AD97" s="122"/>
      <c r="AE97" s="122"/>
      <c r="AF97" s="122"/>
      <c r="AG97" s="122"/>
      <c r="AH97" s="122"/>
      <c r="AI97" s="122"/>
      <c r="AJ97" s="122"/>
    </row>
    <row r="98">
      <c r="A98" s="122"/>
      <c r="B98" s="122"/>
      <c r="C98" s="122"/>
      <c r="D98" s="122"/>
      <c r="E98" s="122"/>
      <c r="F98" s="122"/>
      <c r="G98" s="122"/>
      <c r="H98" s="122"/>
      <c r="I98" s="122"/>
      <c r="J98" s="122"/>
      <c r="K98" s="122"/>
      <c r="L98" s="122"/>
      <c r="M98" s="122"/>
      <c r="N98" s="122"/>
      <c r="O98" s="122"/>
      <c r="P98" s="122"/>
      <c r="Q98" s="122"/>
      <c r="R98" s="122"/>
      <c r="S98" s="122"/>
      <c r="T98" s="122"/>
      <c r="U98" s="122"/>
      <c r="V98" s="122"/>
      <c r="W98" s="122"/>
      <c r="X98" s="122"/>
      <c r="Y98" s="122"/>
      <c r="Z98" s="122"/>
      <c r="AA98" s="122"/>
      <c r="AB98" s="122"/>
      <c r="AC98" s="122"/>
      <c r="AD98" s="122"/>
      <c r="AE98" s="122"/>
      <c r="AF98" s="122"/>
      <c r="AG98" s="122"/>
      <c r="AH98" s="122"/>
      <c r="AI98" s="122"/>
      <c r="AJ98" s="122"/>
    </row>
    <row r="99">
      <c r="A99" s="122"/>
      <c r="B99" s="122"/>
      <c r="C99" s="122"/>
      <c r="D99" s="122"/>
      <c r="E99" s="122"/>
      <c r="F99" s="122"/>
      <c r="G99" s="122"/>
      <c r="H99" s="122"/>
      <c r="I99" s="122"/>
      <c r="J99" s="122"/>
      <c r="K99" s="12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2"/>
      <c r="X99" s="122"/>
      <c r="Y99" s="122"/>
      <c r="Z99" s="122"/>
      <c r="AA99" s="122"/>
      <c r="AB99" s="122"/>
      <c r="AC99" s="122"/>
      <c r="AD99" s="122"/>
      <c r="AE99" s="122"/>
      <c r="AF99" s="122"/>
      <c r="AG99" s="122"/>
      <c r="AH99" s="122"/>
      <c r="AI99" s="122"/>
      <c r="AJ99" s="122"/>
    </row>
    <row r="100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  <c r="L100" s="122"/>
      <c r="M100" s="122"/>
      <c r="N100" s="122"/>
      <c r="O100" s="122"/>
      <c r="P100" s="122"/>
      <c r="Q100" s="122"/>
      <c r="R100" s="122"/>
      <c r="S100" s="122"/>
      <c r="T100" s="122"/>
      <c r="U100" s="122"/>
      <c r="V100" s="122"/>
      <c r="W100" s="122"/>
      <c r="X100" s="122"/>
      <c r="Y100" s="122"/>
      <c r="Z100" s="122"/>
      <c r="AA100" s="122"/>
      <c r="AB100" s="122"/>
      <c r="AC100" s="122"/>
      <c r="AD100" s="122"/>
      <c r="AE100" s="122"/>
      <c r="AF100" s="122"/>
      <c r="AG100" s="122"/>
      <c r="AH100" s="122"/>
      <c r="AI100" s="122"/>
      <c r="AJ100" s="122"/>
    </row>
    <row r="101">
      <c r="A101" s="122"/>
      <c r="B101" s="122"/>
      <c r="C101" s="122"/>
      <c r="D101" s="122"/>
      <c r="E101" s="122"/>
      <c r="F101" s="122"/>
      <c r="G101" s="122"/>
      <c r="H101" s="122"/>
      <c r="I101" s="122"/>
      <c r="J101" s="122"/>
      <c r="K101" s="122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  <c r="Z101" s="122"/>
      <c r="AA101" s="122"/>
      <c r="AB101" s="122"/>
      <c r="AC101" s="122"/>
      <c r="AD101" s="122"/>
      <c r="AE101" s="122"/>
      <c r="AF101" s="122"/>
      <c r="AG101" s="122"/>
      <c r="AH101" s="122"/>
      <c r="AI101" s="122"/>
      <c r="AJ101" s="122"/>
    </row>
    <row r="102">
      <c r="A102" s="122"/>
      <c r="B102" s="122"/>
      <c r="C102" s="122"/>
      <c r="D102" s="122"/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  <c r="Z102" s="122"/>
      <c r="AA102" s="122"/>
      <c r="AB102" s="122"/>
      <c r="AC102" s="122"/>
      <c r="AD102" s="122"/>
      <c r="AE102" s="122"/>
      <c r="AF102" s="122"/>
      <c r="AG102" s="122"/>
      <c r="AH102" s="122"/>
      <c r="AI102" s="122"/>
      <c r="AJ102" s="122"/>
    </row>
    <row r="103">
      <c r="A103" s="122"/>
      <c r="B103" s="122"/>
      <c r="C103" s="122"/>
      <c r="D103" s="122"/>
      <c r="E103" s="122"/>
      <c r="F103" s="122"/>
      <c r="G103" s="122"/>
      <c r="H103" s="122"/>
      <c r="I103" s="122"/>
      <c r="J103" s="122"/>
      <c r="K103" s="122"/>
      <c r="L103" s="122"/>
      <c r="M103" s="122"/>
      <c r="N103" s="122"/>
      <c r="O103" s="122"/>
      <c r="P103" s="122"/>
      <c r="Q103" s="122"/>
      <c r="R103" s="122"/>
      <c r="S103" s="122"/>
      <c r="T103" s="122"/>
      <c r="U103" s="122"/>
      <c r="V103" s="122"/>
      <c r="W103" s="122"/>
      <c r="X103" s="122"/>
      <c r="Y103" s="122"/>
      <c r="Z103" s="122"/>
      <c r="AA103" s="122"/>
      <c r="AB103" s="122"/>
      <c r="AC103" s="122"/>
      <c r="AD103" s="122"/>
      <c r="AE103" s="122"/>
      <c r="AF103" s="122"/>
      <c r="AG103" s="122"/>
      <c r="AH103" s="122"/>
      <c r="AI103" s="122"/>
      <c r="AJ103" s="122"/>
    </row>
    <row r="104">
      <c r="A104" s="122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2"/>
      <c r="AH104" s="122"/>
      <c r="AI104" s="122"/>
      <c r="AJ104" s="122"/>
    </row>
    <row r="105">
      <c r="A105" s="122"/>
      <c r="B105" s="122"/>
      <c r="C105" s="122"/>
      <c r="D105" s="122"/>
      <c r="E105" s="122"/>
      <c r="F105" s="122"/>
      <c r="G105" s="122"/>
      <c r="H105" s="122"/>
      <c r="I105" s="122"/>
      <c r="J105" s="122"/>
      <c r="K105" s="122"/>
      <c r="L105" s="122"/>
      <c r="M105" s="122"/>
      <c r="N105" s="122"/>
      <c r="O105" s="122"/>
      <c r="P105" s="122"/>
      <c r="Q105" s="122"/>
      <c r="R105" s="122"/>
      <c r="S105" s="122"/>
      <c r="T105" s="122"/>
      <c r="U105" s="122"/>
      <c r="V105" s="122"/>
      <c r="W105" s="122"/>
      <c r="X105" s="122"/>
      <c r="Y105" s="122"/>
      <c r="Z105" s="122"/>
      <c r="AA105" s="122"/>
      <c r="AB105" s="122"/>
      <c r="AC105" s="122"/>
      <c r="AD105" s="122"/>
      <c r="AE105" s="122"/>
      <c r="AF105" s="122"/>
      <c r="AG105" s="122"/>
      <c r="AH105" s="122"/>
      <c r="AI105" s="122"/>
      <c r="AJ105" s="122"/>
    </row>
    <row r="106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  <c r="L106" s="122"/>
      <c r="M106" s="122"/>
      <c r="N106" s="122"/>
      <c r="O106" s="122"/>
      <c r="P106" s="122"/>
      <c r="Q106" s="122"/>
      <c r="R106" s="122"/>
      <c r="S106" s="122"/>
      <c r="T106" s="122"/>
      <c r="U106" s="122"/>
      <c r="V106" s="122"/>
      <c r="W106" s="122"/>
      <c r="X106" s="122"/>
      <c r="Y106" s="122"/>
      <c r="Z106" s="122"/>
      <c r="AA106" s="122"/>
      <c r="AB106" s="122"/>
      <c r="AC106" s="122"/>
      <c r="AD106" s="122"/>
      <c r="AE106" s="122"/>
      <c r="AF106" s="122"/>
      <c r="AG106" s="122"/>
      <c r="AH106" s="122"/>
      <c r="AI106" s="122"/>
      <c r="AJ106" s="122"/>
    </row>
    <row r="107">
      <c r="A107" s="122"/>
      <c r="B107" s="122"/>
      <c r="C107" s="122"/>
      <c r="D107" s="122"/>
      <c r="E107" s="122"/>
      <c r="F107" s="122"/>
      <c r="G107" s="122"/>
      <c r="H107" s="122"/>
      <c r="I107" s="122"/>
      <c r="J107" s="122"/>
      <c r="K107" s="122"/>
      <c r="L107" s="122"/>
      <c r="M107" s="122"/>
      <c r="N107" s="122"/>
      <c r="O107" s="122"/>
      <c r="P107" s="122"/>
      <c r="Q107" s="122"/>
      <c r="R107" s="122"/>
      <c r="S107" s="122"/>
      <c r="T107" s="122"/>
      <c r="U107" s="122"/>
      <c r="V107" s="122"/>
      <c r="W107" s="122"/>
      <c r="X107" s="122"/>
      <c r="Y107" s="122"/>
      <c r="Z107" s="122"/>
      <c r="AA107" s="122"/>
      <c r="AB107" s="122"/>
      <c r="AC107" s="122"/>
      <c r="AD107" s="122"/>
      <c r="AE107" s="122"/>
      <c r="AF107" s="122"/>
      <c r="AG107" s="122"/>
      <c r="AH107" s="122"/>
      <c r="AI107" s="122"/>
      <c r="AJ107" s="122"/>
    </row>
    <row r="108">
      <c r="A108" s="122"/>
      <c r="B108" s="122"/>
      <c r="C108" s="122"/>
      <c r="D108" s="122"/>
      <c r="E108" s="122"/>
      <c r="F108" s="122"/>
      <c r="G108" s="122"/>
      <c r="H108" s="122"/>
      <c r="I108" s="122"/>
      <c r="J108" s="122"/>
      <c r="K108" s="122"/>
      <c r="L108" s="122"/>
      <c r="M108" s="122"/>
      <c r="N108" s="122"/>
      <c r="O108" s="122"/>
      <c r="P108" s="122"/>
      <c r="Q108" s="122"/>
      <c r="R108" s="122"/>
      <c r="S108" s="122"/>
      <c r="T108" s="122"/>
      <c r="U108" s="122"/>
      <c r="V108" s="122"/>
      <c r="W108" s="122"/>
      <c r="X108" s="122"/>
      <c r="Y108" s="122"/>
      <c r="Z108" s="122"/>
      <c r="AA108" s="122"/>
      <c r="AB108" s="122"/>
      <c r="AC108" s="122"/>
      <c r="AD108" s="122"/>
      <c r="AE108" s="122"/>
      <c r="AF108" s="122"/>
      <c r="AG108" s="122"/>
      <c r="AH108" s="122"/>
      <c r="AI108" s="122"/>
      <c r="AJ108" s="122"/>
    </row>
    <row r="109">
      <c r="A109" s="122"/>
      <c r="B109" s="122"/>
      <c r="C109" s="122"/>
      <c r="D109" s="122"/>
      <c r="E109" s="122"/>
      <c r="F109" s="122"/>
      <c r="G109" s="122"/>
      <c r="H109" s="122"/>
      <c r="I109" s="122"/>
      <c r="J109" s="122"/>
      <c r="K109" s="122"/>
      <c r="L109" s="122"/>
      <c r="M109" s="122"/>
      <c r="N109" s="122"/>
      <c r="O109" s="122"/>
      <c r="P109" s="122"/>
      <c r="Q109" s="122"/>
      <c r="R109" s="122"/>
      <c r="S109" s="122"/>
      <c r="T109" s="122"/>
      <c r="U109" s="122"/>
      <c r="V109" s="122"/>
      <c r="W109" s="122"/>
      <c r="X109" s="122"/>
      <c r="Y109" s="122"/>
      <c r="Z109" s="122"/>
      <c r="AA109" s="122"/>
      <c r="AB109" s="122"/>
      <c r="AC109" s="122"/>
      <c r="AD109" s="122"/>
      <c r="AE109" s="122"/>
      <c r="AF109" s="122"/>
      <c r="AG109" s="122"/>
      <c r="AH109" s="122"/>
      <c r="AI109" s="122"/>
      <c r="AJ109" s="122"/>
    </row>
    <row r="110">
      <c r="A110" s="122"/>
      <c r="B110" s="122"/>
      <c r="C110" s="122"/>
      <c r="D110" s="122"/>
      <c r="E110" s="122"/>
      <c r="F110" s="122"/>
      <c r="G110" s="122"/>
      <c r="H110" s="122"/>
      <c r="I110" s="122"/>
      <c r="J110" s="122"/>
      <c r="K110" s="122"/>
      <c r="L110" s="122"/>
      <c r="M110" s="122"/>
      <c r="N110" s="122"/>
      <c r="O110" s="122"/>
      <c r="P110" s="122"/>
      <c r="Q110" s="122"/>
      <c r="R110" s="122"/>
      <c r="S110" s="122"/>
      <c r="T110" s="122"/>
      <c r="U110" s="122"/>
      <c r="V110" s="122"/>
      <c r="W110" s="122"/>
      <c r="X110" s="122"/>
      <c r="Y110" s="122"/>
      <c r="Z110" s="122"/>
      <c r="AA110" s="122"/>
      <c r="AB110" s="122"/>
      <c r="AC110" s="122"/>
      <c r="AD110" s="122"/>
      <c r="AE110" s="122"/>
      <c r="AF110" s="122"/>
      <c r="AG110" s="122"/>
      <c r="AH110" s="122"/>
      <c r="AI110" s="122"/>
      <c r="AJ110" s="122"/>
    </row>
    <row r="111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2"/>
      <c r="S111" s="122"/>
      <c r="T111" s="122"/>
      <c r="U111" s="122"/>
      <c r="V111" s="122"/>
      <c r="W111" s="122"/>
      <c r="X111" s="122"/>
      <c r="Y111" s="122"/>
      <c r="Z111" s="122"/>
      <c r="AA111" s="122"/>
      <c r="AB111" s="122"/>
      <c r="AC111" s="122"/>
      <c r="AD111" s="122"/>
      <c r="AE111" s="122"/>
      <c r="AF111" s="122"/>
      <c r="AG111" s="122"/>
      <c r="AH111" s="122"/>
      <c r="AI111" s="122"/>
      <c r="AJ111" s="122"/>
    </row>
    <row r="112">
      <c r="A112" s="122"/>
      <c r="B112" s="122"/>
      <c r="C112" s="122"/>
      <c r="D112" s="122"/>
      <c r="E112" s="122"/>
      <c r="F112" s="122"/>
      <c r="G112" s="122"/>
      <c r="H112" s="122"/>
      <c r="I112" s="122"/>
      <c r="J112" s="122"/>
      <c r="K112" s="122"/>
      <c r="L112" s="122"/>
      <c r="M112" s="122"/>
      <c r="N112" s="122"/>
      <c r="O112" s="122"/>
      <c r="P112" s="122"/>
      <c r="Q112" s="122"/>
      <c r="R112" s="122"/>
      <c r="S112" s="122"/>
      <c r="T112" s="122"/>
      <c r="U112" s="122"/>
      <c r="V112" s="122"/>
      <c r="W112" s="122"/>
      <c r="X112" s="122"/>
      <c r="Y112" s="122"/>
      <c r="Z112" s="122"/>
      <c r="AA112" s="122"/>
      <c r="AB112" s="122"/>
      <c r="AC112" s="122"/>
      <c r="AD112" s="122"/>
      <c r="AE112" s="122"/>
      <c r="AF112" s="122"/>
      <c r="AG112" s="122"/>
      <c r="AH112" s="122"/>
      <c r="AI112" s="122"/>
      <c r="AJ112" s="122"/>
    </row>
    <row r="113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122"/>
      <c r="S113" s="122"/>
      <c r="T113" s="122"/>
      <c r="U113" s="122"/>
      <c r="V113" s="122"/>
      <c r="W113" s="122"/>
      <c r="X113" s="122"/>
      <c r="Y113" s="122"/>
      <c r="Z113" s="122"/>
      <c r="AA113" s="122"/>
      <c r="AB113" s="122"/>
      <c r="AC113" s="122"/>
      <c r="AD113" s="122"/>
      <c r="AE113" s="122"/>
      <c r="AF113" s="122"/>
      <c r="AG113" s="122"/>
      <c r="AH113" s="122"/>
      <c r="AI113" s="122"/>
      <c r="AJ113" s="122"/>
    </row>
    <row r="114">
      <c r="A114" s="122"/>
      <c r="B114" s="122"/>
      <c r="C114" s="122"/>
      <c r="D114" s="122"/>
      <c r="E114" s="122"/>
      <c r="F114" s="122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122"/>
      <c r="S114" s="122"/>
      <c r="T114" s="122"/>
      <c r="U114" s="122"/>
      <c r="V114" s="122"/>
      <c r="W114" s="122"/>
      <c r="X114" s="122"/>
      <c r="Y114" s="122"/>
      <c r="Z114" s="122"/>
      <c r="AA114" s="122"/>
      <c r="AB114" s="122"/>
      <c r="AC114" s="122"/>
      <c r="AD114" s="122"/>
      <c r="AE114" s="122"/>
      <c r="AF114" s="122"/>
      <c r="AG114" s="122"/>
      <c r="AH114" s="122"/>
      <c r="AI114" s="122"/>
      <c r="AJ114" s="122"/>
    </row>
    <row r="115">
      <c r="A115" s="122"/>
      <c r="B115" s="122"/>
      <c r="C115" s="122"/>
      <c r="D115" s="122"/>
      <c r="E115" s="122"/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122"/>
      <c r="S115" s="122"/>
      <c r="T115" s="122"/>
      <c r="U115" s="122"/>
      <c r="V115" s="122"/>
      <c r="W115" s="122"/>
      <c r="X115" s="122"/>
      <c r="Y115" s="122"/>
      <c r="Z115" s="122"/>
      <c r="AA115" s="122"/>
      <c r="AB115" s="122"/>
      <c r="AC115" s="122"/>
      <c r="AD115" s="122"/>
      <c r="AE115" s="122"/>
      <c r="AF115" s="122"/>
      <c r="AG115" s="122"/>
      <c r="AH115" s="122"/>
      <c r="AI115" s="122"/>
      <c r="AJ115" s="122"/>
    </row>
    <row r="116">
      <c r="A116" s="122"/>
      <c r="B116" s="122"/>
      <c r="C116" s="122"/>
      <c r="D116" s="122"/>
      <c r="E116" s="122"/>
      <c r="F116" s="122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122"/>
      <c r="S116" s="122"/>
      <c r="T116" s="122"/>
      <c r="U116" s="122"/>
      <c r="V116" s="122"/>
      <c r="W116" s="122"/>
      <c r="X116" s="122"/>
      <c r="Y116" s="122"/>
      <c r="Z116" s="122"/>
      <c r="AA116" s="122"/>
      <c r="AB116" s="122"/>
      <c r="AC116" s="122"/>
      <c r="AD116" s="122"/>
      <c r="AE116" s="122"/>
      <c r="AF116" s="122"/>
      <c r="AG116" s="122"/>
      <c r="AH116" s="122"/>
      <c r="AI116" s="122"/>
      <c r="AJ116" s="122"/>
    </row>
    <row r="117">
      <c r="A117" s="122"/>
      <c r="B117" s="122"/>
      <c r="C117" s="122"/>
      <c r="D117" s="122"/>
      <c r="E117" s="122"/>
      <c r="F117" s="122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122"/>
      <c r="S117" s="122"/>
      <c r="T117" s="122"/>
      <c r="U117" s="122"/>
      <c r="V117" s="122"/>
      <c r="W117" s="122"/>
      <c r="X117" s="122"/>
      <c r="Y117" s="122"/>
      <c r="Z117" s="122"/>
      <c r="AA117" s="122"/>
      <c r="AB117" s="122"/>
      <c r="AC117" s="122"/>
      <c r="AD117" s="122"/>
      <c r="AE117" s="122"/>
      <c r="AF117" s="122"/>
      <c r="AG117" s="122"/>
      <c r="AH117" s="122"/>
      <c r="AI117" s="122"/>
      <c r="AJ117" s="122"/>
    </row>
    <row r="118">
      <c r="A118" s="122"/>
      <c r="B118" s="122"/>
      <c r="C118" s="122"/>
      <c r="D118" s="122"/>
      <c r="E118" s="122"/>
      <c r="F118" s="122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122"/>
      <c r="S118" s="122"/>
      <c r="T118" s="122"/>
      <c r="U118" s="122"/>
      <c r="V118" s="122"/>
      <c r="W118" s="122"/>
      <c r="X118" s="122"/>
      <c r="Y118" s="122"/>
      <c r="Z118" s="122"/>
      <c r="AA118" s="122"/>
      <c r="AB118" s="122"/>
      <c r="AC118" s="122"/>
      <c r="AD118" s="122"/>
      <c r="AE118" s="122"/>
      <c r="AF118" s="122"/>
      <c r="AG118" s="122"/>
      <c r="AH118" s="122"/>
      <c r="AI118" s="122"/>
      <c r="AJ118" s="122"/>
    </row>
    <row r="119">
      <c r="A119" s="122"/>
      <c r="B119" s="122"/>
      <c r="C119" s="122"/>
      <c r="D119" s="122"/>
      <c r="E119" s="122"/>
      <c r="F119" s="122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  <c r="R119" s="122"/>
      <c r="S119" s="122"/>
      <c r="T119" s="122"/>
      <c r="U119" s="122"/>
      <c r="V119" s="122"/>
      <c r="W119" s="122"/>
      <c r="X119" s="122"/>
      <c r="Y119" s="122"/>
      <c r="Z119" s="122"/>
      <c r="AA119" s="122"/>
      <c r="AB119" s="122"/>
      <c r="AC119" s="122"/>
      <c r="AD119" s="122"/>
      <c r="AE119" s="122"/>
      <c r="AF119" s="122"/>
      <c r="AG119" s="122"/>
      <c r="AH119" s="122"/>
      <c r="AI119" s="122"/>
      <c r="AJ119" s="122"/>
    </row>
    <row r="120">
      <c r="A120" s="122"/>
      <c r="B120" s="122"/>
      <c r="C120" s="122"/>
      <c r="D120" s="122"/>
      <c r="E120" s="122"/>
      <c r="F120" s="122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  <c r="R120" s="122"/>
      <c r="S120" s="122"/>
      <c r="T120" s="122"/>
      <c r="U120" s="122"/>
      <c r="V120" s="122"/>
      <c r="W120" s="122"/>
      <c r="X120" s="122"/>
      <c r="Y120" s="122"/>
      <c r="Z120" s="122"/>
      <c r="AA120" s="122"/>
      <c r="AB120" s="122"/>
      <c r="AC120" s="122"/>
      <c r="AD120" s="122"/>
      <c r="AE120" s="122"/>
      <c r="AF120" s="122"/>
      <c r="AG120" s="122"/>
      <c r="AH120" s="122"/>
      <c r="AI120" s="122"/>
      <c r="AJ120" s="122"/>
    </row>
    <row r="121">
      <c r="A121" s="122"/>
      <c r="B121" s="122"/>
      <c r="C121" s="122"/>
      <c r="D121" s="122"/>
      <c r="E121" s="122"/>
      <c r="F121" s="122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  <c r="R121" s="122"/>
      <c r="S121" s="122"/>
      <c r="T121" s="122"/>
      <c r="U121" s="122"/>
      <c r="V121" s="122"/>
      <c r="W121" s="122"/>
      <c r="X121" s="122"/>
      <c r="Y121" s="122"/>
      <c r="Z121" s="122"/>
      <c r="AA121" s="122"/>
      <c r="AB121" s="122"/>
      <c r="AC121" s="122"/>
      <c r="AD121" s="122"/>
      <c r="AE121" s="122"/>
      <c r="AF121" s="122"/>
      <c r="AG121" s="122"/>
      <c r="AH121" s="122"/>
      <c r="AI121" s="122"/>
      <c r="AJ121" s="122"/>
    </row>
    <row r="122">
      <c r="A122" s="122"/>
      <c r="B122" s="122"/>
      <c r="C122" s="122"/>
      <c r="D122" s="122"/>
      <c r="E122" s="122"/>
      <c r="F122" s="122"/>
      <c r="G122" s="122"/>
      <c r="H122" s="122"/>
      <c r="I122" s="122"/>
      <c r="J122" s="122"/>
      <c r="K122" s="122"/>
      <c r="L122" s="122"/>
      <c r="M122" s="122"/>
      <c r="N122" s="122"/>
      <c r="O122" s="122"/>
      <c r="P122" s="122"/>
      <c r="Q122" s="122"/>
      <c r="R122" s="122"/>
      <c r="S122" s="122"/>
      <c r="T122" s="122"/>
      <c r="U122" s="122"/>
      <c r="V122" s="122"/>
      <c r="W122" s="122"/>
      <c r="X122" s="122"/>
      <c r="Y122" s="122"/>
      <c r="Z122" s="122"/>
      <c r="AA122" s="122"/>
      <c r="AB122" s="122"/>
      <c r="AC122" s="122"/>
      <c r="AD122" s="122"/>
      <c r="AE122" s="122"/>
      <c r="AF122" s="122"/>
      <c r="AG122" s="122"/>
      <c r="AH122" s="122"/>
      <c r="AI122" s="122"/>
      <c r="AJ122" s="122"/>
    </row>
    <row r="123">
      <c r="A123" s="122"/>
      <c r="B123" s="122"/>
      <c r="C123" s="122"/>
      <c r="D123" s="122"/>
      <c r="E123" s="122"/>
      <c r="F123" s="122"/>
      <c r="G123" s="122"/>
      <c r="H123" s="122"/>
      <c r="I123" s="122"/>
      <c r="J123" s="122"/>
      <c r="K123" s="122"/>
      <c r="L123" s="122"/>
      <c r="M123" s="122"/>
      <c r="N123" s="122"/>
      <c r="O123" s="122"/>
      <c r="P123" s="122"/>
      <c r="Q123" s="122"/>
      <c r="R123" s="122"/>
      <c r="S123" s="122"/>
      <c r="T123" s="122"/>
      <c r="U123" s="122"/>
      <c r="V123" s="122"/>
      <c r="W123" s="122"/>
      <c r="X123" s="122"/>
      <c r="Y123" s="122"/>
      <c r="Z123" s="122"/>
      <c r="AA123" s="122"/>
      <c r="AB123" s="122"/>
      <c r="AC123" s="122"/>
      <c r="AD123" s="122"/>
      <c r="AE123" s="122"/>
      <c r="AF123" s="122"/>
      <c r="AG123" s="122"/>
      <c r="AH123" s="122"/>
      <c r="AI123" s="122"/>
      <c r="AJ123" s="122"/>
    </row>
    <row r="124">
      <c r="A124" s="122"/>
      <c r="B124" s="122"/>
      <c r="C124" s="122"/>
      <c r="D124" s="122"/>
      <c r="E124" s="122"/>
      <c r="F124" s="122"/>
      <c r="G124" s="122"/>
      <c r="H124" s="122"/>
      <c r="I124" s="122"/>
      <c r="J124" s="122"/>
      <c r="K124" s="122"/>
      <c r="L124" s="122"/>
      <c r="M124" s="122"/>
      <c r="N124" s="122"/>
      <c r="O124" s="122"/>
      <c r="P124" s="122"/>
      <c r="Q124" s="122"/>
      <c r="R124" s="122"/>
      <c r="S124" s="122"/>
      <c r="T124" s="122"/>
      <c r="U124" s="122"/>
      <c r="V124" s="122"/>
      <c r="W124" s="122"/>
      <c r="X124" s="122"/>
      <c r="Y124" s="122"/>
      <c r="Z124" s="122"/>
      <c r="AA124" s="122"/>
      <c r="AB124" s="122"/>
      <c r="AC124" s="122"/>
      <c r="AD124" s="122"/>
      <c r="AE124" s="122"/>
      <c r="AF124" s="122"/>
      <c r="AG124" s="122"/>
      <c r="AH124" s="122"/>
      <c r="AI124" s="122"/>
      <c r="AJ124" s="122"/>
    </row>
    <row r="1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  <c r="L125" s="122"/>
      <c r="M125" s="122"/>
      <c r="N125" s="122"/>
      <c r="O125" s="122"/>
      <c r="P125" s="122"/>
      <c r="Q125" s="122"/>
      <c r="R125" s="122"/>
      <c r="S125" s="122"/>
      <c r="T125" s="122"/>
      <c r="U125" s="122"/>
      <c r="V125" s="122"/>
      <c r="W125" s="122"/>
      <c r="X125" s="122"/>
      <c r="Y125" s="122"/>
      <c r="Z125" s="122"/>
      <c r="AA125" s="122"/>
      <c r="AB125" s="122"/>
      <c r="AC125" s="122"/>
      <c r="AD125" s="122"/>
      <c r="AE125" s="122"/>
      <c r="AF125" s="122"/>
      <c r="AG125" s="122"/>
      <c r="AH125" s="122"/>
      <c r="AI125" s="122"/>
      <c r="AJ125" s="122"/>
    </row>
    <row r="126">
      <c r="A126" s="122"/>
      <c r="B126" s="122"/>
      <c r="C126" s="122"/>
      <c r="D126" s="122"/>
      <c r="E126" s="122"/>
      <c r="F126" s="122"/>
      <c r="G126" s="122"/>
      <c r="H126" s="122"/>
      <c r="I126" s="122"/>
      <c r="J126" s="122"/>
      <c r="K126" s="122"/>
      <c r="L126" s="122"/>
      <c r="M126" s="122"/>
      <c r="N126" s="122"/>
      <c r="O126" s="122"/>
      <c r="P126" s="122"/>
      <c r="Q126" s="122"/>
      <c r="R126" s="122"/>
      <c r="S126" s="122"/>
      <c r="T126" s="122"/>
      <c r="U126" s="122"/>
      <c r="V126" s="122"/>
      <c r="W126" s="122"/>
      <c r="X126" s="122"/>
      <c r="Y126" s="122"/>
      <c r="Z126" s="122"/>
      <c r="AA126" s="122"/>
      <c r="AB126" s="122"/>
      <c r="AC126" s="122"/>
      <c r="AD126" s="122"/>
      <c r="AE126" s="122"/>
      <c r="AF126" s="122"/>
      <c r="AG126" s="122"/>
      <c r="AH126" s="122"/>
      <c r="AI126" s="122"/>
      <c r="AJ126" s="122"/>
    </row>
    <row r="127">
      <c r="A127" s="122"/>
      <c r="B127" s="122"/>
      <c r="C127" s="122"/>
      <c r="D127" s="122"/>
      <c r="E127" s="122"/>
      <c r="F127" s="122"/>
      <c r="G127" s="122"/>
      <c r="H127" s="122"/>
      <c r="I127" s="122"/>
      <c r="J127" s="122"/>
      <c r="K127" s="122"/>
      <c r="L127" s="122"/>
      <c r="M127" s="122"/>
      <c r="N127" s="122"/>
      <c r="O127" s="122"/>
      <c r="P127" s="122"/>
      <c r="Q127" s="122"/>
      <c r="R127" s="122"/>
      <c r="S127" s="122"/>
      <c r="T127" s="122"/>
      <c r="U127" s="122"/>
      <c r="V127" s="122"/>
      <c r="W127" s="122"/>
      <c r="X127" s="122"/>
      <c r="Y127" s="122"/>
      <c r="Z127" s="122"/>
      <c r="AA127" s="122"/>
      <c r="AB127" s="122"/>
      <c r="AC127" s="122"/>
      <c r="AD127" s="122"/>
      <c r="AE127" s="122"/>
      <c r="AF127" s="122"/>
      <c r="AG127" s="122"/>
      <c r="AH127" s="122"/>
      <c r="AI127" s="122"/>
      <c r="AJ127" s="122"/>
    </row>
    <row r="128">
      <c r="A128" s="122"/>
      <c r="B128" s="122"/>
      <c r="C128" s="122"/>
      <c r="D128" s="122"/>
      <c r="E128" s="122"/>
      <c r="F128" s="122"/>
      <c r="G128" s="122"/>
      <c r="H128" s="122"/>
      <c r="I128" s="122"/>
      <c r="J128" s="122"/>
      <c r="K128" s="122"/>
      <c r="L128" s="122"/>
      <c r="M128" s="122"/>
      <c r="N128" s="122"/>
      <c r="O128" s="122"/>
      <c r="P128" s="122"/>
      <c r="Q128" s="122"/>
      <c r="R128" s="122"/>
      <c r="S128" s="122"/>
      <c r="T128" s="122"/>
      <c r="U128" s="122"/>
      <c r="V128" s="122"/>
      <c r="W128" s="122"/>
      <c r="X128" s="122"/>
      <c r="Y128" s="122"/>
      <c r="Z128" s="122"/>
      <c r="AA128" s="122"/>
      <c r="AB128" s="122"/>
      <c r="AC128" s="122"/>
      <c r="AD128" s="122"/>
      <c r="AE128" s="122"/>
      <c r="AF128" s="122"/>
      <c r="AG128" s="122"/>
      <c r="AH128" s="122"/>
      <c r="AI128" s="122"/>
      <c r="AJ128" s="122"/>
    </row>
    <row r="129">
      <c r="A129" s="122"/>
      <c r="B129" s="122"/>
      <c r="C129" s="122"/>
      <c r="D129" s="122"/>
      <c r="E129" s="122"/>
      <c r="F129" s="122"/>
      <c r="G129" s="122"/>
      <c r="H129" s="122"/>
      <c r="I129" s="122"/>
      <c r="J129" s="122"/>
      <c r="K129" s="122"/>
      <c r="L129" s="122"/>
      <c r="M129" s="122"/>
      <c r="N129" s="122"/>
      <c r="O129" s="122"/>
      <c r="P129" s="122"/>
      <c r="Q129" s="122"/>
      <c r="R129" s="122"/>
      <c r="S129" s="122"/>
      <c r="T129" s="122"/>
      <c r="U129" s="122"/>
      <c r="V129" s="122"/>
      <c r="W129" s="122"/>
      <c r="X129" s="122"/>
      <c r="Y129" s="122"/>
      <c r="Z129" s="122"/>
      <c r="AA129" s="122"/>
      <c r="AB129" s="122"/>
      <c r="AC129" s="122"/>
      <c r="AD129" s="122"/>
      <c r="AE129" s="122"/>
      <c r="AF129" s="122"/>
      <c r="AG129" s="122"/>
      <c r="AH129" s="122"/>
      <c r="AI129" s="122"/>
      <c r="AJ129" s="122"/>
    </row>
    <row r="130">
      <c r="A130" s="122"/>
      <c r="B130" s="122"/>
      <c r="C130" s="122"/>
      <c r="D130" s="122"/>
      <c r="E130" s="122"/>
      <c r="F130" s="122"/>
      <c r="G130" s="122"/>
      <c r="H130" s="122"/>
      <c r="I130" s="122"/>
      <c r="J130" s="122"/>
      <c r="K130" s="122"/>
      <c r="L130" s="122"/>
      <c r="M130" s="122"/>
      <c r="N130" s="122"/>
      <c r="O130" s="122"/>
      <c r="P130" s="122"/>
      <c r="Q130" s="122"/>
      <c r="R130" s="122"/>
      <c r="S130" s="122"/>
      <c r="T130" s="122"/>
      <c r="U130" s="122"/>
      <c r="V130" s="122"/>
      <c r="W130" s="122"/>
      <c r="X130" s="122"/>
      <c r="Y130" s="122"/>
      <c r="Z130" s="122"/>
      <c r="AA130" s="122"/>
      <c r="AB130" s="122"/>
      <c r="AC130" s="122"/>
      <c r="AD130" s="122"/>
      <c r="AE130" s="122"/>
      <c r="AF130" s="122"/>
      <c r="AG130" s="122"/>
      <c r="AH130" s="122"/>
      <c r="AI130" s="122"/>
      <c r="AJ130" s="122"/>
    </row>
    <row r="131">
      <c r="A131" s="122"/>
      <c r="B131" s="122"/>
      <c r="C131" s="122"/>
      <c r="D131" s="122"/>
      <c r="E131" s="122"/>
      <c r="F131" s="122"/>
      <c r="G131" s="122"/>
      <c r="H131" s="122"/>
      <c r="I131" s="122"/>
      <c r="J131" s="122"/>
      <c r="K131" s="122"/>
      <c r="L131" s="122"/>
      <c r="M131" s="122"/>
      <c r="N131" s="122"/>
      <c r="O131" s="122"/>
      <c r="P131" s="122"/>
      <c r="Q131" s="122"/>
      <c r="R131" s="122"/>
      <c r="S131" s="122"/>
      <c r="T131" s="122"/>
      <c r="U131" s="122"/>
      <c r="V131" s="122"/>
      <c r="W131" s="122"/>
      <c r="X131" s="122"/>
      <c r="Y131" s="122"/>
      <c r="Z131" s="122"/>
      <c r="AA131" s="122"/>
      <c r="AB131" s="122"/>
      <c r="AC131" s="122"/>
      <c r="AD131" s="122"/>
      <c r="AE131" s="122"/>
      <c r="AF131" s="122"/>
      <c r="AG131" s="122"/>
      <c r="AH131" s="122"/>
      <c r="AI131" s="122"/>
      <c r="AJ131" s="122"/>
    </row>
    <row r="132">
      <c r="A132" s="122"/>
      <c r="B132" s="122"/>
      <c r="C132" s="122"/>
      <c r="D132" s="122"/>
      <c r="E132" s="122"/>
      <c r="F132" s="122"/>
      <c r="G132" s="122"/>
      <c r="H132" s="122"/>
      <c r="I132" s="122"/>
      <c r="J132" s="122"/>
      <c r="K132" s="122"/>
      <c r="L132" s="122"/>
      <c r="M132" s="122"/>
      <c r="N132" s="122"/>
      <c r="O132" s="122"/>
      <c r="P132" s="122"/>
      <c r="Q132" s="122"/>
      <c r="R132" s="122"/>
      <c r="S132" s="122"/>
      <c r="T132" s="122"/>
      <c r="U132" s="122"/>
      <c r="V132" s="122"/>
      <c r="W132" s="122"/>
      <c r="X132" s="122"/>
      <c r="Y132" s="122"/>
      <c r="Z132" s="122"/>
      <c r="AA132" s="122"/>
      <c r="AB132" s="122"/>
      <c r="AC132" s="122"/>
      <c r="AD132" s="122"/>
      <c r="AE132" s="122"/>
      <c r="AF132" s="122"/>
      <c r="AG132" s="122"/>
      <c r="AH132" s="122"/>
      <c r="AI132" s="122"/>
      <c r="AJ132" s="122"/>
    </row>
    <row r="133">
      <c r="A133" s="122"/>
      <c r="B133" s="122"/>
      <c r="C133" s="122"/>
      <c r="D133" s="122"/>
      <c r="E133" s="122"/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  <c r="Q133" s="122"/>
      <c r="R133" s="122"/>
      <c r="S133" s="122"/>
      <c r="T133" s="122"/>
      <c r="U133" s="122"/>
      <c r="V133" s="122"/>
      <c r="W133" s="122"/>
      <c r="X133" s="122"/>
      <c r="Y133" s="122"/>
      <c r="Z133" s="122"/>
      <c r="AA133" s="122"/>
      <c r="AB133" s="122"/>
      <c r="AC133" s="122"/>
      <c r="AD133" s="122"/>
      <c r="AE133" s="122"/>
      <c r="AF133" s="122"/>
      <c r="AG133" s="122"/>
      <c r="AH133" s="122"/>
      <c r="AI133" s="122"/>
      <c r="AJ133" s="122"/>
    </row>
    <row r="134">
      <c r="A134" s="122"/>
      <c r="B134" s="122"/>
      <c r="C134" s="122"/>
      <c r="D134" s="122"/>
      <c r="E134" s="122"/>
      <c r="F134" s="122"/>
      <c r="G134" s="122"/>
      <c r="H134" s="122"/>
      <c r="I134" s="122"/>
      <c r="J134" s="122"/>
      <c r="K134" s="122"/>
      <c r="L134" s="122"/>
      <c r="M134" s="122"/>
      <c r="N134" s="122"/>
      <c r="O134" s="122"/>
      <c r="P134" s="122"/>
      <c r="Q134" s="122"/>
      <c r="R134" s="122"/>
      <c r="S134" s="122"/>
      <c r="T134" s="122"/>
      <c r="U134" s="122"/>
      <c r="V134" s="122"/>
      <c r="W134" s="122"/>
      <c r="X134" s="122"/>
      <c r="Y134" s="122"/>
      <c r="Z134" s="122"/>
      <c r="AA134" s="122"/>
      <c r="AB134" s="122"/>
      <c r="AC134" s="122"/>
      <c r="AD134" s="122"/>
      <c r="AE134" s="122"/>
      <c r="AF134" s="122"/>
      <c r="AG134" s="122"/>
      <c r="AH134" s="122"/>
      <c r="AI134" s="122"/>
      <c r="AJ134" s="122"/>
    </row>
    <row r="135">
      <c r="A135" s="122"/>
      <c r="B135" s="122"/>
      <c r="C135" s="122"/>
      <c r="D135" s="122"/>
      <c r="E135" s="122"/>
      <c r="F135" s="122"/>
      <c r="G135" s="122"/>
      <c r="H135" s="122"/>
      <c r="I135" s="122"/>
      <c r="J135" s="122"/>
      <c r="K135" s="122"/>
      <c r="L135" s="122"/>
      <c r="M135" s="122"/>
      <c r="N135" s="122"/>
      <c r="O135" s="122"/>
      <c r="P135" s="122"/>
      <c r="Q135" s="122"/>
      <c r="R135" s="122"/>
      <c r="S135" s="122"/>
      <c r="T135" s="122"/>
      <c r="U135" s="122"/>
      <c r="V135" s="122"/>
      <c r="W135" s="122"/>
      <c r="X135" s="122"/>
      <c r="Y135" s="122"/>
      <c r="Z135" s="122"/>
      <c r="AA135" s="122"/>
      <c r="AB135" s="122"/>
      <c r="AC135" s="122"/>
      <c r="AD135" s="122"/>
      <c r="AE135" s="122"/>
      <c r="AF135" s="122"/>
      <c r="AG135" s="122"/>
      <c r="AH135" s="122"/>
      <c r="AI135" s="122"/>
      <c r="AJ135" s="122"/>
    </row>
    <row r="136">
      <c r="A136" s="122"/>
      <c r="B136" s="122"/>
      <c r="C136" s="122"/>
      <c r="D136" s="122"/>
      <c r="E136" s="122"/>
      <c r="F136" s="122"/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2"/>
      <c r="S136" s="122"/>
      <c r="T136" s="122"/>
      <c r="U136" s="122"/>
      <c r="V136" s="122"/>
      <c r="W136" s="122"/>
      <c r="X136" s="122"/>
      <c r="Y136" s="122"/>
      <c r="Z136" s="122"/>
      <c r="AA136" s="122"/>
      <c r="AB136" s="122"/>
      <c r="AC136" s="122"/>
      <c r="AD136" s="122"/>
      <c r="AE136" s="122"/>
      <c r="AF136" s="122"/>
      <c r="AG136" s="122"/>
      <c r="AH136" s="122"/>
      <c r="AI136" s="122"/>
      <c r="AJ136" s="122"/>
    </row>
    <row r="137">
      <c r="A137" s="122"/>
      <c r="B137" s="122"/>
      <c r="C137" s="122"/>
      <c r="D137" s="122"/>
      <c r="E137" s="122"/>
      <c r="F137" s="122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</row>
    <row r="138">
      <c r="A138" s="122"/>
      <c r="B138" s="122"/>
      <c r="C138" s="122"/>
      <c r="D138" s="122"/>
      <c r="E138" s="122"/>
      <c r="F138" s="122"/>
      <c r="G138" s="122"/>
      <c r="H138" s="122"/>
      <c r="I138" s="122"/>
      <c r="J138" s="122"/>
      <c r="K138" s="122"/>
      <c r="L138" s="122"/>
      <c r="M138" s="122"/>
      <c r="N138" s="122"/>
      <c r="O138" s="122"/>
      <c r="P138" s="122"/>
      <c r="Q138" s="122"/>
      <c r="R138" s="122"/>
      <c r="S138" s="122"/>
      <c r="T138" s="122"/>
      <c r="U138" s="122"/>
      <c r="V138" s="122"/>
      <c r="W138" s="122"/>
      <c r="X138" s="122"/>
      <c r="Y138" s="122"/>
      <c r="Z138" s="122"/>
      <c r="AA138" s="122"/>
      <c r="AB138" s="122"/>
      <c r="AC138" s="122"/>
      <c r="AD138" s="122"/>
      <c r="AE138" s="122"/>
      <c r="AF138" s="122"/>
      <c r="AG138" s="122"/>
      <c r="AH138" s="122"/>
      <c r="AI138" s="122"/>
      <c r="AJ138" s="122"/>
    </row>
    <row r="139">
      <c r="A139" s="122"/>
      <c r="B139" s="122"/>
      <c r="C139" s="122"/>
      <c r="D139" s="122"/>
      <c r="E139" s="122"/>
      <c r="F139" s="122"/>
      <c r="G139" s="122"/>
      <c r="H139" s="122"/>
      <c r="I139" s="122"/>
      <c r="J139" s="122"/>
      <c r="K139" s="122"/>
      <c r="L139" s="122"/>
      <c r="M139" s="122"/>
      <c r="N139" s="122"/>
      <c r="O139" s="122"/>
      <c r="P139" s="122"/>
      <c r="Q139" s="122"/>
      <c r="R139" s="122"/>
      <c r="S139" s="122"/>
      <c r="T139" s="122"/>
      <c r="U139" s="122"/>
      <c r="V139" s="122"/>
      <c r="W139" s="122"/>
      <c r="X139" s="122"/>
      <c r="Y139" s="122"/>
      <c r="Z139" s="122"/>
      <c r="AA139" s="122"/>
      <c r="AB139" s="122"/>
      <c r="AC139" s="122"/>
      <c r="AD139" s="122"/>
      <c r="AE139" s="122"/>
      <c r="AF139" s="122"/>
      <c r="AG139" s="122"/>
      <c r="AH139" s="122"/>
      <c r="AI139" s="122"/>
      <c r="AJ139" s="122"/>
    </row>
    <row r="140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122"/>
      <c r="N140" s="122"/>
      <c r="O140" s="122"/>
      <c r="P140" s="122"/>
      <c r="Q140" s="122"/>
      <c r="R140" s="122"/>
      <c r="S140" s="122"/>
      <c r="T140" s="122"/>
      <c r="U140" s="122"/>
      <c r="V140" s="122"/>
      <c r="W140" s="122"/>
      <c r="X140" s="122"/>
      <c r="Y140" s="122"/>
      <c r="Z140" s="122"/>
      <c r="AA140" s="122"/>
      <c r="AB140" s="122"/>
      <c r="AC140" s="122"/>
      <c r="AD140" s="122"/>
      <c r="AE140" s="122"/>
      <c r="AF140" s="122"/>
      <c r="AG140" s="122"/>
      <c r="AH140" s="122"/>
      <c r="AI140" s="122"/>
      <c r="AJ140" s="122"/>
    </row>
    <row r="141">
      <c r="A141" s="122"/>
      <c r="B141" s="122"/>
      <c r="C141" s="122"/>
      <c r="D141" s="122"/>
      <c r="E141" s="122"/>
      <c r="F141" s="122"/>
      <c r="G141" s="122"/>
      <c r="H141" s="122"/>
      <c r="I141" s="122"/>
      <c r="J141" s="122"/>
      <c r="K141" s="122"/>
      <c r="L141" s="122"/>
      <c r="M141" s="122"/>
      <c r="N141" s="122"/>
      <c r="O141" s="122"/>
      <c r="P141" s="122"/>
      <c r="Q141" s="122"/>
      <c r="R141" s="122"/>
      <c r="S141" s="122"/>
      <c r="T141" s="122"/>
      <c r="U141" s="122"/>
      <c r="V141" s="122"/>
      <c r="W141" s="122"/>
      <c r="X141" s="122"/>
      <c r="Y141" s="122"/>
      <c r="Z141" s="122"/>
      <c r="AA141" s="122"/>
      <c r="AB141" s="122"/>
      <c r="AC141" s="122"/>
      <c r="AD141" s="122"/>
      <c r="AE141" s="122"/>
      <c r="AF141" s="122"/>
      <c r="AG141" s="122"/>
      <c r="AH141" s="122"/>
      <c r="AI141" s="122"/>
      <c r="AJ141" s="122"/>
    </row>
    <row r="142">
      <c r="A142" s="122"/>
      <c r="B142" s="122"/>
      <c r="C142" s="122"/>
      <c r="D142" s="122"/>
      <c r="E142" s="122"/>
      <c r="F142" s="122"/>
      <c r="G142" s="122"/>
      <c r="H142" s="122"/>
      <c r="I142" s="122"/>
      <c r="J142" s="122"/>
      <c r="K142" s="122"/>
      <c r="L142" s="122"/>
      <c r="M142" s="122"/>
      <c r="N142" s="122"/>
      <c r="O142" s="122"/>
      <c r="P142" s="122"/>
      <c r="Q142" s="122"/>
      <c r="R142" s="122"/>
      <c r="S142" s="122"/>
      <c r="T142" s="122"/>
      <c r="U142" s="122"/>
      <c r="V142" s="122"/>
      <c r="W142" s="122"/>
      <c r="X142" s="122"/>
      <c r="Y142" s="122"/>
      <c r="Z142" s="122"/>
      <c r="AA142" s="122"/>
      <c r="AB142" s="122"/>
      <c r="AC142" s="122"/>
      <c r="AD142" s="122"/>
      <c r="AE142" s="122"/>
      <c r="AF142" s="122"/>
      <c r="AG142" s="122"/>
      <c r="AH142" s="122"/>
      <c r="AI142" s="122"/>
      <c r="AJ142" s="122"/>
    </row>
    <row r="143">
      <c r="A143" s="122"/>
      <c r="B143" s="122"/>
      <c r="C143" s="122"/>
      <c r="D143" s="122"/>
      <c r="E143" s="122"/>
      <c r="F143" s="122"/>
      <c r="G143" s="122"/>
      <c r="H143" s="122"/>
      <c r="I143" s="122"/>
      <c r="J143" s="122"/>
      <c r="K143" s="122"/>
      <c r="L143" s="122"/>
      <c r="M143" s="122"/>
      <c r="N143" s="122"/>
      <c r="O143" s="122"/>
      <c r="P143" s="122"/>
      <c r="Q143" s="122"/>
      <c r="R143" s="122"/>
      <c r="S143" s="122"/>
      <c r="T143" s="122"/>
      <c r="U143" s="122"/>
      <c r="V143" s="122"/>
      <c r="W143" s="122"/>
      <c r="X143" s="122"/>
      <c r="Y143" s="122"/>
      <c r="Z143" s="122"/>
      <c r="AA143" s="122"/>
      <c r="AB143" s="122"/>
      <c r="AC143" s="122"/>
      <c r="AD143" s="122"/>
      <c r="AE143" s="122"/>
      <c r="AF143" s="122"/>
      <c r="AG143" s="122"/>
      <c r="AH143" s="122"/>
      <c r="AI143" s="122"/>
      <c r="AJ143" s="122"/>
    </row>
    <row r="144">
      <c r="A144" s="122"/>
      <c r="B144" s="122"/>
      <c r="C144" s="122"/>
      <c r="D144" s="122"/>
      <c r="E144" s="122"/>
      <c r="F144" s="122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</row>
    <row r="145">
      <c r="A145" s="122"/>
      <c r="B145" s="122"/>
      <c r="C145" s="122"/>
      <c r="D145" s="122"/>
      <c r="E145" s="122"/>
      <c r="F145" s="122"/>
      <c r="G145" s="122"/>
      <c r="H145" s="122"/>
      <c r="I145" s="122"/>
      <c r="J145" s="122"/>
      <c r="K145" s="122"/>
      <c r="L145" s="122"/>
      <c r="M145" s="122"/>
      <c r="N145" s="122"/>
      <c r="O145" s="122"/>
      <c r="P145" s="122"/>
      <c r="Q145" s="122"/>
      <c r="R145" s="122"/>
      <c r="S145" s="122"/>
      <c r="T145" s="122"/>
      <c r="U145" s="122"/>
      <c r="V145" s="122"/>
      <c r="W145" s="122"/>
      <c r="X145" s="122"/>
      <c r="Y145" s="122"/>
      <c r="Z145" s="122"/>
      <c r="AA145" s="122"/>
      <c r="AB145" s="122"/>
      <c r="AC145" s="122"/>
      <c r="AD145" s="122"/>
      <c r="AE145" s="122"/>
      <c r="AF145" s="122"/>
      <c r="AG145" s="122"/>
      <c r="AH145" s="122"/>
      <c r="AI145" s="122"/>
      <c r="AJ145" s="122"/>
    </row>
    <row r="146">
      <c r="A146" s="122"/>
      <c r="B146" s="122"/>
      <c r="C146" s="122"/>
      <c r="D146" s="122"/>
      <c r="E146" s="122"/>
      <c r="F146" s="122"/>
      <c r="G146" s="122"/>
      <c r="H146" s="122"/>
      <c r="I146" s="122"/>
      <c r="J146" s="122"/>
      <c r="K146" s="122"/>
      <c r="L146" s="122"/>
      <c r="M146" s="122"/>
      <c r="N146" s="122"/>
      <c r="O146" s="122"/>
      <c r="P146" s="122"/>
      <c r="Q146" s="122"/>
      <c r="R146" s="122"/>
      <c r="S146" s="122"/>
      <c r="T146" s="122"/>
      <c r="U146" s="122"/>
      <c r="V146" s="122"/>
      <c r="W146" s="122"/>
      <c r="X146" s="122"/>
      <c r="Y146" s="122"/>
      <c r="Z146" s="122"/>
      <c r="AA146" s="122"/>
      <c r="AB146" s="122"/>
      <c r="AC146" s="122"/>
      <c r="AD146" s="122"/>
      <c r="AE146" s="122"/>
      <c r="AF146" s="122"/>
      <c r="AG146" s="122"/>
      <c r="AH146" s="122"/>
      <c r="AI146" s="122"/>
      <c r="AJ146" s="122"/>
    </row>
    <row r="147">
      <c r="A147" s="122"/>
      <c r="B147" s="122"/>
      <c r="C147" s="122"/>
      <c r="D147" s="122"/>
      <c r="E147" s="122"/>
      <c r="F147" s="122"/>
      <c r="G147" s="122"/>
      <c r="H147" s="122"/>
      <c r="I147" s="122"/>
      <c r="J147" s="122"/>
      <c r="K147" s="122"/>
      <c r="L147" s="122"/>
      <c r="M147" s="122"/>
      <c r="N147" s="122"/>
      <c r="O147" s="122"/>
      <c r="P147" s="122"/>
      <c r="Q147" s="122"/>
      <c r="R147" s="122"/>
      <c r="S147" s="122"/>
      <c r="T147" s="122"/>
      <c r="U147" s="122"/>
      <c r="V147" s="122"/>
      <c r="W147" s="122"/>
      <c r="X147" s="122"/>
      <c r="Y147" s="122"/>
      <c r="Z147" s="122"/>
      <c r="AA147" s="122"/>
      <c r="AB147" s="122"/>
      <c r="AC147" s="122"/>
      <c r="AD147" s="122"/>
      <c r="AE147" s="122"/>
      <c r="AF147" s="122"/>
      <c r="AG147" s="122"/>
      <c r="AH147" s="122"/>
      <c r="AI147" s="122"/>
      <c r="AJ147" s="122"/>
    </row>
    <row r="148">
      <c r="A148" s="122"/>
      <c r="B148" s="122"/>
      <c r="C148" s="122"/>
      <c r="D148" s="122"/>
      <c r="E148" s="122"/>
      <c r="F148" s="122"/>
      <c r="G148" s="122"/>
      <c r="H148" s="122"/>
      <c r="I148" s="122"/>
      <c r="J148" s="122"/>
      <c r="K148" s="122"/>
      <c r="L148" s="122"/>
      <c r="M148" s="122"/>
      <c r="N148" s="122"/>
      <c r="O148" s="122"/>
      <c r="P148" s="122"/>
      <c r="Q148" s="122"/>
      <c r="R148" s="122"/>
      <c r="S148" s="122"/>
      <c r="T148" s="122"/>
      <c r="U148" s="122"/>
      <c r="V148" s="122"/>
      <c r="W148" s="122"/>
      <c r="X148" s="122"/>
      <c r="Y148" s="122"/>
      <c r="Z148" s="122"/>
      <c r="AA148" s="122"/>
      <c r="AB148" s="122"/>
      <c r="AC148" s="122"/>
      <c r="AD148" s="122"/>
      <c r="AE148" s="122"/>
      <c r="AF148" s="122"/>
      <c r="AG148" s="122"/>
      <c r="AH148" s="122"/>
      <c r="AI148" s="122"/>
      <c r="AJ148" s="122"/>
    </row>
    <row r="149">
      <c r="A149" s="122"/>
      <c r="B149" s="122"/>
      <c r="C149" s="122"/>
      <c r="D149" s="122"/>
      <c r="E149" s="122"/>
      <c r="F149" s="122"/>
      <c r="G149" s="122"/>
      <c r="H149" s="122"/>
      <c r="I149" s="122"/>
      <c r="J149" s="122"/>
      <c r="K149" s="122"/>
      <c r="L149" s="122"/>
      <c r="M149" s="122"/>
      <c r="N149" s="122"/>
      <c r="O149" s="122"/>
      <c r="P149" s="122"/>
      <c r="Q149" s="122"/>
      <c r="R149" s="122"/>
      <c r="S149" s="122"/>
      <c r="T149" s="122"/>
      <c r="U149" s="122"/>
      <c r="V149" s="122"/>
      <c r="W149" s="122"/>
      <c r="X149" s="122"/>
      <c r="Y149" s="122"/>
      <c r="Z149" s="122"/>
      <c r="AA149" s="122"/>
      <c r="AB149" s="122"/>
      <c r="AC149" s="122"/>
      <c r="AD149" s="122"/>
      <c r="AE149" s="122"/>
      <c r="AF149" s="122"/>
      <c r="AG149" s="122"/>
      <c r="AH149" s="122"/>
      <c r="AI149" s="122"/>
      <c r="AJ149" s="122"/>
    </row>
    <row r="150">
      <c r="A150" s="122"/>
      <c r="B150" s="122"/>
      <c r="C150" s="122"/>
      <c r="D150" s="122"/>
      <c r="E150" s="122"/>
      <c r="F150" s="122"/>
      <c r="G150" s="122"/>
      <c r="H150" s="122"/>
      <c r="I150" s="122"/>
      <c r="J150" s="122"/>
      <c r="K150" s="122"/>
      <c r="L150" s="122"/>
      <c r="M150" s="122"/>
      <c r="N150" s="122"/>
      <c r="O150" s="122"/>
      <c r="P150" s="122"/>
      <c r="Q150" s="122"/>
      <c r="R150" s="122"/>
      <c r="S150" s="122"/>
      <c r="T150" s="122"/>
      <c r="U150" s="122"/>
      <c r="V150" s="122"/>
      <c r="W150" s="122"/>
      <c r="X150" s="122"/>
      <c r="Y150" s="122"/>
      <c r="Z150" s="122"/>
      <c r="AA150" s="122"/>
      <c r="AB150" s="122"/>
      <c r="AC150" s="122"/>
      <c r="AD150" s="122"/>
      <c r="AE150" s="122"/>
      <c r="AF150" s="122"/>
      <c r="AG150" s="122"/>
      <c r="AH150" s="122"/>
      <c r="AI150" s="122"/>
      <c r="AJ150" s="122"/>
    </row>
    <row r="151">
      <c r="A151" s="122"/>
      <c r="B151" s="122"/>
      <c r="C151" s="122"/>
      <c r="D151" s="122"/>
      <c r="E151" s="122"/>
      <c r="F151" s="122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</row>
    <row r="152">
      <c r="A152" s="122"/>
      <c r="B152" s="122"/>
      <c r="C152" s="122"/>
      <c r="D152" s="122"/>
      <c r="E152" s="122"/>
      <c r="F152" s="122"/>
      <c r="G152" s="122"/>
      <c r="H152" s="122"/>
      <c r="I152" s="122"/>
      <c r="J152" s="122"/>
      <c r="K152" s="122"/>
      <c r="L152" s="122"/>
      <c r="M152" s="122"/>
      <c r="N152" s="122"/>
      <c r="O152" s="122"/>
      <c r="P152" s="122"/>
      <c r="Q152" s="122"/>
      <c r="R152" s="122"/>
      <c r="S152" s="122"/>
      <c r="T152" s="122"/>
      <c r="U152" s="122"/>
      <c r="V152" s="122"/>
      <c r="W152" s="122"/>
      <c r="X152" s="122"/>
      <c r="Y152" s="122"/>
      <c r="Z152" s="122"/>
      <c r="AA152" s="122"/>
      <c r="AB152" s="122"/>
      <c r="AC152" s="122"/>
      <c r="AD152" s="122"/>
      <c r="AE152" s="122"/>
      <c r="AF152" s="122"/>
      <c r="AG152" s="122"/>
      <c r="AH152" s="122"/>
      <c r="AI152" s="122"/>
      <c r="AJ152" s="122"/>
    </row>
    <row r="153">
      <c r="A153" s="122"/>
      <c r="B153" s="122"/>
      <c r="C153" s="122"/>
      <c r="D153" s="122"/>
      <c r="E153" s="122"/>
      <c r="F153" s="122"/>
      <c r="G153" s="122"/>
      <c r="H153" s="122"/>
      <c r="I153" s="122"/>
      <c r="J153" s="122"/>
      <c r="K153" s="122"/>
      <c r="L153" s="122"/>
      <c r="M153" s="122"/>
      <c r="N153" s="122"/>
      <c r="O153" s="122"/>
      <c r="P153" s="122"/>
      <c r="Q153" s="122"/>
      <c r="R153" s="122"/>
      <c r="S153" s="122"/>
      <c r="T153" s="122"/>
      <c r="U153" s="122"/>
      <c r="V153" s="122"/>
      <c r="W153" s="122"/>
      <c r="X153" s="122"/>
      <c r="Y153" s="122"/>
      <c r="Z153" s="122"/>
      <c r="AA153" s="122"/>
      <c r="AB153" s="122"/>
      <c r="AC153" s="122"/>
      <c r="AD153" s="122"/>
      <c r="AE153" s="122"/>
      <c r="AF153" s="122"/>
      <c r="AG153" s="122"/>
      <c r="AH153" s="122"/>
      <c r="AI153" s="122"/>
      <c r="AJ153" s="122"/>
    </row>
    <row r="154">
      <c r="A154" s="122"/>
      <c r="B154" s="122"/>
      <c r="C154" s="122"/>
      <c r="D154" s="122"/>
      <c r="E154" s="122"/>
      <c r="F154" s="122"/>
      <c r="G154" s="122"/>
      <c r="H154" s="122"/>
      <c r="I154" s="122"/>
      <c r="J154" s="122"/>
      <c r="K154" s="122"/>
      <c r="L154" s="122"/>
      <c r="M154" s="122"/>
      <c r="N154" s="122"/>
      <c r="O154" s="122"/>
      <c r="P154" s="122"/>
      <c r="Q154" s="122"/>
      <c r="R154" s="122"/>
      <c r="S154" s="122"/>
      <c r="T154" s="122"/>
      <c r="U154" s="122"/>
      <c r="V154" s="122"/>
      <c r="W154" s="122"/>
      <c r="X154" s="122"/>
      <c r="Y154" s="122"/>
      <c r="Z154" s="122"/>
      <c r="AA154" s="122"/>
      <c r="AB154" s="122"/>
      <c r="AC154" s="122"/>
      <c r="AD154" s="122"/>
      <c r="AE154" s="122"/>
      <c r="AF154" s="122"/>
      <c r="AG154" s="122"/>
      <c r="AH154" s="122"/>
      <c r="AI154" s="122"/>
      <c r="AJ154" s="122"/>
    </row>
    <row r="155">
      <c r="A155" s="122"/>
      <c r="B155" s="122"/>
      <c r="C155" s="122"/>
      <c r="D155" s="122"/>
      <c r="E155" s="122"/>
      <c r="F155" s="122"/>
      <c r="G155" s="122"/>
      <c r="H155" s="122"/>
      <c r="I155" s="122"/>
      <c r="J155" s="122"/>
      <c r="K155" s="122"/>
      <c r="L155" s="122"/>
      <c r="M155" s="122"/>
      <c r="N155" s="122"/>
      <c r="O155" s="122"/>
      <c r="P155" s="122"/>
      <c r="Q155" s="122"/>
      <c r="R155" s="122"/>
      <c r="S155" s="122"/>
      <c r="T155" s="122"/>
      <c r="U155" s="122"/>
      <c r="V155" s="122"/>
      <c r="W155" s="122"/>
      <c r="X155" s="122"/>
      <c r="Y155" s="122"/>
      <c r="Z155" s="122"/>
      <c r="AA155" s="122"/>
      <c r="AB155" s="122"/>
      <c r="AC155" s="122"/>
      <c r="AD155" s="122"/>
      <c r="AE155" s="122"/>
      <c r="AF155" s="122"/>
      <c r="AG155" s="122"/>
      <c r="AH155" s="122"/>
      <c r="AI155" s="122"/>
      <c r="AJ155" s="122"/>
    </row>
    <row r="156">
      <c r="A156" s="122"/>
      <c r="B156" s="122"/>
      <c r="C156" s="122"/>
      <c r="D156" s="122"/>
      <c r="E156" s="122"/>
      <c r="F156" s="122"/>
      <c r="G156" s="122"/>
      <c r="H156" s="122"/>
      <c r="I156" s="122"/>
      <c r="J156" s="122"/>
      <c r="K156" s="122"/>
      <c r="L156" s="122"/>
      <c r="M156" s="122"/>
      <c r="N156" s="122"/>
      <c r="O156" s="122"/>
      <c r="P156" s="122"/>
      <c r="Q156" s="122"/>
      <c r="R156" s="122"/>
      <c r="S156" s="122"/>
      <c r="T156" s="122"/>
      <c r="U156" s="122"/>
      <c r="V156" s="122"/>
      <c r="W156" s="122"/>
      <c r="X156" s="122"/>
      <c r="Y156" s="122"/>
      <c r="Z156" s="122"/>
      <c r="AA156" s="122"/>
      <c r="AB156" s="122"/>
      <c r="AC156" s="122"/>
      <c r="AD156" s="122"/>
      <c r="AE156" s="122"/>
      <c r="AF156" s="122"/>
      <c r="AG156" s="122"/>
      <c r="AH156" s="122"/>
      <c r="AI156" s="122"/>
      <c r="AJ156" s="122"/>
    </row>
    <row r="157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  <c r="L157" s="122"/>
      <c r="M157" s="122"/>
      <c r="N157" s="122"/>
      <c r="O157" s="122"/>
      <c r="P157" s="122"/>
      <c r="Q157" s="122"/>
      <c r="R157" s="122"/>
      <c r="S157" s="122"/>
      <c r="T157" s="122"/>
      <c r="U157" s="122"/>
      <c r="V157" s="122"/>
      <c r="W157" s="122"/>
      <c r="X157" s="122"/>
      <c r="Y157" s="122"/>
      <c r="Z157" s="122"/>
      <c r="AA157" s="122"/>
      <c r="AB157" s="122"/>
      <c r="AC157" s="122"/>
      <c r="AD157" s="122"/>
      <c r="AE157" s="122"/>
      <c r="AF157" s="122"/>
      <c r="AG157" s="122"/>
      <c r="AH157" s="122"/>
      <c r="AI157" s="122"/>
      <c r="AJ157" s="122"/>
    </row>
    <row r="158">
      <c r="A158" s="122"/>
      <c r="B158" s="122"/>
      <c r="C158" s="122"/>
      <c r="D158" s="122"/>
      <c r="E158" s="122"/>
      <c r="F158" s="122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</row>
    <row r="159">
      <c r="A159" s="122"/>
      <c r="B159" s="122"/>
      <c r="C159" s="122"/>
      <c r="D159" s="122"/>
      <c r="E159" s="122"/>
      <c r="F159" s="122"/>
      <c r="G159" s="122"/>
      <c r="H159" s="122"/>
      <c r="I159" s="122"/>
      <c r="J159" s="122"/>
      <c r="K159" s="122"/>
      <c r="L159" s="122"/>
      <c r="M159" s="122"/>
      <c r="N159" s="122"/>
      <c r="O159" s="122"/>
      <c r="P159" s="122"/>
      <c r="Q159" s="122"/>
      <c r="R159" s="122"/>
      <c r="S159" s="122"/>
      <c r="T159" s="122"/>
      <c r="U159" s="122"/>
      <c r="V159" s="122"/>
      <c r="W159" s="122"/>
      <c r="X159" s="122"/>
      <c r="Y159" s="122"/>
      <c r="Z159" s="122"/>
      <c r="AA159" s="122"/>
      <c r="AB159" s="122"/>
      <c r="AC159" s="122"/>
      <c r="AD159" s="122"/>
      <c r="AE159" s="122"/>
      <c r="AF159" s="122"/>
      <c r="AG159" s="122"/>
      <c r="AH159" s="122"/>
      <c r="AI159" s="122"/>
      <c r="AJ159" s="122"/>
    </row>
    <row r="160">
      <c r="A160" s="122"/>
      <c r="B160" s="122"/>
      <c r="C160" s="122"/>
      <c r="D160" s="122"/>
      <c r="E160" s="122"/>
      <c r="F160" s="122"/>
      <c r="G160" s="122"/>
      <c r="H160" s="122"/>
      <c r="I160" s="122"/>
      <c r="J160" s="122"/>
      <c r="K160" s="122"/>
      <c r="L160" s="122"/>
      <c r="M160" s="122"/>
      <c r="N160" s="122"/>
      <c r="O160" s="122"/>
      <c r="P160" s="122"/>
      <c r="Q160" s="122"/>
      <c r="R160" s="122"/>
      <c r="S160" s="122"/>
      <c r="T160" s="122"/>
      <c r="U160" s="122"/>
      <c r="V160" s="122"/>
      <c r="W160" s="122"/>
      <c r="X160" s="122"/>
      <c r="Y160" s="122"/>
      <c r="Z160" s="122"/>
      <c r="AA160" s="122"/>
      <c r="AB160" s="122"/>
      <c r="AC160" s="122"/>
      <c r="AD160" s="122"/>
      <c r="AE160" s="122"/>
      <c r="AF160" s="122"/>
      <c r="AG160" s="122"/>
      <c r="AH160" s="122"/>
      <c r="AI160" s="122"/>
      <c r="AJ160" s="122"/>
    </row>
    <row r="161">
      <c r="A161" s="122"/>
      <c r="B161" s="122"/>
      <c r="C161" s="122"/>
      <c r="D161" s="122"/>
      <c r="E161" s="122"/>
      <c r="F161" s="122"/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2"/>
      <c r="S161" s="122"/>
      <c r="T161" s="122"/>
      <c r="U161" s="122"/>
      <c r="V161" s="122"/>
      <c r="W161" s="122"/>
      <c r="X161" s="122"/>
      <c r="Y161" s="122"/>
      <c r="Z161" s="122"/>
      <c r="AA161" s="122"/>
      <c r="AB161" s="122"/>
      <c r="AC161" s="122"/>
      <c r="AD161" s="122"/>
      <c r="AE161" s="122"/>
      <c r="AF161" s="122"/>
      <c r="AG161" s="122"/>
      <c r="AH161" s="122"/>
      <c r="AI161" s="122"/>
      <c r="AJ161" s="122"/>
    </row>
    <row r="162">
      <c r="A162" s="122"/>
      <c r="B162" s="122"/>
      <c r="C162" s="122"/>
      <c r="D162" s="122"/>
      <c r="E162" s="122"/>
      <c r="F162" s="122"/>
      <c r="G162" s="122"/>
      <c r="H162" s="122"/>
      <c r="I162" s="122"/>
      <c r="J162" s="122"/>
      <c r="K162" s="122"/>
      <c r="L162" s="122"/>
      <c r="M162" s="122"/>
      <c r="N162" s="122"/>
      <c r="O162" s="122"/>
      <c r="P162" s="122"/>
      <c r="Q162" s="122"/>
      <c r="R162" s="122"/>
      <c r="S162" s="122"/>
      <c r="T162" s="122"/>
      <c r="U162" s="122"/>
      <c r="V162" s="122"/>
      <c r="W162" s="122"/>
      <c r="X162" s="122"/>
      <c r="Y162" s="122"/>
      <c r="Z162" s="122"/>
      <c r="AA162" s="122"/>
      <c r="AB162" s="122"/>
      <c r="AC162" s="122"/>
      <c r="AD162" s="122"/>
      <c r="AE162" s="122"/>
      <c r="AF162" s="122"/>
      <c r="AG162" s="122"/>
      <c r="AH162" s="122"/>
      <c r="AI162" s="122"/>
      <c r="AJ162" s="122"/>
    </row>
    <row r="163">
      <c r="A163" s="122"/>
      <c r="B163" s="122"/>
      <c r="C163" s="122"/>
      <c r="D163" s="122"/>
      <c r="E163" s="122"/>
      <c r="F163" s="122"/>
      <c r="G163" s="122"/>
      <c r="H163" s="122"/>
      <c r="I163" s="122"/>
      <c r="J163" s="122"/>
      <c r="K163" s="122"/>
      <c r="L163" s="122"/>
      <c r="M163" s="122"/>
      <c r="N163" s="122"/>
      <c r="O163" s="122"/>
      <c r="P163" s="122"/>
      <c r="Q163" s="122"/>
      <c r="R163" s="122"/>
      <c r="S163" s="122"/>
      <c r="T163" s="122"/>
      <c r="U163" s="122"/>
      <c r="V163" s="122"/>
      <c r="W163" s="122"/>
      <c r="X163" s="122"/>
      <c r="Y163" s="122"/>
      <c r="Z163" s="122"/>
      <c r="AA163" s="122"/>
      <c r="AB163" s="122"/>
      <c r="AC163" s="122"/>
      <c r="AD163" s="122"/>
      <c r="AE163" s="122"/>
      <c r="AF163" s="122"/>
      <c r="AG163" s="122"/>
      <c r="AH163" s="122"/>
      <c r="AI163" s="122"/>
      <c r="AJ163" s="122"/>
    </row>
    <row r="164">
      <c r="A164" s="122"/>
      <c r="B164" s="122"/>
      <c r="C164" s="122"/>
      <c r="D164" s="122"/>
      <c r="E164" s="122"/>
      <c r="F164" s="122"/>
      <c r="G164" s="122"/>
      <c r="H164" s="122"/>
      <c r="I164" s="122"/>
      <c r="J164" s="122"/>
      <c r="K164" s="122"/>
      <c r="L164" s="122"/>
      <c r="M164" s="122"/>
      <c r="N164" s="122"/>
      <c r="O164" s="122"/>
      <c r="P164" s="122"/>
      <c r="Q164" s="122"/>
      <c r="R164" s="122"/>
      <c r="S164" s="122"/>
      <c r="T164" s="122"/>
      <c r="U164" s="122"/>
      <c r="V164" s="122"/>
      <c r="W164" s="122"/>
      <c r="X164" s="122"/>
      <c r="Y164" s="122"/>
      <c r="Z164" s="122"/>
      <c r="AA164" s="122"/>
      <c r="AB164" s="122"/>
      <c r="AC164" s="122"/>
      <c r="AD164" s="122"/>
      <c r="AE164" s="122"/>
      <c r="AF164" s="122"/>
      <c r="AG164" s="122"/>
      <c r="AH164" s="122"/>
      <c r="AI164" s="122"/>
      <c r="AJ164" s="122"/>
    </row>
    <row r="165">
      <c r="A165" s="122"/>
      <c r="B165" s="122"/>
      <c r="C165" s="122"/>
      <c r="D165" s="122"/>
      <c r="E165" s="122"/>
      <c r="F165" s="122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</row>
    <row r="166">
      <c r="A166" s="122"/>
      <c r="B166" s="122"/>
      <c r="C166" s="122"/>
      <c r="D166" s="122"/>
      <c r="E166" s="122"/>
      <c r="F166" s="122"/>
      <c r="G166" s="122"/>
      <c r="H166" s="122"/>
      <c r="I166" s="122"/>
      <c r="J166" s="122"/>
      <c r="K166" s="122"/>
      <c r="L166" s="122"/>
      <c r="M166" s="122"/>
      <c r="N166" s="122"/>
      <c r="O166" s="122"/>
      <c r="P166" s="122"/>
      <c r="Q166" s="122"/>
      <c r="R166" s="122"/>
      <c r="S166" s="122"/>
      <c r="T166" s="122"/>
      <c r="U166" s="122"/>
      <c r="V166" s="122"/>
      <c r="W166" s="122"/>
      <c r="X166" s="122"/>
      <c r="Y166" s="122"/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</row>
    <row r="167">
      <c r="A167" s="122"/>
      <c r="B167" s="122"/>
      <c r="C167" s="122"/>
      <c r="D167" s="122"/>
      <c r="E167" s="122"/>
      <c r="F167" s="122"/>
      <c r="G167" s="122"/>
      <c r="H167" s="122"/>
      <c r="I167" s="122"/>
      <c r="J167" s="122"/>
      <c r="K167" s="122"/>
      <c r="L167" s="122"/>
      <c r="M167" s="122"/>
      <c r="N167" s="122"/>
      <c r="O167" s="122"/>
      <c r="P167" s="122"/>
      <c r="Q167" s="122"/>
      <c r="R167" s="122"/>
      <c r="S167" s="122"/>
      <c r="T167" s="122"/>
      <c r="U167" s="122"/>
      <c r="V167" s="122"/>
      <c r="W167" s="122"/>
      <c r="X167" s="122"/>
      <c r="Y167" s="122"/>
      <c r="Z167" s="122"/>
      <c r="AA167" s="122"/>
      <c r="AB167" s="122"/>
      <c r="AC167" s="122"/>
      <c r="AD167" s="122"/>
      <c r="AE167" s="122"/>
      <c r="AF167" s="122"/>
      <c r="AG167" s="122"/>
      <c r="AH167" s="122"/>
      <c r="AI167" s="122"/>
      <c r="AJ167" s="122"/>
    </row>
    <row r="168">
      <c r="A168" s="122"/>
      <c r="B168" s="122"/>
      <c r="C168" s="122"/>
      <c r="D168" s="122"/>
      <c r="E168" s="122"/>
      <c r="F168" s="122"/>
      <c r="G168" s="122"/>
      <c r="H168" s="122"/>
      <c r="I168" s="122"/>
      <c r="J168" s="122"/>
      <c r="K168" s="122"/>
      <c r="L168" s="122"/>
      <c r="M168" s="122"/>
      <c r="N168" s="122"/>
      <c r="O168" s="122"/>
      <c r="P168" s="122"/>
      <c r="Q168" s="122"/>
      <c r="R168" s="122"/>
      <c r="S168" s="122"/>
      <c r="T168" s="122"/>
      <c r="U168" s="122"/>
      <c r="V168" s="122"/>
      <c r="W168" s="122"/>
      <c r="X168" s="122"/>
      <c r="Y168" s="122"/>
      <c r="Z168" s="122"/>
      <c r="AA168" s="122"/>
      <c r="AB168" s="122"/>
      <c r="AC168" s="122"/>
      <c r="AD168" s="122"/>
      <c r="AE168" s="122"/>
      <c r="AF168" s="122"/>
      <c r="AG168" s="122"/>
      <c r="AH168" s="122"/>
      <c r="AI168" s="122"/>
      <c r="AJ168" s="122"/>
    </row>
    <row r="169">
      <c r="A169" s="122"/>
      <c r="B169" s="122"/>
      <c r="C169" s="122"/>
      <c r="D169" s="122"/>
      <c r="E169" s="122"/>
      <c r="F169" s="122"/>
      <c r="G169" s="122"/>
      <c r="H169" s="122"/>
      <c r="I169" s="122"/>
      <c r="J169" s="122"/>
      <c r="K169" s="122"/>
      <c r="L169" s="122"/>
      <c r="M169" s="122"/>
      <c r="N169" s="122"/>
      <c r="O169" s="122"/>
      <c r="P169" s="122"/>
      <c r="Q169" s="122"/>
      <c r="R169" s="122"/>
      <c r="S169" s="122"/>
      <c r="T169" s="122"/>
      <c r="U169" s="122"/>
      <c r="V169" s="122"/>
      <c r="W169" s="122"/>
      <c r="X169" s="122"/>
      <c r="Y169" s="122"/>
      <c r="Z169" s="122"/>
      <c r="AA169" s="122"/>
      <c r="AB169" s="122"/>
      <c r="AC169" s="122"/>
      <c r="AD169" s="122"/>
      <c r="AE169" s="122"/>
      <c r="AF169" s="122"/>
      <c r="AG169" s="122"/>
      <c r="AH169" s="122"/>
      <c r="AI169" s="122"/>
      <c r="AJ169" s="122"/>
    </row>
    <row r="170">
      <c r="A170" s="122"/>
      <c r="B170" s="122"/>
      <c r="C170" s="122"/>
      <c r="D170" s="122"/>
      <c r="E170" s="122"/>
      <c r="F170" s="122"/>
      <c r="G170" s="122"/>
      <c r="H170" s="122"/>
      <c r="I170" s="122"/>
      <c r="J170" s="122"/>
      <c r="K170" s="122"/>
      <c r="L170" s="122"/>
      <c r="M170" s="122"/>
      <c r="N170" s="122"/>
      <c r="O170" s="122"/>
      <c r="P170" s="122"/>
      <c r="Q170" s="122"/>
      <c r="R170" s="122"/>
      <c r="S170" s="122"/>
      <c r="T170" s="122"/>
      <c r="U170" s="122"/>
      <c r="V170" s="122"/>
      <c r="W170" s="122"/>
      <c r="X170" s="122"/>
      <c r="Y170" s="122"/>
      <c r="Z170" s="122"/>
      <c r="AA170" s="122"/>
      <c r="AB170" s="122"/>
      <c r="AC170" s="122"/>
      <c r="AD170" s="122"/>
      <c r="AE170" s="122"/>
      <c r="AF170" s="122"/>
      <c r="AG170" s="122"/>
      <c r="AH170" s="122"/>
      <c r="AI170" s="122"/>
      <c r="AJ170" s="122"/>
    </row>
    <row r="171">
      <c r="A171" s="122"/>
      <c r="B171" s="122"/>
      <c r="C171" s="122"/>
      <c r="D171" s="122"/>
      <c r="E171" s="122"/>
      <c r="F171" s="122"/>
      <c r="G171" s="122"/>
      <c r="H171" s="122"/>
      <c r="I171" s="122"/>
      <c r="J171" s="122"/>
      <c r="K171" s="122"/>
      <c r="L171" s="122"/>
      <c r="M171" s="122"/>
      <c r="N171" s="122"/>
      <c r="O171" s="122"/>
      <c r="P171" s="122"/>
      <c r="Q171" s="122"/>
      <c r="R171" s="122"/>
      <c r="S171" s="122"/>
      <c r="T171" s="122"/>
      <c r="U171" s="122"/>
      <c r="V171" s="122"/>
      <c r="W171" s="122"/>
      <c r="X171" s="122"/>
      <c r="Y171" s="122"/>
      <c r="Z171" s="122"/>
      <c r="AA171" s="122"/>
      <c r="AB171" s="122"/>
      <c r="AC171" s="122"/>
      <c r="AD171" s="122"/>
      <c r="AE171" s="122"/>
      <c r="AF171" s="122"/>
      <c r="AG171" s="122"/>
      <c r="AH171" s="122"/>
      <c r="AI171" s="122"/>
      <c r="AJ171" s="122"/>
    </row>
    <row r="172">
      <c r="A172" s="122"/>
      <c r="B172" s="122"/>
      <c r="C172" s="122"/>
      <c r="D172" s="122"/>
      <c r="E172" s="122"/>
      <c r="F172" s="122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</row>
    <row r="173">
      <c r="A173" s="122"/>
      <c r="B173" s="122"/>
      <c r="C173" s="122"/>
      <c r="D173" s="122"/>
      <c r="E173" s="122"/>
      <c r="F173" s="122"/>
      <c r="G173" s="122"/>
      <c r="H173" s="122"/>
      <c r="I173" s="122"/>
      <c r="J173" s="122"/>
      <c r="K173" s="122"/>
      <c r="L173" s="122"/>
      <c r="M173" s="122"/>
      <c r="N173" s="122"/>
      <c r="O173" s="122"/>
      <c r="P173" s="122"/>
      <c r="Q173" s="122"/>
      <c r="R173" s="122"/>
      <c r="S173" s="122"/>
      <c r="T173" s="122"/>
      <c r="U173" s="122"/>
      <c r="V173" s="122"/>
      <c r="W173" s="122"/>
      <c r="X173" s="122"/>
      <c r="Y173" s="122"/>
      <c r="Z173" s="122"/>
      <c r="AA173" s="122"/>
      <c r="AB173" s="122"/>
      <c r="AC173" s="122"/>
      <c r="AD173" s="122"/>
      <c r="AE173" s="122"/>
      <c r="AF173" s="122"/>
      <c r="AG173" s="122"/>
      <c r="AH173" s="122"/>
      <c r="AI173" s="122"/>
      <c r="AJ173" s="122"/>
    </row>
    <row r="174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  <c r="L174" s="122"/>
      <c r="M174" s="122"/>
      <c r="N174" s="122"/>
      <c r="O174" s="122"/>
      <c r="P174" s="122"/>
      <c r="Q174" s="122"/>
      <c r="R174" s="122"/>
      <c r="S174" s="122"/>
      <c r="T174" s="122"/>
      <c r="U174" s="122"/>
      <c r="V174" s="122"/>
      <c r="W174" s="122"/>
      <c r="X174" s="122"/>
      <c r="Y174" s="122"/>
      <c r="Z174" s="122"/>
      <c r="AA174" s="122"/>
      <c r="AB174" s="122"/>
      <c r="AC174" s="122"/>
      <c r="AD174" s="122"/>
      <c r="AE174" s="122"/>
      <c r="AF174" s="122"/>
      <c r="AG174" s="122"/>
      <c r="AH174" s="122"/>
      <c r="AI174" s="122"/>
      <c r="AJ174" s="122"/>
    </row>
    <row r="175">
      <c r="A175" s="122"/>
      <c r="B175" s="122"/>
      <c r="C175" s="122"/>
      <c r="D175" s="122"/>
      <c r="E175" s="122"/>
      <c r="F175" s="122"/>
      <c r="G175" s="122"/>
      <c r="H175" s="122"/>
      <c r="I175" s="122"/>
      <c r="J175" s="122"/>
      <c r="K175" s="122"/>
      <c r="L175" s="122"/>
      <c r="M175" s="122"/>
      <c r="N175" s="122"/>
      <c r="O175" s="122"/>
      <c r="P175" s="122"/>
      <c r="Q175" s="122"/>
      <c r="R175" s="122"/>
      <c r="S175" s="122"/>
      <c r="T175" s="122"/>
      <c r="U175" s="122"/>
      <c r="V175" s="122"/>
      <c r="W175" s="122"/>
      <c r="X175" s="122"/>
      <c r="Y175" s="122"/>
      <c r="Z175" s="122"/>
      <c r="AA175" s="122"/>
      <c r="AB175" s="122"/>
      <c r="AC175" s="122"/>
      <c r="AD175" s="122"/>
      <c r="AE175" s="122"/>
      <c r="AF175" s="122"/>
      <c r="AG175" s="122"/>
      <c r="AH175" s="122"/>
      <c r="AI175" s="122"/>
      <c r="AJ175" s="122"/>
    </row>
    <row r="176">
      <c r="A176" s="122"/>
      <c r="B176" s="122"/>
      <c r="C176" s="122"/>
      <c r="D176" s="122"/>
      <c r="E176" s="122"/>
      <c r="F176" s="122"/>
      <c r="G176" s="122"/>
      <c r="H176" s="122"/>
      <c r="I176" s="122"/>
      <c r="J176" s="122"/>
      <c r="K176" s="122"/>
      <c r="L176" s="122"/>
      <c r="M176" s="122"/>
      <c r="N176" s="122"/>
      <c r="O176" s="122"/>
      <c r="P176" s="122"/>
      <c r="Q176" s="122"/>
      <c r="R176" s="122"/>
      <c r="S176" s="122"/>
      <c r="T176" s="122"/>
      <c r="U176" s="122"/>
      <c r="V176" s="122"/>
      <c r="W176" s="122"/>
      <c r="X176" s="122"/>
      <c r="Y176" s="122"/>
      <c r="Z176" s="122"/>
      <c r="AA176" s="122"/>
      <c r="AB176" s="122"/>
      <c r="AC176" s="122"/>
      <c r="AD176" s="122"/>
      <c r="AE176" s="122"/>
      <c r="AF176" s="122"/>
      <c r="AG176" s="122"/>
      <c r="AH176" s="122"/>
      <c r="AI176" s="122"/>
      <c r="AJ176" s="122"/>
    </row>
    <row r="177">
      <c r="A177" s="122"/>
      <c r="B177" s="122"/>
      <c r="C177" s="122"/>
      <c r="D177" s="122"/>
      <c r="E177" s="122"/>
      <c r="F177" s="122"/>
      <c r="G177" s="122"/>
      <c r="H177" s="122"/>
      <c r="I177" s="122"/>
      <c r="J177" s="122"/>
      <c r="K177" s="122"/>
      <c r="L177" s="122"/>
      <c r="M177" s="122"/>
      <c r="N177" s="122"/>
      <c r="O177" s="122"/>
      <c r="P177" s="122"/>
      <c r="Q177" s="122"/>
      <c r="R177" s="122"/>
      <c r="S177" s="122"/>
      <c r="T177" s="122"/>
      <c r="U177" s="122"/>
      <c r="V177" s="122"/>
      <c r="W177" s="122"/>
      <c r="X177" s="122"/>
      <c r="Y177" s="122"/>
      <c r="Z177" s="122"/>
      <c r="AA177" s="122"/>
      <c r="AB177" s="122"/>
      <c r="AC177" s="122"/>
      <c r="AD177" s="122"/>
      <c r="AE177" s="122"/>
      <c r="AF177" s="122"/>
      <c r="AG177" s="122"/>
      <c r="AH177" s="122"/>
      <c r="AI177" s="122"/>
      <c r="AJ177" s="122"/>
    </row>
    <row r="178">
      <c r="A178" s="122"/>
      <c r="B178" s="122"/>
      <c r="C178" s="122"/>
      <c r="D178" s="122"/>
      <c r="E178" s="122"/>
      <c r="F178" s="122"/>
      <c r="G178" s="122"/>
      <c r="H178" s="122"/>
      <c r="I178" s="122"/>
      <c r="J178" s="122"/>
      <c r="K178" s="122"/>
      <c r="L178" s="122"/>
      <c r="M178" s="122"/>
      <c r="N178" s="122"/>
      <c r="O178" s="122"/>
      <c r="P178" s="122"/>
      <c r="Q178" s="122"/>
      <c r="R178" s="122"/>
      <c r="S178" s="122"/>
      <c r="T178" s="122"/>
      <c r="U178" s="122"/>
      <c r="V178" s="122"/>
      <c r="W178" s="122"/>
      <c r="X178" s="122"/>
      <c r="Y178" s="122"/>
      <c r="Z178" s="122"/>
      <c r="AA178" s="122"/>
      <c r="AB178" s="122"/>
      <c r="AC178" s="122"/>
      <c r="AD178" s="122"/>
      <c r="AE178" s="122"/>
      <c r="AF178" s="122"/>
      <c r="AG178" s="122"/>
      <c r="AH178" s="122"/>
      <c r="AI178" s="122"/>
      <c r="AJ178" s="122"/>
    </row>
    <row r="179">
      <c r="A179" s="122"/>
      <c r="B179" s="122"/>
      <c r="C179" s="122"/>
      <c r="D179" s="122"/>
      <c r="E179" s="122"/>
      <c r="F179" s="122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</row>
    <row r="180">
      <c r="A180" s="122"/>
      <c r="B180" s="122"/>
      <c r="C180" s="122"/>
      <c r="D180" s="122"/>
      <c r="E180" s="122"/>
      <c r="F180" s="122"/>
      <c r="G180" s="122"/>
      <c r="H180" s="122"/>
      <c r="I180" s="122"/>
      <c r="J180" s="122"/>
      <c r="K180" s="122"/>
      <c r="L180" s="122"/>
      <c r="M180" s="122"/>
      <c r="N180" s="122"/>
      <c r="O180" s="122"/>
      <c r="P180" s="122"/>
      <c r="Q180" s="122"/>
      <c r="R180" s="122"/>
      <c r="S180" s="122"/>
      <c r="T180" s="122"/>
      <c r="U180" s="122"/>
      <c r="V180" s="122"/>
      <c r="W180" s="122"/>
      <c r="X180" s="122"/>
      <c r="Y180" s="122"/>
      <c r="Z180" s="122"/>
      <c r="AA180" s="122"/>
      <c r="AB180" s="122"/>
      <c r="AC180" s="122"/>
      <c r="AD180" s="122"/>
      <c r="AE180" s="122"/>
      <c r="AF180" s="122"/>
      <c r="AG180" s="122"/>
      <c r="AH180" s="122"/>
      <c r="AI180" s="122"/>
      <c r="AJ180" s="122"/>
    </row>
    <row r="181">
      <c r="A181" s="122"/>
      <c r="B181" s="122"/>
      <c r="C181" s="122"/>
      <c r="D181" s="122"/>
      <c r="E181" s="122"/>
      <c r="F181" s="122"/>
      <c r="G181" s="122"/>
      <c r="H181" s="122"/>
      <c r="I181" s="122"/>
      <c r="J181" s="122"/>
      <c r="K181" s="122"/>
      <c r="L181" s="122"/>
      <c r="M181" s="122"/>
      <c r="N181" s="122"/>
      <c r="O181" s="122"/>
      <c r="P181" s="122"/>
      <c r="Q181" s="122"/>
      <c r="R181" s="122"/>
      <c r="S181" s="122"/>
      <c r="T181" s="122"/>
      <c r="U181" s="122"/>
      <c r="V181" s="122"/>
      <c r="W181" s="122"/>
      <c r="X181" s="122"/>
      <c r="Y181" s="122"/>
      <c r="Z181" s="122"/>
      <c r="AA181" s="122"/>
      <c r="AB181" s="122"/>
      <c r="AC181" s="122"/>
      <c r="AD181" s="122"/>
      <c r="AE181" s="122"/>
      <c r="AF181" s="122"/>
      <c r="AG181" s="122"/>
      <c r="AH181" s="122"/>
      <c r="AI181" s="122"/>
      <c r="AJ181" s="122"/>
    </row>
    <row r="182">
      <c r="A182" s="122"/>
      <c r="B182" s="122"/>
      <c r="C182" s="122"/>
      <c r="D182" s="122"/>
      <c r="E182" s="122"/>
      <c r="F182" s="122"/>
      <c r="G182" s="122"/>
      <c r="H182" s="122"/>
      <c r="I182" s="122"/>
      <c r="J182" s="122"/>
      <c r="K182" s="122"/>
      <c r="L182" s="122"/>
      <c r="M182" s="122"/>
      <c r="N182" s="122"/>
      <c r="O182" s="122"/>
      <c r="P182" s="122"/>
      <c r="Q182" s="122"/>
      <c r="R182" s="122"/>
      <c r="S182" s="122"/>
      <c r="T182" s="122"/>
      <c r="U182" s="122"/>
      <c r="V182" s="122"/>
      <c r="W182" s="122"/>
      <c r="X182" s="122"/>
      <c r="Y182" s="122"/>
      <c r="Z182" s="122"/>
      <c r="AA182" s="122"/>
      <c r="AB182" s="122"/>
      <c r="AC182" s="122"/>
      <c r="AD182" s="122"/>
      <c r="AE182" s="122"/>
      <c r="AF182" s="122"/>
      <c r="AG182" s="122"/>
      <c r="AH182" s="122"/>
      <c r="AI182" s="122"/>
      <c r="AJ182" s="122"/>
    </row>
    <row r="183">
      <c r="A183" s="122"/>
      <c r="B183" s="122"/>
      <c r="C183" s="122"/>
      <c r="D183" s="122"/>
      <c r="E183" s="122"/>
      <c r="F183" s="122"/>
      <c r="G183" s="122"/>
      <c r="H183" s="122"/>
      <c r="I183" s="122"/>
      <c r="J183" s="122"/>
      <c r="K183" s="122"/>
      <c r="L183" s="122"/>
      <c r="M183" s="122"/>
      <c r="N183" s="122"/>
      <c r="O183" s="122"/>
      <c r="P183" s="122"/>
      <c r="Q183" s="122"/>
      <c r="R183" s="122"/>
      <c r="S183" s="122"/>
      <c r="T183" s="122"/>
      <c r="U183" s="122"/>
      <c r="V183" s="122"/>
      <c r="W183" s="122"/>
      <c r="X183" s="122"/>
      <c r="Y183" s="122"/>
      <c r="Z183" s="122"/>
      <c r="AA183" s="122"/>
      <c r="AB183" s="122"/>
      <c r="AC183" s="122"/>
      <c r="AD183" s="122"/>
      <c r="AE183" s="122"/>
      <c r="AF183" s="122"/>
      <c r="AG183" s="122"/>
      <c r="AH183" s="122"/>
      <c r="AI183" s="122"/>
      <c r="AJ183" s="122"/>
    </row>
    <row r="184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  <c r="L184" s="122"/>
      <c r="M184" s="122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</row>
    <row r="185">
      <c r="A185" s="122"/>
      <c r="B185" s="122"/>
      <c r="C185" s="122"/>
      <c r="D185" s="122"/>
      <c r="E185" s="122"/>
      <c r="F185" s="122"/>
      <c r="G185" s="122"/>
      <c r="H185" s="122"/>
      <c r="I185" s="122"/>
      <c r="J185" s="122"/>
      <c r="K185" s="122"/>
      <c r="L185" s="122"/>
      <c r="M185" s="122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</row>
    <row r="186">
      <c r="A186" s="122"/>
      <c r="B186" s="122"/>
      <c r="C186" s="122"/>
      <c r="D186" s="122"/>
      <c r="E186" s="122"/>
      <c r="F186" s="122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</row>
    <row r="187">
      <c r="A187" s="122"/>
      <c r="B187" s="122"/>
      <c r="C187" s="122"/>
      <c r="D187" s="122"/>
      <c r="E187" s="122"/>
      <c r="F187" s="122"/>
      <c r="G187" s="122"/>
      <c r="H187" s="122"/>
      <c r="I187" s="122"/>
      <c r="J187" s="122"/>
      <c r="K187" s="122"/>
      <c r="L187" s="122"/>
      <c r="M187" s="122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</row>
    <row r="188">
      <c r="A188" s="122"/>
      <c r="B188" s="122"/>
      <c r="C188" s="122"/>
      <c r="D188" s="122"/>
      <c r="E188" s="122"/>
      <c r="F188" s="122"/>
      <c r="G188" s="122"/>
      <c r="H188" s="122"/>
      <c r="I188" s="122"/>
      <c r="J188" s="122"/>
      <c r="K188" s="122"/>
      <c r="L188" s="122"/>
      <c r="M188" s="122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22"/>
      <c r="AJ188" s="122"/>
    </row>
    <row r="189">
      <c r="A189" s="122"/>
      <c r="B189" s="122"/>
      <c r="C189" s="122"/>
      <c r="D189" s="122"/>
      <c r="E189" s="122"/>
      <c r="F189" s="122"/>
      <c r="G189" s="122"/>
      <c r="H189" s="122"/>
      <c r="I189" s="122"/>
      <c r="J189" s="122"/>
      <c r="K189" s="122"/>
      <c r="L189" s="122"/>
      <c r="M189" s="122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</row>
    <row r="190">
      <c r="A190" s="122"/>
      <c r="B190" s="122"/>
      <c r="C190" s="122"/>
      <c r="D190" s="122"/>
      <c r="E190" s="122"/>
      <c r="F190" s="122"/>
      <c r="G190" s="122"/>
      <c r="H190" s="122"/>
      <c r="I190" s="122"/>
      <c r="J190" s="122"/>
      <c r="K190" s="122"/>
      <c r="L190" s="122"/>
      <c r="M190" s="122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22"/>
      <c r="AJ190" s="122"/>
    </row>
    <row r="191">
      <c r="A191" s="122"/>
      <c r="B191" s="122"/>
      <c r="C191" s="122"/>
      <c r="D191" s="122"/>
      <c r="E191" s="122"/>
      <c r="F191" s="122"/>
      <c r="G191" s="122"/>
      <c r="H191" s="122"/>
      <c r="I191" s="122"/>
      <c r="J191" s="122"/>
      <c r="K191" s="122"/>
      <c r="L191" s="122"/>
      <c r="M191" s="122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</row>
    <row r="192">
      <c r="A192" s="122"/>
      <c r="B192" s="122"/>
      <c r="C192" s="122"/>
      <c r="D192" s="122"/>
      <c r="E192" s="122"/>
      <c r="F192" s="122"/>
      <c r="G192" s="122"/>
      <c r="H192" s="122"/>
      <c r="I192" s="122"/>
      <c r="J192" s="122"/>
      <c r="K192" s="122"/>
      <c r="L192" s="122"/>
      <c r="M192" s="122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</row>
    <row r="193">
      <c r="A193" s="122"/>
      <c r="B193" s="122"/>
      <c r="C193" s="122"/>
      <c r="D193" s="122"/>
      <c r="E193" s="122"/>
      <c r="F193" s="122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</row>
    <row r="194">
      <c r="A194" s="122"/>
      <c r="B194" s="122"/>
      <c r="C194" s="122"/>
      <c r="D194" s="122"/>
      <c r="E194" s="122"/>
      <c r="F194" s="122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</row>
    <row r="195">
      <c r="A195" s="122"/>
      <c r="B195" s="122"/>
      <c r="C195" s="122"/>
      <c r="D195" s="122"/>
      <c r="E195" s="122"/>
      <c r="F195" s="122"/>
      <c r="G195" s="122"/>
      <c r="H195" s="122"/>
      <c r="I195" s="122"/>
      <c r="J195" s="122"/>
      <c r="K195" s="122"/>
      <c r="L195" s="122"/>
      <c r="M195" s="122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22"/>
      <c r="AJ195" s="122"/>
    </row>
    <row r="196">
      <c r="A196" s="122"/>
      <c r="B196" s="122"/>
      <c r="C196" s="122"/>
      <c r="D196" s="122"/>
      <c r="E196" s="122"/>
      <c r="F196" s="122"/>
      <c r="G196" s="122"/>
      <c r="H196" s="122"/>
      <c r="I196" s="122"/>
      <c r="J196" s="122"/>
      <c r="K196" s="122"/>
      <c r="L196" s="122"/>
      <c r="M196" s="122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</row>
    <row r="197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  <c r="L197" s="122"/>
      <c r="M197" s="122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2"/>
    </row>
    <row r="198">
      <c r="A198" s="122"/>
      <c r="B198" s="122"/>
      <c r="C198" s="122"/>
      <c r="D198" s="122"/>
      <c r="E198" s="122"/>
      <c r="F198" s="122"/>
      <c r="G198" s="122"/>
      <c r="H198" s="122"/>
      <c r="I198" s="122"/>
      <c r="J198" s="122"/>
      <c r="K198" s="122"/>
      <c r="L198" s="122"/>
      <c r="M198" s="122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22"/>
      <c r="AJ198" s="122"/>
    </row>
    <row r="199">
      <c r="A199" s="122"/>
      <c r="B199" s="122"/>
      <c r="C199" s="122"/>
      <c r="D199" s="122"/>
      <c r="E199" s="122"/>
      <c r="F199" s="122"/>
      <c r="G199" s="122"/>
      <c r="H199" s="122"/>
      <c r="I199" s="122"/>
      <c r="J199" s="122"/>
      <c r="K199" s="122"/>
      <c r="L199" s="122"/>
      <c r="M199" s="122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</row>
    <row r="200">
      <c r="A200" s="122"/>
      <c r="B200" s="122"/>
      <c r="C200" s="122"/>
      <c r="D200" s="122"/>
      <c r="E200" s="122"/>
      <c r="F200" s="122"/>
      <c r="G200" s="122"/>
      <c r="H200" s="122"/>
      <c r="I200" s="122"/>
      <c r="J200" s="122"/>
      <c r="K200" s="122"/>
      <c r="L200" s="122"/>
      <c r="M200" s="122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</row>
    <row r="201">
      <c r="A201" s="122"/>
      <c r="B201" s="122"/>
      <c r="C201" s="122"/>
      <c r="D201" s="122"/>
      <c r="E201" s="122"/>
      <c r="F201" s="122"/>
      <c r="G201" s="122"/>
      <c r="H201" s="122"/>
      <c r="I201" s="122"/>
      <c r="J201" s="122"/>
      <c r="K201" s="122"/>
      <c r="L201" s="122"/>
      <c r="M201" s="122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</row>
    <row r="202">
      <c r="A202" s="122"/>
      <c r="B202" s="122"/>
      <c r="C202" s="122"/>
      <c r="D202" s="122"/>
      <c r="E202" s="122"/>
      <c r="F202" s="122"/>
      <c r="G202" s="122"/>
      <c r="H202" s="122"/>
      <c r="I202" s="122"/>
      <c r="J202" s="122"/>
      <c r="K202" s="122"/>
      <c r="L202" s="122"/>
      <c r="M202" s="122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22"/>
      <c r="AJ202" s="122"/>
    </row>
    <row r="203">
      <c r="A203" s="122"/>
      <c r="B203" s="122"/>
      <c r="C203" s="122"/>
      <c r="D203" s="122"/>
      <c r="E203" s="122"/>
      <c r="F203" s="122"/>
      <c r="G203" s="122"/>
      <c r="H203" s="122"/>
      <c r="I203" s="122"/>
      <c r="J203" s="122"/>
      <c r="K203" s="122"/>
      <c r="L203" s="122"/>
      <c r="M203" s="122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</row>
    <row r="204">
      <c r="A204" s="122"/>
      <c r="B204" s="122"/>
      <c r="C204" s="122"/>
      <c r="D204" s="122"/>
      <c r="E204" s="122"/>
      <c r="F204" s="122"/>
      <c r="G204" s="122"/>
      <c r="H204" s="122"/>
      <c r="I204" s="122"/>
      <c r="J204" s="122"/>
      <c r="K204" s="122"/>
      <c r="L204" s="122"/>
      <c r="M204" s="122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</row>
    <row r="205">
      <c r="A205" s="122"/>
      <c r="B205" s="122"/>
      <c r="C205" s="122"/>
      <c r="D205" s="122"/>
      <c r="E205" s="122"/>
      <c r="F205" s="122"/>
      <c r="G205" s="122"/>
      <c r="H205" s="122"/>
      <c r="I205" s="122"/>
      <c r="J205" s="122"/>
      <c r="K205" s="122"/>
      <c r="L205" s="122"/>
      <c r="M205" s="122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</row>
    <row r="206">
      <c r="A206" s="122"/>
      <c r="B206" s="122"/>
      <c r="C206" s="122"/>
      <c r="D206" s="122"/>
      <c r="E206" s="122"/>
      <c r="F206" s="122"/>
      <c r="G206" s="122"/>
      <c r="H206" s="122"/>
      <c r="I206" s="122"/>
      <c r="J206" s="122"/>
      <c r="K206" s="122"/>
      <c r="L206" s="122"/>
      <c r="M206" s="122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</row>
    <row r="207">
      <c r="A207" s="122"/>
      <c r="B207" s="122"/>
      <c r="C207" s="122"/>
      <c r="D207" s="122"/>
      <c r="E207" s="122"/>
      <c r="F207" s="122"/>
      <c r="G207" s="122"/>
      <c r="H207" s="122"/>
      <c r="I207" s="122"/>
      <c r="J207" s="122"/>
      <c r="K207" s="122"/>
      <c r="L207" s="122"/>
      <c r="M207" s="122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</row>
    <row r="208">
      <c r="A208" s="122"/>
      <c r="B208" s="122"/>
      <c r="C208" s="122"/>
      <c r="D208" s="122"/>
      <c r="E208" s="122"/>
      <c r="F208" s="122"/>
      <c r="G208" s="122"/>
      <c r="H208" s="122"/>
      <c r="I208" s="122"/>
      <c r="J208" s="122"/>
      <c r="K208" s="122"/>
      <c r="L208" s="122"/>
      <c r="M208" s="122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</row>
    <row r="209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  <c r="L209" s="122"/>
      <c r="M209" s="122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</row>
    <row r="210">
      <c r="A210" s="122"/>
      <c r="B210" s="122"/>
      <c r="C210" s="122"/>
      <c r="D210" s="122"/>
      <c r="E210" s="122"/>
      <c r="F210" s="122"/>
      <c r="G210" s="122"/>
      <c r="H210" s="122"/>
      <c r="I210" s="122"/>
      <c r="J210" s="122"/>
      <c r="K210" s="122"/>
      <c r="L210" s="122"/>
      <c r="M210" s="122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</row>
    <row r="211">
      <c r="A211" s="122"/>
      <c r="B211" s="122"/>
      <c r="C211" s="122"/>
      <c r="D211" s="122"/>
      <c r="E211" s="122"/>
      <c r="F211" s="122"/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</row>
    <row r="212">
      <c r="A212" s="122"/>
      <c r="B212" s="122"/>
      <c r="C212" s="122"/>
      <c r="D212" s="122"/>
      <c r="E212" s="122"/>
      <c r="F212" s="122"/>
      <c r="G212" s="122"/>
      <c r="H212" s="122"/>
      <c r="I212" s="122"/>
      <c r="J212" s="122"/>
      <c r="K212" s="122"/>
      <c r="L212" s="122"/>
      <c r="M212" s="122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22"/>
      <c r="AJ212" s="122"/>
    </row>
    <row r="213">
      <c r="A213" s="122"/>
      <c r="B213" s="122"/>
      <c r="C213" s="122"/>
      <c r="D213" s="122"/>
      <c r="E213" s="122"/>
      <c r="F213" s="122"/>
      <c r="G213" s="122"/>
      <c r="H213" s="122"/>
      <c r="I213" s="122"/>
      <c r="J213" s="122"/>
      <c r="K213" s="122"/>
      <c r="L213" s="122"/>
      <c r="M213" s="122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</row>
    <row r="214">
      <c r="A214" s="122"/>
      <c r="B214" s="122"/>
      <c r="C214" s="122"/>
      <c r="D214" s="122"/>
      <c r="E214" s="122"/>
      <c r="F214" s="122"/>
      <c r="G214" s="122"/>
      <c r="H214" s="122"/>
      <c r="I214" s="122"/>
      <c r="J214" s="122"/>
      <c r="K214" s="122"/>
      <c r="L214" s="122"/>
      <c r="M214" s="122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</row>
    <row r="215">
      <c r="A215" s="122"/>
      <c r="B215" s="122"/>
      <c r="C215" s="122"/>
      <c r="D215" s="122"/>
      <c r="E215" s="122"/>
      <c r="F215" s="122"/>
      <c r="G215" s="122"/>
      <c r="H215" s="122"/>
      <c r="I215" s="122"/>
      <c r="J215" s="122"/>
      <c r="K215" s="122"/>
      <c r="L215" s="122"/>
      <c r="M215" s="122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</row>
    <row r="216">
      <c r="A216" s="122"/>
      <c r="B216" s="122"/>
      <c r="C216" s="122"/>
      <c r="D216" s="122"/>
      <c r="E216" s="122"/>
      <c r="F216" s="122"/>
      <c r="G216" s="122"/>
      <c r="H216" s="122"/>
      <c r="I216" s="122"/>
      <c r="J216" s="122"/>
      <c r="K216" s="122"/>
      <c r="L216" s="122"/>
      <c r="M216" s="122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22"/>
      <c r="AJ216" s="122"/>
    </row>
    <row r="217">
      <c r="A217" s="122"/>
      <c r="B217" s="122"/>
      <c r="C217" s="122"/>
      <c r="D217" s="122"/>
      <c r="E217" s="122"/>
      <c r="F217" s="122"/>
      <c r="G217" s="122"/>
      <c r="H217" s="122"/>
      <c r="I217" s="122"/>
      <c r="J217" s="122"/>
      <c r="K217" s="122"/>
      <c r="L217" s="122"/>
      <c r="M217" s="122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</row>
    <row r="218">
      <c r="A218" s="122"/>
      <c r="B218" s="122"/>
      <c r="C218" s="122"/>
      <c r="D218" s="122"/>
      <c r="E218" s="122"/>
      <c r="F218" s="122"/>
      <c r="G218" s="122"/>
      <c r="H218" s="122"/>
      <c r="I218" s="122"/>
      <c r="J218" s="122"/>
      <c r="K218" s="122"/>
      <c r="L218" s="122"/>
      <c r="M218" s="122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</row>
    <row r="219">
      <c r="A219" s="122"/>
      <c r="B219" s="122"/>
      <c r="C219" s="122"/>
      <c r="D219" s="122"/>
      <c r="E219" s="122"/>
      <c r="F219" s="122"/>
      <c r="G219" s="122"/>
      <c r="H219" s="122"/>
      <c r="I219" s="122"/>
      <c r="J219" s="122"/>
      <c r="K219" s="122"/>
      <c r="L219" s="122"/>
      <c r="M219" s="122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22"/>
      <c r="AJ219" s="122"/>
    </row>
    <row r="220">
      <c r="A220" s="122"/>
      <c r="B220" s="122"/>
      <c r="C220" s="122"/>
      <c r="D220" s="122"/>
      <c r="E220" s="122"/>
      <c r="F220" s="122"/>
      <c r="G220" s="122"/>
      <c r="H220" s="122"/>
      <c r="I220" s="122"/>
      <c r="J220" s="122"/>
      <c r="K220" s="122"/>
      <c r="L220" s="122"/>
      <c r="M220" s="122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</row>
    <row r="221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  <c r="L221" s="122"/>
      <c r="M221" s="122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</row>
    <row r="222">
      <c r="A222" s="122"/>
      <c r="B222" s="122"/>
      <c r="C222" s="122"/>
      <c r="D222" s="122"/>
      <c r="E222" s="122"/>
      <c r="F222" s="122"/>
      <c r="G222" s="122"/>
      <c r="H222" s="122"/>
      <c r="I222" s="122"/>
      <c r="J222" s="122"/>
      <c r="K222" s="122"/>
      <c r="L222" s="122"/>
      <c r="M222" s="122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</row>
    <row r="223">
      <c r="A223" s="122"/>
      <c r="B223" s="122"/>
      <c r="C223" s="122"/>
      <c r="D223" s="122"/>
      <c r="E223" s="122"/>
      <c r="F223" s="122"/>
      <c r="G223" s="122"/>
      <c r="H223" s="122"/>
      <c r="I223" s="122"/>
      <c r="J223" s="122"/>
      <c r="K223" s="122"/>
      <c r="L223" s="122"/>
      <c r="M223" s="122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</row>
    <row r="224">
      <c r="A224" s="122"/>
      <c r="B224" s="122"/>
      <c r="C224" s="122"/>
      <c r="D224" s="122"/>
      <c r="E224" s="122"/>
      <c r="F224" s="122"/>
      <c r="G224" s="122"/>
      <c r="H224" s="122"/>
      <c r="I224" s="122"/>
      <c r="J224" s="122"/>
      <c r="K224" s="122"/>
      <c r="L224" s="122"/>
      <c r="M224" s="122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</row>
    <row r="225">
      <c r="A225" s="122"/>
      <c r="B225" s="122"/>
      <c r="C225" s="122"/>
      <c r="D225" s="122"/>
      <c r="E225" s="122"/>
      <c r="F225" s="122"/>
      <c r="G225" s="122"/>
      <c r="H225" s="122"/>
      <c r="I225" s="122"/>
      <c r="J225" s="122"/>
      <c r="K225" s="122"/>
      <c r="L225" s="122"/>
      <c r="M225" s="122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</row>
    <row r="226">
      <c r="A226" s="122"/>
      <c r="B226" s="122"/>
      <c r="C226" s="122"/>
      <c r="D226" s="122"/>
      <c r="E226" s="122"/>
      <c r="F226" s="122"/>
      <c r="G226" s="122"/>
      <c r="H226" s="122"/>
      <c r="I226" s="122"/>
      <c r="J226" s="122"/>
      <c r="K226" s="122"/>
      <c r="L226" s="122"/>
      <c r="M226" s="122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</row>
    <row r="227">
      <c r="A227" s="122"/>
      <c r="B227" s="122"/>
      <c r="C227" s="122"/>
      <c r="D227" s="122"/>
      <c r="E227" s="122"/>
      <c r="F227" s="122"/>
      <c r="G227" s="122"/>
      <c r="H227" s="122"/>
      <c r="I227" s="122"/>
      <c r="J227" s="122"/>
      <c r="K227" s="122"/>
      <c r="L227" s="122"/>
      <c r="M227" s="122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22"/>
      <c r="AJ227" s="122"/>
    </row>
    <row r="228">
      <c r="A228" s="122"/>
      <c r="B228" s="122"/>
      <c r="C228" s="122"/>
      <c r="D228" s="122"/>
      <c r="E228" s="122"/>
      <c r="F228" s="122"/>
      <c r="G228" s="122"/>
      <c r="H228" s="122"/>
      <c r="I228" s="122"/>
      <c r="J228" s="122"/>
      <c r="K228" s="122"/>
      <c r="L228" s="122"/>
      <c r="M228" s="122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</row>
    <row r="229">
      <c r="A229" s="122"/>
      <c r="B229" s="122"/>
      <c r="C229" s="122"/>
      <c r="D229" s="122"/>
      <c r="E229" s="122"/>
      <c r="F229" s="122"/>
      <c r="G229" s="122"/>
      <c r="H229" s="122"/>
      <c r="I229" s="122"/>
      <c r="J229" s="122"/>
      <c r="K229" s="122"/>
      <c r="L229" s="122"/>
      <c r="M229" s="122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22"/>
      <c r="AJ229" s="122"/>
    </row>
    <row r="230">
      <c r="A230" s="122"/>
      <c r="B230" s="122"/>
      <c r="C230" s="122"/>
      <c r="D230" s="122"/>
      <c r="E230" s="122"/>
      <c r="F230" s="122"/>
      <c r="G230" s="122"/>
      <c r="H230" s="122"/>
      <c r="I230" s="122"/>
      <c r="J230" s="122"/>
      <c r="K230" s="122"/>
      <c r="L230" s="122"/>
      <c r="M230" s="122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</row>
    <row r="231">
      <c r="A231" s="122"/>
      <c r="B231" s="122"/>
      <c r="C231" s="122"/>
      <c r="D231" s="122"/>
      <c r="E231" s="122"/>
      <c r="F231" s="122"/>
      <c r="G231" s="122"/>
      <c r="H231" s="122"/>
      <c r="I231" s="122"/>
      <c r="J231" s="122"/>
      <c r="K231" s="122"/>
      <c r="L231" s="122"/>
      <c r="M231" s="122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</row>
    <row r="232">
      <c r="A232" s="122"/>
      <c r="B232" s="122"/>
      <c r="C232" s="122"/>
      <c r="D232" s="122"/>
      <c r="E232" s="122"/>
      <c r="F232" s="122"/>
      <c r="G232" s="122"/>
      <c r="H232" s="122"/>
      <c r="I232" s="122"/>
      <c r="J232" s="122"/>
      <c r="K232" s="122"/>
      <c r="L232" s="122"/>
      <c r="M232" s="122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</row>
    <row r="233">
      <c r="A233" s="122"/>
      <c r="B233" s="122"/>
      <c r="C233" s="122"/>
      <c r="D233" s="122"/>
      <c r="E233" s="122"/>
      <c r="F233" s="122"/>
      <c r="G233" s="122"/>
      <c r="H233" s="122"/>
      <c r="I233" s="122"/>
      <c r="J233" s="122"/>
      <c r="K233" s="122"/>
      <c r="L233" s="122"/>
      <c r="M233" s="122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</row>
    <row r="234">
      <c r="A234" s="122"/>
      <c r="B234" s="122"/>
      <c r="C234" s="122"/>
      <c r="D234" s="122"/>
      <c r="E234" s="122"/>
      <c r="F234" s="122"/>
      <c r="G234" s="122"/>
      <c r="H234" s="122"/>
      <c r="I234" s="122"/>
      <c r="J234" s="122"/>
      <c r="K234" s="122"/>
      <c r="L234" s="122"/>
      <c r="M234" s="122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22"/>
      <c r="AJ234" s="122"/>
    </row>
    <row r="235">
      <c r="A235" s="122"/>
      <c r="B235" s="122"/>
      <c r="C235" s="122"/>
      <c r="D235" s="122"/>
      <c r="E235" s="122"/>
      <c r="F235" s="122"/>
      <c r="G235" s="122"/>
      <c r="H235" s="122"/>
      <c r="I235" s="122"/>
      <c r="J235" s="122"/>
      <c r="K235" s="122"/>
      <c r="L235" s="122"/>
      <c r="M235" s="122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22"/>
      <c r="AJ235" s="122"/>
    </row>
    <row r="236">
      <c r="A236" s="122"/>
      <c r="B236" s="122"/>
      <c r="C236" s="122"/>
      <c r="D236" s="122"/>
      <c r="E236" s="122"/>
      <c r="F236" s="122"/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</row>
    <row r="237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  <c r="L237" s="122"/>
      <c r="M237" s="122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22"/>
      <c r="AJ237" s="122"/>
    </row>
    <row r="238">
      <c r="A238" s="122"/>
      <c r="B238" s="122"/>
      <c r="C238" s="122"/>
      <c r="D238" s="122"/>
      <c r="E238" s="122"/>
      <c r="F238" s="122"/>
      <c r="G238" s="122"/>
      <c r="H238" s="122"/>
      <c r="I238" s="122"/>
      <c r="J238" s="122"/>
      <c r="K238" s="122"/>
      <c r="L238" s="122"/>
      <c r="M238" s="122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22"/>
      <c r="AJ238" s="122"/>
    </row>
    <row r="239">
      <c r="A239" s="122"/>
      <c r="B239" s="122"/>
      <c r="C239" s="122"/>
      <c r="D239" s="122"/>
      <c r="E239" s="122"/>
      <c r="F239" s="122"/>
      <c r="G239" s="122"/>
      <c r="H239" s="122"/>
      <c r="I239" s="122"/>
      <c r="J239" s="122"/>
      <c r="K239" s="122"/>
      <c r="L239" s="122"/>
      <c r="M239" s="122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</row>
    <row r="240">
      <c r="A240" s="122"/>
      <c r="B240" s="122"/>
      <c r="C240" s="122"/>
      <c r="D240" s="122"/>
      <c r="E240" s="122"/>
      <c r="F240" s="122"/>
      <c r="G240" s="122"/>
      <c r="H240" s="122"/>
      <c r="I240" s="122"/>
      <c r="J240" s="122"/>
      <c r="K240" s="122"/>
      <c r="L240" s="122"/>
      <c r="M240" s="122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</row>
    <row r="241">
      <c r="A241" s="122"/>
      <c r="B241" s="122"/>
      <c r="C241" s="122"/>
      <c r="D241" s="122"/>
      <c r="E241" s="122"/>
      <c r="F241" s="122"/>
      <c r="G241" s="122"/>
      <c r="H241" s="122"/>
      <c r="I241" s="122"/>
      <c r="J241" s="122"/>
      <c r="K241" s="122"/>
      <c r="L241" s="122"/>
      <c r="M241" s="122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</row>
    <row r="242">
      <c r="A242" s="122"/>
      <c r="B242" s="122"/>
      <c r="C242" s="122"/>
      <c r="D242" s="122"/>
      <c r="E242" s="122"/>
      <c r="F242" s="122"/>
      <c r="G242" s="122"/>
      <c r="H242" s="122"/>
      <c r="I242" s="122"/>
      <c r="J242" s="122"/>
      <c r="K242" s="122"/>
      <c r="L242" s="122"/>
      <c r="M242" s="122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</row>
    <row r="243">
      <c r="A243" s="122"/>
      <c r="B243" s="122"/>
      <c r="C243" s="122"/>
      <c r="D243" s="122"/>
      <c r="E243" s="122"/>
      <c r="F243" s="122"/>
      <c r="G243" s="122"/>
      <c r="H243" s="122"/>
      <c r="I243" s="122"/>
      <c r="J243" s="122"/>
      <c r="K243" s="122"/>
      <c r="L243" s="122"/>
      <c r="M243" s="122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22"/>
      <c r="AJ243" s="122"/>
    </row>
    <row r="244">
      <c r="A244" s="122"/>
      <c r="B244" s="122"/>
      <c r="C244" s="122"/>
      <c r="D244" s="122"/>
      <c r="E244" s="122"/>
      <c r="F244" s="122"/>
      <c r="G244" s="122"/>
      <c r="H244" s="122"/>
      <c r="I244" s="122"/>
      <c r="J244" s="122"/>
      <c r="K244" s="122"/>
      <c r="L244" s="122"/>
      <c r="M244" s="122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</row>
    <row r="245">
      <c r="A245" s="122"/>
      <c r="B245" s="122"/>
      <c r="C245" s="122"/>
      <c r="D245" s="122"/>
      <c r="E245" s="122"/>
      <c r="F245" s="122"/>
      <c r="G245" s="122"/>
      <c r="H245" s="122"/>
      <c r="I245" s="122"/>
      <c r="J245" s="122"/>
      <c r="K245" s="122"/>
      <c r="L245" s="122"/>
      <c r="M245" s="122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</row>
    <row r="246">
      <c r="A246" s="122"/>
      <c r="B246" s="122"/>
      <c r="C246" s="122"/>
      <c r="D246" s="122"/>
      <c r="E246" s="122"/>
      <c r="F246" s="122"/>
      <c r="G246" s="122"/>
      <c r="H246" s="122"/>
      <c r="I246" s="122"/>
      <c r="J246" s="122"/>
      <c r="K246" s="122"/>
      <c r="L246" s="122"/>
      <c r="M246" s="122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22"/>
      <c r="AJ246" s="122"/>
    </row>
    <row r="247">
      <c r="A247" s="122"/>
      <c r="B247" s="122"/>
      <c r="C247" s="122"/>
      <c r="D247" s="122"/>
      <c r="E247" s="122"/>
      <c r="F247" s="122"/>
      <c r="G247" s="122"/>
      <c r="H247" s="122"/>
      <c r="I247" s="122"/>
      <c r="J247" s="122"/>
      <c r="K247" s="122"/>
      <c r="L247" s="122"/>
      <c r="M247" s="122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22"/>
      <c r="AJ247" s="122"/>
    </row>
    <row r="248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  <c r="L248" s="122"/>
      <c r="M248" s="122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</row>
    <row r="249">
      <c r="A249" s="122"/>
      <c r="B249" s="122"/>
      <c r="C249" s="122"/>
      <c r="D249" s="122"/>
      <c r="E249" s="122"/>
      <c r="F249" s="122"/>
      <c r="G249" s="122"/>
      <c r="H249" s="122"/>
      <c r="I249" s="122"/>
      <c r="J249" s="122"/>
      <c r="K249" s="122"/>
      <c r="L249" s="122"/>
      <c r="M249" s="122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22"/>
      <c r="AJ249" s="122"/>
    </row>
    <row r="250">
      <c r="A250" s="122"/>
      <c r="B250" s="122"/>
      <c r="C250" s="122"/>
      <c r="D250" s="122"/>
      <c r="E250" s="122"/>
      <c r="F250" s="122"/>
      <c r="G250" s="122"/>
      <c r="H250" s="122"/>
      <c r="I250" s="122"/>
      <c r="J250" s="122"/>
      <c r="K250" s="122"/>
      <c r="L250" s="122"/>
      <c r="M250" s="122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</row>
    <row r="251">
      <c r="A251" s="122"/>
      <c r="B251" s="122"/>
      <c r="C251" s="122"/>
      <c r="D251" s="122"/>
      <c r="E251" s="122"/>
      <c r="F251" s="122"/>
      <c r="G251" s="122"/>
      <c r="H251" s="122"/>
      <c r="I251" s="122"/>
      <c r="J251" s="122"/>
      <c r="K251" s="122"/>
      <c r="L251" s="122"/>
      <c r="M251" s="122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22"/>
      <c r="AJ251" s="122"/>
    </row>
    <row r="252">
      <c r="A252" s="122"/>
      <c r="B252" s="122"/>
      <c r="C252" s="122"/>
      <c r="D252" s="122"/>
      <c r="E252" s="122"/>
      <c r="F252" s="122"/>
      <c r="G252" s="122"/>
      <c r="H252" s="122"/>
      <c r="I252" s="122"/>
      <c r="J252" s="122"/>
      <c r="K252" s="122"/>
      <c r="L252" s="122"/>
      <c r="M252" s="122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</row>
    <row r="253">
      <c r="A253" s="122"/>
      <c r="B253" s="122"/>
      <c r="C253" s="122"/>
      <c r="D253" s="122"/>
      <c r="E253" s="122"/>
      <c r="F253" s="122"/>
      <c r="G253" s="122"/>
      <c r="H253" s="122"/>
      <c r="I253" s="122"/>
      <c r="J253" s="122"/>
      <c r="K253" s="122"/>
      <c r="L253" s="122"/>
      <c r="M253" s="122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</row>
    <row r="254">
      <c r="A254" s="122"/>
      <c r="B254" s="122"/>
      <c r="C254" s="122"/>
      <c r="D254" s="122"/>
      <c r="E254" s="122"/>
      <c r="F254" s="122"/>
      <c r="G254" s="122"/>
      <c r="H254" s="122"/>
      <c r="I254" s="122"/>
      <c r="J254" s="122"/>
      <c r="K254" s="122"/>
      <c r="L254" s="122"/>
      <c r="M254" s="122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22"/>
      <c r="AJ254" s="122"/>
    </row>
    <row r="255">
      <c r="A255" s="122"/>
      <c r="B255" s="122"/>
      <c r="C255" s="122"/>
      <c r="D255" s="122"/>
      <c r="E255" s="122"/>
      <c r="F255" s="122"/>
      <c r="G255" s="122"/>
      <c r="H255" s="122"/>
      <c r="I255" s="122"/>
      <c r="J255" s="122"/>
      <c r="K255" s="122"/>
      <c r="L255" s="122"/>
      <c r="M255" s="122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</row>
    <row r="256">
      <c r="A256" s="122"/>
      <c r="B256" s="122"/>
      <c r="C256" s="122"/>
      <c r="D256" s="122"/>
      <c r="E256" s="122"/>
      <c r="F256" s="122"/>
      <c r="G256" s="122"/>
      <c r="H256" s="122"/>
      <c r="I256" s="122"/>
      <c r="J256" s="122"/>
      <c r="K256" s="122"/>
      <c r="L256" s="122"/>
      <c r="M256" s="122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22"/>
      <c r="AJ256" s="122"/>
    </row>
    <row r="257">
      <c r="A257" s="122"/>
      <c r="B257" s="122"/>
      <c r="C257" s="122"/>
      <c r="D257" s="122"/>
      <c r="E257" s="122"/>
      <c r="F257" s="122"/>
      <c r="G257" s="122"/>
      <c r="H257" s="122"/>
      <c r="I257" s="122"/>
      <c r="J257" s="122"/>
      <c r="K257" s="122"/>
      <c r="L257" s="122"/>
      <c r="M257" s="122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</row>
    <row r="258">
      <c r="A258" s="122"/>
      <c r="B258" s="122"/>
      <c r="C258" s="122"/>
      <c r="D258" s="122"/>
      <c r="E258" s="122"/>
      <c r="F258" s="122"/>
      <c r="G258" s="122"/>
      <c r="H258" s="122"/>
      <c r="I258" s="122"/>
      <c r="J258" s="122"/>
      <c r="K258" s="122"/>
      <c r="L258" s="122"/>
      <c r="M258" s="122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22"/>
      <c r="AJ258" s="122"/>
    </row>
    <row r="259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  <c r="L259" s="122"/>
      <c r="M259" s="122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22"/>
      <c r="AJ259" s="122"/>
    </row>
    <row r="260">
      <c r="A260" s="122"/>
      <c r="B260" s="122"/>
      <c r="C260" s="122"/>
      <c r="D260" s="122"/>
      <c r="E260" s="122"/>
      <c r="F260" s="122"/>
      <c r="G260" s="122"/>
      <c r="H260" s="122"/>
      <c r="I260" s="122"/>
      <c r="J260" s="122"/>
      <c r="K260" s="122"/>
      <c r="L260" s="122"/>
      <c r="M260" s="122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</row>
    <row r="261">
      <c r="A261" s="122"/>
      <c r="B261" s="122"/>
      <c r="C261" s="122"/>
      <c r="D261" s="122"/>
      <c r="E261" s="122"/>
      <c r="F261" s="122"/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</row>
    <row r="262">
      <c r="A262" s="122"/>
      <c r="B262" s="122"/>
      <c r="C262" s="122"/>
      <c r="D262" s="122"/>
      <c r="E262" s="122"/>
      <c r="F262" s="122"/>
      <c r="G262" s="122"/>
      <c r="H262" s="122"/>
      <c r="I262" s="122"/>
      <c r="J262" s="122"/>
      <c r="K262" s="122"/>
      <c r="L262" s="122"/>
      <c r="M262" s="122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22"/>
      <c r="AJ262" s="122"/>
    </row>
    <row r="263">
      <c r="A263" s="122"/>
      <c r="B263" s="122"/>
      <c r="C263" s="122"/>
      <c r="D263" s="122"/>
      <c r="E263" s="122"/>
      <c r="F263" s="122"/>
      <c r="G263" s="122"/>
      <c r="H263" s="122"/>
      <c r="I263" s="122"/>
      <c r="J263" s="122"/>
      <c r="K263" s="122"/>
      <c r="L263" s="122"/>
      <c r="M263" s="122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22"/>
      <c r="AJ263" s="122"/>
    </row>
    <row r="264">
      <c r="A264" s="122"/>
      <c r="B264" s="122"/>
      <c r="C264" s="122"/>
      <c r="D264" s="122"/>
      <c r="E264" s="122"/>
      <c r="F264" s="122"/>
      <c r="G264" s="122"/>
      <c r="H264" s="122"/>
      <c r="I264" s="122"/>
      <c r="J264" s="122"/>
      <c r="K264" s="122"/>
      <c r="L264" s="122"/>
      <c r="M264" s="122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</row>
    <row r="265">
      <c r="A265" s="122"/>
      <c r="B265" s="122"/>
      <c r="C265" s="122"/>
      <c r="D265" s="122"/>
      <c r="E265" s="122"/>
      <c r="F265" s="122"/>
      <c r="G265" s="122"/>
      <c r="H265" s="122"/>
      <c r="I265" s="122"/>
      <c r="J265" s="122"/>
      <c r="K265" s="122"/>
      <c r="L265" s="122"/>
      <c r="M265" s="122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22"/>
      <c r="AJ265" s="122"/>
    </row>
    <row r="266">
      <c r="A266" s="122"/>
      <c r="B266" s="122"/>
      <c r="C266" s="122"/>
      <c r="D266" s="122"/>
      <c r="E266" s="122"/>
      <c r="F266" s="122"/>
      <c r="G266" s="122"/>
      <c r="H266" s="122"/>
      <c r="I266" s="122"/>
      <c r="J266" s="122"/>
      <c r="K266" s="122"/>
      <c r="L266" s="122"/>
      <c r="M266" s="122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22"/>
      <c r="AJ266" s="122"/>
    </row>
    <row r="267">
      <c r="A267" s="122"/>
      <c r="B267" s="122"/>
      <c r="C267" s="122"/>
      <c r="D267" s="122"/>
      <c r="E267" s="122"/>
      <c r="F267" s="122"/>
      <c r="G267" s="122"/>
      <c r="H267" s="122"/>
      <c r="I267" s="122"/>
      <c r="J267" s="122"/>
      <c r="K267" s="122"/>
      <c r="L267" s="122"/>
      <c r="M267" s="122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22"/>
      <c r="AJ267" s="122"/>
    </row>
    <row r="268">
      <c r="A268" s="122"/>
      <c r="B268" s="122"/>
      <c r="C268" s="122"/>
      <c r="D268" s="122"/>
      <c r="E268" s="122"/>
      <c r="F268" s="122"/>
      <c r="G268" s="122"/>
      <c r="H268" s="122"/>
      <c r="I268" s="122"/>
      <c r="J268" s="122"/>
      <c r="K268" s="122"/>
      <c r="L268" s="122"/>
      <c r="M268" s="122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22"/>
      <c r="AJ268" s="122"/>
    </row>
    <row r="269">
      <c r="A269" s="122"/>
      <c r="B269" s="122"/>
      <c r="C269" s="122"/>
      <c r="D269" s="122"/>
      <c r="E269" s="122"/>
      <c r="F269" s="122"/>
      <c r="G269" s="122"/>
      <c r="H269" s="122"/>
      <c r="I269" s="122"/>
      <c r="J269" s="122"/>
      <c r="K269" s="122"/>
      <c r="L269" s="122"/>
      <c r="M269" s="122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2"/>
    </row>
    <row r="270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  <c r="L270" s="122"/>
      <c r="M270" s="122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22"/>
      <c r="AJ270" s="122"/>
    </row>
    <row r="271">
      <c r="A271" s="122"/>
      <c r="B271" s="122"/>
      <c r="C271" s="122"/>
      <c r="D271" s="122"/>
      <c r="E271" s="122"/>
      <c r="F271" s="122"/>
      <c r="G271" s="122"/>
      <c r="H271" s="122"/>
      <c r="I271" s="122"/>
      <c r="J271" s="122"/>
      <c r="K271" s="122"/>
      <c r="L271" s="122"/>
      <c r="M271" s="122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22"/>
      <c r="AJ271" s="122"/>
    </row>
    <row r="272">
      <c r="A272" s="122"/>
      <c r="B272" s="122"/>
      <c r="C272" s="122"/>
      <c r="D272" s="122"/>
      <c r="E272" s="122"/>
      <c r="F272" s="122"/>
      <c r="G272" s="122"/>
      <c r="H272" s="122"/>
      <c r="I272" s="122"/>
      <c r="J272" s="122"/>
      <c r="K272" s="122"/>
      <c r="L272" s="122"/>
      <c r="M272" s="122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</row>
    <row r="273">
      <c r="A273" s="122"/>
      <c r="B273" s="122"/>
      <c r="C273" s="122"/>
      <c r="D273" s="122"/>
      <c r="E273" s="122"/>
      <c r="F273" s="122"/>
      <c r="G273" s="122"/>
      <c r="H273" s="122"/>
      <c r="I273" s="122"/>
      <c r="J273" s="122"/>
      <c r="K273" s="122"/>
      <c r="L273" s="122"/>
      <c r="M273" s="122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22"/>
      <c r="AJ273" s="122"/>
    </row>
    <row r="274">
      <c r="A274" s="122"/>
      <c r="B274" s="122"/>
      <c r="C274" s="122"/>
      <c r="D274" s="122"/>
      <c r="E274" s="122"/>
      <c r="F274" s="122"/>
      <c r="G274" s="122"/>
      <c r="H274" s="122"/>
      <c r="I274" s="122"/>
      <c r="J274" s="122"/>
      <c r="K274" s="122"/>
      <c r="L274" s="122"/>
      <c r="M274" s="122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</row>
    <row r="275">
      <c r="A275" s="122"/>
      <c r="B275" s="122"/>
      <c r="C275" s="122"/>
      <c r="D275" s="122"/>
      <c r="E275" s="122"/>
      <c r="F275" s="122"/>
      <c r="G275" s="122"/>
      <c r="H275" s="122"/>
      <c r="I275" s="122"/>
      <c r="J275" s="122"/>
      <c r="K275" s="122"/>
      <c r="L275" s="122"/>
      <c r="M275" s="122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</row>
    <row r="276">
      <c r="A276" s="122"/>
      <c r="B276" s="122"/>
      <c r="C276" s="122"/>
      <c r="D276" s="122"/>
      <c r="E276" s="122"/>
      <c r="F276" s="122"/>
      <c r="G276" s="122"/>
      <c r="H276" s="122"/>
      <c r="I276" s="122"/>
      <c r="J276" s="122"/>
      <c r="K276" s="122"/>
      <c r="L276" s="122"/>
      <c r="M276" s="122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22"/>
      <c r="AJ276" s="122"/>
    </row>
    <row r="277">
      <c r="A277" s="122"/>
      <c r="B277" s="122"/>
      <c r="C277" s="122"/>
      <c r="D277" s="122"/>
      <c r="E277" s="122"/>
      <c r="F277" s="122"/>
      <c r="G277" s="122"/>
      <c r="H277" s="122"/>
      <c r="I277" s="122"/>
      <c r="J277" s="122"/>
      <c r="K277" s="122"/>
      <c r="L277" s="122"/>
      <c r="M277" s="122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22"/>
      <c r="AJ277" s="122"/>
    </row>
    <row r="278">
      <c r="A278" s="122"/>
      <c r="B278" s="122"/>
      <c r="C278" s="122"/>
      <c r="D278" s="122"/>
      <c r="E278" s="122"/>
      <c r="F278" s="122"/>
      <c r="G278" s="122"/>
      <c r="H278" s="122"/>
      <c r="I278" s="122"/>
      <c r="J278" s="122"/>
      <c r="K278" s="122"/>
      <c r="L278" s="122"/>
      <c r="M278" s="122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22"/>
      <c r="AJ278" s="122"/>
    </row>
    <row r="279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  <c r="L279" s="122"/>
      <c r="M279" s="122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22"/>
      <c r="AJ279" s="122"/>
    </row>
    <row r="280">
      <c r="A280" s="122"/>
      <c r="B280" s="122"/>
      <c r="C280" s="122"/>
      <c r="D280" s="122"/>
      <c r="E280" s="122"/>
      <c r="F280" s="122"/>
      <c r="G280" s="122"/>
      <c r="H280" s="122"/>
      <c r="I280" s="122"/>
      <c r="J280" s="122"/>
      <c r="K280" s="122"/>
      <c r="L280" s="122"/>
      <c r="M280" s="122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22"/>
      <c r="AJ280" s="122"/>
    </row>
    <row r="281">
      <c r="A281" s="122"/>
      <c r="B281" s="122"/>
      <c r="C281" s="122"/>
      <c r="D281" s="122"/>
      <c r="E281" s="122"/>
      <c r="F281" s="122"/>
      <c r="G281" s="122"/>
      <c r="H281" s="122"/>
      <c r="I281" s="122"/>
      <c r="J281" s="122"/>
      <c r="K281" s="122"/>
      <c r="L281" s="122"/>
      <c r="M281" s="122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22"/>
      <c r="AJ281" s="122"/>
    </row>
    <row r="282">
      <c r="A282" s="122"/>
      <c r="B282" s="122"/>
      <c r="C282" s="122"/>
      <c r="D282" s="122"/>
      <c r="E282" s="122"/>
      <c r="F282" s="122"/>
      <c r="G282" s="122"/>
      <c r="H282" s="122"/>
      <c r="I282" s="122"/>
      <c r="J282" s="122"/>
      <c r="K282" s="122"/>
      <c r="L282" s="122"/>
      <c r="M282" s="122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22"/>
      <c r="AJ282" s="122"/>
    </row>
    <row r="283">
      <c r="A283" s="122"/>
      <c r="B283" s="122"/>
      <c r="C283" s="122"/>
      <c r="D283" s="122"/>
      <c r="E283" s="122"/>
      <c r="F283" s="122"/>
      <c r="G283" s="122"/>
      <c r="H283" s="122"/>
      <c r="I283" s="122"/>
      <c r="J283" s="122"/>
      <c r="K283" s="122"/>
      <c r="L283" s="122"/>
      <c r="M283" s="122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22"/>
      <c r="AJ283" s="122"/>
    </row>
    <row r="284">
      <c r="A284" s="122"/>
      <c r="B284" s="122"/>
      <c r="C284" s="122"/>
      <c r="D284" s="122"/>
      <c r="E284" s="122"/>
      <c r="F284" s="122"/>
      <c r="G284" s="122"/>
      <c r="H284" s="122"/>
      <c r="I284" s="122"/>
      <c r="J284" s="122"/>
      <c r="K284" s="122"/>
      <c r="L284" s="122"/>
      <c r="M284" s="122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22"/>
      <c r="AJ284" s="122"/>
    </row>
    <row r="285">
      <c r="A285" s="122"/>
      <c r="B285" s="122"/>
      <c r="C285" s="122"/>
      <c r="D285" s="122"/>
      <c r="E285" s="122"/>
      <c r="F285" s="122"/>
      <c r="G285" s="122"/>
      <c r="H285" s="122"/>
      <c r="I285" s="122"/>
      <c r="J285" s="122"/>
      <c r="K285" s="122"/>
      <c r="L285" s="122"/>
      <c r="M285" s="122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22"/>
      <c r="AJ285" s="122"/>
    </row>
    <row r="286">
      <c r="A286" s="122"/>
      <c r="B286" s="122"/>
      <c r="C286" s="122"/>
      <c r="D286" s="122"/>
      <c r="E286" s="122"/>
      <c r="F286" s="122"/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22"/>
      <c r="AJ286" s="122"/>
    </row>
    <row r="287">
      <c r="A287" s="122"/>
      <c r="B287" s="122"/>
      <c r="C287" s="122"/>
      <c r="D287" s="122"/>
      <c r="E287" s="122"/>
      <c r="F287" s="122"/>
      <c r="G287" s="122"/>
      <c r="H287" s="122"/>
      <c r="I287" s="122"/>
      <c r="J287" s="122"/>
      <c r="K287" s="122"/>
      <c r="L287" s="122"/>
      <c r="M287" s="122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22"/>
      <c r="AJ287" s="122"/>
    </row>
    <row r="288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  <c r="L288" s="122"/>
      <c r="M288" s="122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22"/>
      <c r="AJ288" s="122"/>
    </row>
    <row r="289">
      <c r="A289" s="122"/>
      <c r="B289" s="122"/>
      <c r="C289" s="122"/>
      <c r="D289" s="122"/>
      <c r="E289" s="122"/>
      <c r="F289" s="122"/>
      <c r="G289" s="122"/>
      <c r="H289" s="122"/>
      <c r="I289" s="122"/>
      <c r="J289" s="122"/>
      <c r="K289" s="122"/>
      <c r="L289" s="122"/>
      <c r="M289" s="122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22"/>
      <c r="AJ289" s="122"/>
    </row>
    <row r="290">
      <c r="A290" s="122"/>
      <c r="B290" s="122"/>
      <c r="C290" s="122"/>
      <c r="D290" s="122"/>
      <c r="E290" s="122"/>
      <c r="F290" s="122"/>
      <c r="G290" s="122"/>
      <c r="H290" s="122"/>
      <c r="I290" s="122"/>
      <c r="J290" s="122"/>
      <c r="K290" s="122"/>
      <c r="L290" s="122"/>
      <c r="M290" s="122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22"/>
      <c r="AJ290" s="122"/>
    </row>
    <row r="291">
      <c r="A291" s="122"/>
      <c r="B291" s="122"/>
      <c r="C291" s="122"/>
      <c r="D291" s="122"/>
      <c r="E291" s="122"/>
      <c r="F291" s="122"/>
      <c r="G291" s="122"/>
      <c r="H291" s="122"/>
      <c r="I291" s="122"/>
      <c r="J291" s="122"/>
      <c r="K291" s="122"/>
      <c r="L291" s="122"/>
      <c r="M291" s="122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22"/>
      <c r="AJ291" s="122"/>
    </row>
    <row r="292">
      <c r="A292" s="122"/>
      <c r="B292" s="122"/>
      <c r="C292" s="122"/>
      <c r="D292" s="122"/>
      <c r="E292" s="122"/>
      <c r="F292" s="122"/>
      <c r="G292" s="122"/>
      <c r="H292" s="122"/>
      <c r="I292" s="122"/>
      <c r="J292" s="122"/>
      <c r="K292" s="122"/>
      <c r="L292" s="122"/>
      <c r="M292" s="122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</row>
    <row r="293">
      <c r="A293" s="122"/>
      <c r="B293" s="122"/>
      <c r="C293" s="122"/>
      <c r="D293" s="122"/>
      <c r="E293" s="122"/>
      <c r="F293" s="122"/>
      <c r="G293" s="122"/>
      <c r="H293" s="122"/>
      <c r="I293" s="122"/>
      <c r="J293" s="122"/>
      <c r="K293" s="122"/>
      <c r="L293" s="122"/>
      <c r="M293" s="122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</row>
    <row r="294">
      <c r="A294" s="122"/>
      <c r="B294" s="122"/>
      <c r="C294" s="122"/>
      <c r="D294" s="122"/>
      <c r="E294" s="122"/>
      <c r="F294" s="122"/>
      <c r="G294" s="122"/>
      <c r="H294" s="122"/>
      <c r="I294" s="122"/>
      <c r="J294" s="122"/>
      <c r="K294" s="122"/>
      <c r="L294" s="122"/>
      <c r="M294" s="122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22"/>
      <c r="AJ294" s="122"/>
    </row>
    <row r="295">
      <c r="A295" s="122"/>
      <c r="B295" s="122"/>
      <c r="C295" s="122"/>
      <c r="D295" s="122"/>
      <c r="E295" s="122"/>
      <c r="F295" s="122"/>
      <c r="G295" s="122"/>
      <c r="H295" s="122"/>
      <c r="I295" s="122"/>
      <c r="J295" s="122"/>
      <c r="K295" s="122"/>
      <c r="L295" s="122"/>
      <c r="M295" s="122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22"/>
      <c r="AJ295" s="122"/>
    </row>
    <row r="296">
      <c r="A296" s="122"/>
      <c r="B296" s="122"/>
      <c r="C296" s="122"/>
      <c r="D296" s="122"/>
      <c r="E296" s="122"/>
      <c r="F296" s="122"/>
      <c r="G296" s="122"/>
      <c r="H296" s="122"/>
      <c r="I296" s="122"/>
      <c r="J296" s="122"/>
      <c r="K296" s="122"/>
      <c r="L296" s="122"/>
      <c r="M296" s="122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22"/>
      <c r="AJ296" s="122"/>
    </row>
    <row r="297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  <c r="L297" s="122"/>
      <c r="M297" s="122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22"/>
      <c r="AJ297" s="122"/>
    </row>
    <row r="298">
      <c r="A298" s="122"/>
      <c r="B298" s="122"/>
      <c r="C298" s="122"/>
      <c r="D298" s="122"/>
      <c r="E298" s="122"/>
      <c r="F298" s="122"/>
      <c r="G298" s="122"/>
      <c r="H298" s="122"/>
      <c r="I298" s="122"/>
      <c r="J298" s="122"/>
      <c r="K298" s="122"/>
      <c r="L298" s="122"/>
      <c r="M298" s="122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22"/>
      <c r="AJ298" s="122"/>
    </row>
    <row r="299">
      <c r="A299" s="122"/>
      <c r="B299" s="122"/>
      <c r="C299" s="122"/>
      <c r="D299" s="122"/>
      <c r="E299" s="122"/>
      <c r="F299" s="122"/>
      <c r="G299" s="122"/>
      <c r="H299" s="122"/>
      <c r="I299" s="122"/>
      <c r="J299" s="122"/>
      <c r="K299" s="122"/>
      <c r="L299" s="122"/>
      <c r="M299" s="122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</row>
    <row r="300">
      <c r="A300" s="122"/>
      <c r="B300" s="122"/>
      <c r="C300" s="122"/>
      <c r="D300" s="122"/>
      <c r="E300" s="122"/>
      <c r="F300" s="122"/>
      <c r="G300" s="122"/>
      <c r="H300" s="122"/>
      <c r="I300" s="122"/>
      <c r="J300" s="122"/>
      <c r="K300" s="122"/>
      <c r="L300" s="122"/>
      <c r="M300" s="122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22"/>
      <c r="AJ300" s="122"/>
    </row>
    <row r="301">
      <c r="A301" s="122"/>
      <c r="B301" s="122"/>
      <c r="C301" s="122"/>
      <c r="D301" s="122"/>
      <c r="E301" s="122"/>
      <c r="F301" s="122"/>
      <c r="G301" s="122"/>
      <c r="H301" s="122"/>
      <c r="I301" s="122"/>
      <c r="J301" s="122"/>
      <c r="K301" s="122"/>
      <c r="L301" s="122"/>
      <c r="M301" s="122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22"/>
      <c r="AJ301" s="122"/>
    </row>
    <row r="302">
      <c r="A302" s="122"/>
      <c r="B302" s="122"/>
      <c r="C302" s="122"/>
      <c r="D302" s="122"/>
      <c r="E302" s="122"/>
      <c r="F302" s="122"/>
      <c r="G302" s="122"/>
      <c r="H302" s="122"/>
      <c r="I302" s="122"/>
      <c r="J302" s="122"/>
      <c r="K302" s="122"/>
      <c r="L302" s="122"/>
      <c r="M302" s="122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22"/>
      <c r="AJ302" s="122"/>
    </row>
    <row r="303">
      <c r="A303" s="122"/>
      <c r="B303" s="122"/>
      <c r="C303" s="122"/>
      <c r="D303" s="122"/>
      <c r="E303" s="122"/>
      <c r="F303" s="122"/>
      <c r="G303" s="122"/>
      <c r="H303" s="122"/>
      <c r="I303" s="122"/>
      <c r="J303" s="122"/>
      <c r="K303" s="122"/>
      <c r="L303" s="122"/>
      <c r="M303" s="122"/>
      <c r="N303" s="122"/>
      <c r="O303" s="122"/>
      <c r="P303" s="122"/>
      <c r="Q303" s="122"/>
      <c r="R303" s="122"/>
      <c r="S303" s="122"/>
      <c r="T303" s="122"/>
      <c r="U303" s="122"/>
      <c r="V303" s="122"/>
      <c r="W303" s="122"/>
      <c r="X303" s="122"/>
      <c r="Y303" s="122"/>
      <c r="Z303" s="122"/>
      <c r="AA303" s="122"/>
      <c r="AB303" s="122"/>
      <c r="AC303" s="122"/>
      <c r="AD303" s="122"/>
      <c r="AE303" s="122"/>
      <c r="AF303" s="122"/>
      <c r="AG303" s="122"/>
      <c r="AH303" s="122"/>
      <c r="AI303" s="122"/>
      <c r="AJ303" s="122"/>
    </row>
    <row r="304">
      <c r="A304" s="122"/>
      <c r="B304" s="122"/>
      <c r="C304" s="122"/>
      <c r="D304" s="122"/>
      <c r="E304" s="122"/>
      <c r="F304" s="122"/>
      <c r="G304" s="122"/>
      <c r="H304" s="122"/>
      <c r="I304" s="122"/>
      <c r="J304" s="122"/>
      <c r="K304" s="122"/>
      <c r="L304" s="122"/>
      <c r="M304" s="122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</row>
    <row r="305">
      <c r="A305" s="122"/>
      <c r="B305" s="122"/>
      <c r="C305" s="122"/>
      <c r="D305" s="122"/>
      <c r="E305" s="122"/>
      <c r="F305" s="122"/>
      <c r="G305" s="122"/>
      <c r="H305" s="122"/>
      <c r="I305" s="122"/>
      <c r="J305" s="122"/>
      <c r="K305" s="122"/>
      <c r="L305" s="122"/>
      <c r="M305" s="122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</row>
    <row r="306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  <c r="L306" s="122"/>
      <c r="M306" s="122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22"/>
      <c r="AJ306" s="122"/>
    </row>
    <row r="307">
      <c r="A307" s="122"/>
      <c r="B307" s="122"/>
      <c r="C307" s="122"/>
      <c r="D307" s="122"/>
      <c r="E307" s="122"/>
      <c r="F307" s="122"/>
      <c r="G307" s="122"/>
      <c r="H307" s="122"/>
      <c r="I307" s="122"/>
      <c r="J307" s="122"/>
      <c r="K307" s="122"/>
      <c r="L307" s="122"/>
      <c r="M307" s="122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22"/>
      <c r="AJ307" s="122"/>
    </row>
    <row r="308">
      <c r="A308" s="122"/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22"/>
      <c r="AJ308" s="122"/>
    </row>
    <row r="309">
      <c r="A309" s="122"/>
      <c r="B309" s="122"/>
      <c r="C309" s="122"/>
      <c r="D309" s="122"/>
      <c r="E309" s="122"/>
      <c r="F309" s="122"/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22"/>
      <c r="AJ309" s="122"/>
    </row>
    <row r="310">
      <c r="A310" s="122"/>
      <c r="B310" s="122"/>
      <c r="C310" s="122"/>
      <c r="D310" s="122"/>
      <c r="E310" s="122"/>
      <c r="F310" s="122"/>
      <c r="G310" s="122"/>
      <c r="H310" s="122"/>
      <c r="I310" s="122"/>
      <c r="J310" s="122"/>
      <c r="K310" s="122"/>
      <c r="L310" s="122"/>
      <c r="M310" s="122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22"/>
      <c r="AJ310" s="122"/>
    </row>
    <row r="311">
      <c r="A311" s="122"/>
      <c r="B311" s="122"/>
      <c r="C311" s="122"/>
      <c r="D311" s="122"/>
      <c r="E311" s="122"/>
      <c r="F311" s="122"/>
      <c r="G311" s="122"/>
      <c r="H311" s="122"/>
      <c r="I311" s="122"/>
      <c r="J311" s="122"/>
      <c r="K311" s="122"/>
      <c r="L311" s="122"/>
      <c r="M311" s="122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22"/>
      <c r="AJ311" s="122"/>
    </row>
    <row r="312">
      <c r="A312" s="122"/>
      <c r="B312" s="122"/>
      <c r="C312" s="122"/>
      <c r="D312" s="122"/>
      <c r="E312" s="122"/>
      <c r="F312" s="122"/>
      <c r="G312" s="122"/>
      <c r="H312" s="122"/>
      <c r="I312" s="122"/>
      <c r="J312" s="122"/>
      <c r="K312" s="122"/>
      <c r="L312" s="122"/>
      <c r="M312" s="122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22"/>
      <c r="AJ312" s="122"/>
    </row>
    <row r="313">
      <c r="A313" s="122"/>
      <c r="B313" s="122"/>
      <c r="C313" s="122"/>
      <c r="D313" s="122"/>
      <c r="E313" s="122"/>
      <c r="F313" s="122"/>
      <c r="G313" s="122"/>
      <c r="H313" s="122"/>
      <c r="I313" s="122"/>
      <c r="J313" s="122"/>
      <c r="K313" s="122"/>
      <c r="L313" s="122"/>
      <c r="M313" s="122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22"/>
      <c r="AJ313" s="122"/>
    </row>
    <row r="314">
      <c r="A314" s="122"/>
      <c r="B314" s="122"/>
      <c r="C314" s="122"/>
      <c r="D314" s="122"/>
      <c r="E314" s="122"/>
      <c r="F314" s="122"/>
      <c r="G314" s="122"/>
      <c r="H314" s="122"/>
      <c r="I314" s="122"/>
      <c r="J314" s="122"/>
      <c r="K314" s="122"/>
      <c r="L314" s="122"/>
      <c r="M314" s="122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22"/>
      <c r="AJ314" s="122"/>
    </row>
    <row r="315">
      <c r="A315" s="122"/>
      <c r="B315" s="122"/>
      <c r="C315" s="122"/>
      <c r="D315" s="122"/>
      <c r="E315" s="122"/>
      <c r="F315" s="122"/>
      <c r="G315" s="122"/>
      <c r="H315" s="122"/>
      <c r="I315" s="122"/>
      <c r="J315" s="122"/>
      <c r="K315" s="122"/>
      <c r="L315" s="122"/>
      <c r="M315" s="122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22"/>
      <c r="AJ315" s="122"/>
    </row>
    <row r="316">
      <c r="A316" s="122"/>
      <c r="B316" s="122"/>
      <c r="C316" s="122"/>
      <c r="D316" s="122"/>
      <c r="E316" s="122"/>
      <c r="F316" s="122"/>
      <c r="G316" s="122"/>
      <c r="H316" s="122"/>
      <c r="I316" s="122"/>
      <c r="J316" s="122"/>
      <c r="K316" s="122"/>
      <c r="L316" s="122"/>
      <c r="M316" s="122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22"/>
      <c r="AJ316" s="122"/>
    </row>
    <row r="317">
      <c r="A317" s="122"/>
      <c r="B317" s="122"/>
      <c r="C317" s="122"/>
      <c r="D317" s="122"/>
      <c r="E317" s="122"/>
      <c r="F317" s="122"/>
      <c r="G317" s="122"/>
      <c r="H317" s="122"/>
      <c r="I317" s="122"/>
      <c r="J317" s="122"/>
      <c r="K317" s="122"/>
      <c r="L317" s="122"/>
      <c r="M317" s="122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  <c r="AG317" s="122"/>
      <c r="AH317" s="122"/>
      <c r="AI317" s="122"/>
      <c r="AJ317" s="122"/>
    </row>
    <row r="318">
      <c r="A318" s="122"/>
      <c r="B318" s="122"/>
      <c r="C318" s="122"/>
      <c r="D318" s="122"/>
      <c r="E318" s="122"/>
      <c r="F318" s="122"/>
      <c r="G318" s="122"/>
      <c r="H318" s="122"/>
      <c r="I318" s="122"/>
      <c r="J318" s="122"/>
      <c r="K318" s="122"/>
      <c r="L318" s="122"/>
      <c r="M318" s="122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22"/>
      <c r="AJ318" s="122"/>
    </row>
    <row r="319">
      <c r="A319" s="122"/>
      <c r="B319" s="122"/>
      <c r="C319" s="122"/>
      <c r="D319" s="122"/>
      <c r="E319" s="122"/>
      <c r="F319" s="122"/>
      <c r="G319" s="122"/>
      <c r="H319" s="122"/>
      <c r="I319" s="122"/>
      <c r="J319" s="122"/>
      <c r="K319" s="122"/>
      <c r="L319" s="122"/>
      <c r="M319" s="122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22"/>
      <c r="AJ319" s="122"/>
    </row>
    <row r="320">
      <c r="A320" s="122"/>
      <c r="B320" s="122"/>
      <c r="C320" s="122"/>
      <c r="D320" s="122"/>
      <c r="E320" s="122"/>
      <c r="F320" s="122"/>
      <c r="G320" s="122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22"/>
      <c r="AJ320" s="122"/>
    </row>
    <row r="321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22"/>
      <c r="AJ321" s="122"/>
    </row>
    <row r="322">
      <c r="A322" s="122"/>
      <c r="B322" s="122"/>
      <c r="C322" s="122"/>
      <c r="D322" s="122"/>
      <c r="E322" s="122"/>
      <c r="F322" s="122"/>
      <c r="G322" s="122"/>
      <c r="H322" s="122"/>
      <c r="I322" s="122"/>
      <c r="J322" s="122"/>
      <c r="K322" s="122"/>
      <c r="L322" s="122"/>
      <c r="M322" s="122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22"/>
      <c r="AJ322" s="122"/>
    </row>
    <row r="323">
      <c r="A323" s="122"/>
      <c r="B323" s="122"/>
      <c r="C323" s="122"/>
      <c r="D323" s="122"/>
      <c r="E323" s="122"/>
      <c r="F323" s="122"/>
      <c r="G323" s="122"/>
      <c r="H323" s="122"/>
      <c r="I323" s="122"/>
      <c r="J323" s="122"/>
      <c r="K323" s="122"/>
      <c r="L323" s="122"/>
      <c r="M323" s="122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22"/>
      <c r="AJ323" s="122"/>
    </row>
    <row r="324">
      <c r="A324" s="122"/>
      <c r="B324" s="122"/>
      <c r="C324" s="122"/>
      <c r="D324" s="122"/>
      <c r="E324" s="122"/>
      <c r="F324" s="122"/>
      <c r="G324" s="122"/>
      <c r="H324" s="122"/>
      <c r="I324" s="122"/>
      <c r="J324" s="122"/>
      <c r="K324" s="122"/>
      <c r="L324" s="122"/>
      <c r="M324" s="122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22"/>
      <c r="AJ324" s="122"/>
    </row>
    <row r="325">
      <c r="A325" s="122"/>
      <c r="B325" s="122"/>
      <c r="C325" s="122"/>
      <c r="D325" s="122"/>
      <c r="E325" s="122"/>
      <c r="F325" s="122"/>
      <c r="G325" s="122"/>
      <c r="H325" s="122"/>
      <c r="I325" s="122"/>
      <c r="J325" s="122"/>
      <c r="K325" s="122"/>
      <c r="L325" s="122"/>
      <c r="M325" s="122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22"/>
      <c r="AJ325" s="122"/>
    </row>
    <row r="326">
      <c r="A326" s="122"/>
      <c r="B326" s="122"/>
      <c r="C326" s="122"/>
      <c r="D326" s="122"/>
      <c r="E326" s="122"/>
      <c r="F326" s="122"/>
      <c r="G326" s="122"/>
      <c r="H326" s="122"/>
      <c r="I326" s="122"/>
      <c r="J326" s="122"/>
      <c r="K326" s="122"/>
      <c r="L326" s="122"/>
      <c r="M326" s="122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22"/>
      <c r="AJ326" s="122"/>
    </row>
    <row r="327">
      <c r="A327" s="122"/>
      <c r="B327" s="122"/>
      <c r="C327" s="122"/>
      <c r="D327" s="122"/>
      <c r="E327" s="122"/>
      <c r="F327" s="122"/>
      <c r="G327" s="122"/>
      <c r="H327" s="122"/>
      <c r="I327" s="122"/>
      <c r="J327" s="122"/>
      <c r="K327" s="122"/>
      <c r="L327" s="122"/>
      <c r="M327" s="122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22"/>
      <c r="AJ327" s="122"/>
    </row>
    <row r="328">
      <c r="A328" s="122"/>
      <c r="B328" s="122"/>
      <c r="C328" s="122"/>
      <c r="D328" s="122"/>
      <c r="E328" s="122"/>
      <c r="F328" s="122"/>
      <c r="G328" s="122"/>
      <c r="H328" s="122"/>
      <c r="I328" s="122"/>
      <c r="J328" s="122"/>
      <c r="K328" s="122"/>
      <c r="L328" s="122"/>
      <c r="M328" s="122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22"/>
      <c r="AJ328" s="122"/>
    </row>
    <row r="329">
      <c r="A329" s="122"/>
      <c r="B329" s="122"/>
      <c r="C329" s="122"/>
      <c r="D329" s="122"/>
      <c r="E329" s="122"/>
      <c r="F329" s="122"/>
      <c r="G329" s="122"/>
      <c r="H329" s="122"/>
      <c r="I329" s="122"/>
      <c r="J329" s="122"/>
      <c r="K329" s="122"/>
      <c r="L329" s="122"/>
      <c r="M329" s="122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22"/>
      <c r="AJ329" s="122"/>
    </row>
    <row r="330">
      <c r="A330" s="122"/>
      <c r="B330" s="122"/>
      <c r="C330" s="122"/>
      <c r="D330" s="122"/>
      <c r="E330" s="122"/>
      <c r="F330" s="122"/>
      <c r="G330" s="122"/>
      <c r="H330" s="122"/>
      <c r="I330" s="122"/>
      <c r="J330" s="122"/>
      <c r="K330" s="122"/>
      <c r="L330" s="122"/>
      <c r="M330" s="122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22"/>
      <c r="AJ330" s="122"/>
    </row>
    <row r="331">
      <c r="A331" s="122"/>
      <c r="B331" s="122"/>
      <c r="C331" s="122"/>
      <c r="D331" s="122"/>
      <c r="E331" s="122"/>
      <c r="F331" s="122"/>
      <c r="G331" s="122"/>
      <c r="H331" s="122"/>
      <c r="I331" s="122"/>
      <c r="J331" s="122"/>
      <c r="K331" s="122"/>
      <c r="L331" s="122"/>
      <c r="M331" s="122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22"/>
      <c r="AJ331" s="122"/>
    </row>
    <row r="332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  <c r="L332" s="122"/>
      <c r="M332" s="122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22"/>
      <c r="AJ332" s="122"/>
    </row>
    <row r="333">
      <c r="A333" s="122"/>
      <c r="B333" s="122"/>
      <c r="C333" s="122"/>
      <c r="D333" s="122"/>
      <c r="E333" s="122"/>
      <c r="F333" s="122"/>
      <c r="G333" s="122"/>
      <c r="H333" s="122"/>
      <c r="I333" s="122"/>
      <c r="J333" s="122"/>
      <c r="K333" s="122"/>
      <c r="L333" s="122"/>
      <c r="M333" s="122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</row>
    <row r="334">
      <c r="A334" s="122"/>
      <c r="B334" s="122"/>
      <c r="C334" s="122"/>
      <c r="D334" s="122"/>
      <c r="E334" s="122"/>
      <c r="F334" s="122"/>
      <c r="G334" s="122"/>
      <c r="H334" s="122"/>
      <c r="I334" s="122"/>
      <c r="J334" s="122"/>
      <c r="K334" s="122"/>
      <c r="L334" s="122"/>
      <c r="M334" s="122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</row>
    <row r="335">
      <c r="A335" s="122"/>
      <c r="B335" s="122"/>
      <c r="C335" s="122"/>
      <c r="D335" s="122"/>
      <c r="E335" s="122"/>
      <c r="F335" s="122"/>
      <c r="G335" s="122"/>
      <c r="H335" s="122"/>
      <c r="I335" s="122"/>
      <c r="J335" s="122"/>
      <c r="K335" s="122"/>
      <c r="L335" s="122"/>
      <c r="M335" s="122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22"/>
      <c r="AJ335" s="122"/>
    </row>
    <row r="336">
      <c r="A336" s="122"/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22"/>
      <c r="AJ336" s="122"/>
    </row>
    <row r="337">
      <c r="A337" s="122"/>
      <c r="B337" s="122"/>
      <c r="C337" s="122"/>
      <c r="D337" s="122"/>
      <c r="E337" s="122"/>
      <c r="F337" s="122"/>
      <c r="G337" s="122"/>
      <c r="H337" s="122"/>
      <c r="I337" s="122"/>
      <c r="J337" s="122"/>
      <c r="K337" s="122"/>
      <c r="L337" s="122"/>
      <c r="M337" s="122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</row>
    <row r="338">
      <c r="A338" s="122"/>
      <c r="B338" s="122"/>
      <c r="C338" s="122"/>
      <c r="D338" s="122"/>
      <c r="E338" s="122"/>
      <c r="F338" s="122"/>
      <c r="G338" s="122"/>
      <c r="H338" s="122"/>
      <c r="I338" s="122"/>
      <c r="J338" s="122"/>
      <c r="K338" s="122"/>
      <c r="L338" s="122"/>
      <c r="M338" s="122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22"/>
      <c r="AJ338" s="122"/>
    </row>
    <row r="339">
      <c r="A339" s="122"/>
      <c r="B339" s="122"/>
      <c r="C339" s="122"/>
      <c r="D339" s="122"/>
      <c r="E339" s="122"/>
      <c r="F339" s="122"/>
      <c r="G339" s="122"/>
      <c r="H339" s="122"/>
      <c r="I339" s="122"/>
      <c r="J339" s="122"/>
      <c r="K339" s="122"/>
      <c r="L339" s="122"/>
      <c r="M339" s="122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22"/>
      <c r="AJ339" s="122"/>
    </row>
    <row r="340">
      <c r="A340" s="122"/>
      <c r="B340" s="122"/>
      <c r="C340" s="122"/>
      <c r="D340" s="122"/>
      <c r="E340" s="122"/>
      <c r="F340" s="122"/>
      <c r="G340" s="122"/>
      <c r="H340" s="122"/>
      <c r="I340" s="122"/>
      <c r="J340" s="122"/>
      <c r="K340" s="122"/>
      <c r="L340" s="122"/>
      <c r="M340" s="122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22"/>
      <c r="AJ340" s="122"/>
    </row>
    <row r="341">
      <c r="A341" s="122"/>
      <c r="B341" s="122"/>
      <c r="C341" s="122"/>
      <c r="D341" s="122"/>
      <c r="E341" s="122"/>
      <c r="F341" s="122"/>
      <c r="G341" s="122"/>
      <c r="H341" s="122"/>
      <c r="I341" s="122"/>
      <c r="J341" s="122"/>
      <c r="K341" s="122"/>
      <c r="L341" s="122"/>
      <c r="M341" s="122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</row>
    <row r="342">
      <c r="A342" s="122"/>
      <c r="B342" s="122"/>
      <c r="C342" s="122"/>
      <c r="D342" s="122"/>
      <c r="E342" s="122"/>
      <c r="F342" s="122"/>
      <c r="G342" s="122"/>
      <c r="H342" s="122"/>
      <c r="I342" s="122"/>
      <c r="J342" s="122"/>
      <c r="K342" s="122"/>
      <c r="L342" s="122"/>
      <c r="M342" s="122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22"/>
      <c r="AJ342" s="122"/>
    </row>
    <row r="343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  <c r="L343" s="122"/>
      <c r="M343" s="122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</row>
    <row r="344">
      <c r="A344" s="122"/>
      <c r="B344" s="122"/>
      <c r="C344" s="122"/>
      <c r="D344" s="122"/>
      <c r="E344" s="122"/>
      <c r="F344" s="122"/>
      <c r="G344" s="122"/>
      <c r="H344" s="122"/>
      <c r="I344" s="122"/>
      <c r="J344" s="122"/>
      <c r="K344" s="122"/>
      <c r="L344" s="122"/>
      <c r="M344" s="122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22"/>
      <c r="AJ344" s="122"/>
    </row>
    <row r="345">
      <c r="A345" s="122"/>
      <c r="B345" s="122"/>
      <c r="C345" s="122"/>
      <c r="D345" s="122"/>
      <c r="E345" s="122"/>
      <c r="F345" s="122"/>
      <c r="G345" s="122"/>
      <c r="H345" s="122"/>
      <c r="I345" s="122"/>
      <c r="J345" s="122"/>
      <c r="K345" s="122"/>
      <c r="L345" s="122"/>
      <c r="M345" s="122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22"/>
      <c r="AJ345" s="122"/>
    </row>
    <row r="346">
      <c r="A346" s="122"/>
      <c r="B346" s="122"/>
      <c r="C346" s="122"/>
      <c r="D346" s="122"/>
      <c r="E346" s="122"/>
      <c r="F346" s="122"/>
      <c r="G346" s="122"/>
      <c r="H346" s="122"/>
      <c r="I346" s="122"/>
      <c r="J346" s="122"/>
      <c r="K346" s="122"/>
      <c r="L346" s="122"/>
      <c r="M346" s="122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</row>
    <row r="347">
      <c r="A347" s="122"/>
      <c r="B347" s="122"/>
      <c r="C347" s="122"/>
      <c r="D347" s="122"/>
      <c r="E347" s="122"/>
      <c r="F347" s="122"/>
      <c r="G347" s="122"/>
      <c r="H347" s="122"/>
      <c r="I347" s="122"/>
      <c r="J347" s="122"/>
      <c r="K347" s="122"/>
      <c r="L347" s="122"/>
      <c r="M347" s="122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</row>
    <row r="348">
      <c r="A348" s="122"/>
      <c r="B348" s="122"/>
      <c r="C348" s="122"/>
      <c r="D348" s="122"/>
      <c r="E348" s="122"/>
      <c r="F348" s="122"/>
      <c r="G348" s="122"/>
      <c r="H348" s="122"/>
      <c r="I348" s="122"/>
      <c r="J348" s="122"/>
      <c r="K348" s="122"/>
      <c r="L348" s="122"/>
      <c r="M348" s="122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22"/>
      <c r="AJ348" s="122"/>
    </row>
    <row r="349">
      <c r="A349" s="122"/>
      <c r="B349" s="122"/>
      <c r="C349" s="122"/>
      <c r="D349" s="122"/>
      <c r="E349" s="122"/>
      <c r="F349" s="122"/>
      <c r="G349" s="122"/>
      <c r="H349" s="122"/>
      <c r="I349" s="122"/>
      <c r="J349" s="122"/>
      <c r="K349" s="122"/>
      <c r="L349" s="122"/>
      <c r="M349" s="122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22"/>
      <c r="AJ349" s="122"/>
    </row>
    <row r="350">
      <c r="A350" s="122"/>
      <c r="B350" s="122"/>
      <c r="C350" s="122"/>
      <c r="D350" s="122"/>
      <c r="E350" s="122"/>
      <c r="F350" s="122"/>
      <c r="G350" s="122"/>
      <c r="H350" s="122"/>
      <c r="I350" s="122"/>
      <c r="J350" s="122"/>
      <c r="K350" s="122"/>
      <c r="L350" s="122"/>
      <c r="M350" s="122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22"/>
      <c r="AJ350" s="122"/>
    </row>
    <row r="351">
      <c r="A351" s="122"/>
      <c r="B351" s="122"/>
      <c r="C351" s="122"/>
      <c r="D351" s="122"/>
      <c r="E351" s="122"/>
      <c r="F351" s="122"/>
      <c r="G351" s="122"/>
      <c r="H351" s="122"/>
      <c r="I351" s="122"/>
      <c r="J351" s="122"/>
      <c r="K351" s="122"/>
      <c r="L351" s="122"/>
      <c r="M351" s="122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22"/>
      <c r="AJ351" s="122"/>
    </row>
    <row r="352">
      <c r="A352" s="122"/>
      <c r="B352" s="122"/>
      <c r="C352" s="122"/>
      <c r="D352" s="122"/>
      <c r="E352" s="122"/>
      <c r="F352" s="122"/>
      <c r="G352" s="122"/>
      <c r="H352" s="122"/>
      <c r="I352" s="122"/>
      <c r="J352" s="122"/>
      <c r="K352" s="122"/>
      <c r="L352" s="122"/>
      <c r="M352" s="122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  <c r="AG352" s="122"/>
      <c r="AH352" s="122"/>
      <c r="AI352" s="122"/>
      <c r="AJ352" s="122"/>
    </row>
    <row r="353">
      <c r="A353" s="122"/>
      <c r="B353" s="122"/>
      <c r="C353" s="122"/>
      <c r="D353" s="122"/>
      <c r="E353" s="122"/>
      <c r="F353" s="122"/>
      <c r="G353" s="122"/>
      <c r="H353" s="122"/>
      <c r="I353" s="122"/>
      <c r="J353" s="122"/>
      <c r="K353" s="122"/>
      <c r="L353" s="122"/>
      <c r="M353" s="122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22"/>
      <c r="AJ353" s="122"/>
    </row>
    <row r="354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  <c r="L354" s="122"/>
      <c r="M354" s="122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</row>
    <row r="355">
      <c r="A355" s="122"/>
      <c r="B355" s="122"/>
      <c r="C355" s="122"/>
      <c r="D355" s="122"/>
      <c r="E355" s="122"/>
      <c r="F355" s="122"/>
      <c r="G355" s="122"/>
      <c r="H355" s="122"/>
      <c r="I355" s="122"/>
      <c r="J355" s="122"/>
      <c r="K355" s="122"/>
      <c r="L355" s="122"/>
      <c r="M355" s="122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22"/>
      <c r="AJ355" s="122"/>
    </row>
    <row r="356">
      <c r="A356" s="122"/>
      <c r="B356" s="122"/>
      <c r="C356" s="122"/>
      <c r="D356" s="122"/>
      <c r="E356" s="122"/>
      <c r="F356" s="122"/>
      <c r="G356" s="122"/>
      <c r="H356" s="122"/>
      <c r="I356" s="122"/>
      <c r="J356" s="122"/>
      <c r="K356" s="122"/>
      <c r="L356" s="122"/>
      <c r="M356" s="122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22"/>
      <c r="AJ356" s="122"/>
    </row>
    <row r="357">
      <c r="A357" s="122"/>
      <c r="B357" s="122"/>
      <c r="C357" s="122"/>
      <c r="D357" s="122"/>
      <c r="E357" s="122"/>
      <c r="F357" s="122"/>
      <c r="G357" s="122"/>
      <c r="H357" s="122"/>
      <c r="I357" s="122"/>
      <c r="J357" s="122"/>
      <c r="K357" s="122"/>
      <c r="L357" s="122"/>
      <c r="M357" s="122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22"/>
      <c r="AJ357" s="122"/>
    </row>
    <row r="358">
      <c r="A358" s="122"/>
      <c r="B358" s="122"/>
      <c r="C358" s="122"/>
      <c r="D358" s="122"/>
      <c r="E358" s="122"/>
      <c r="F358" s="122"/>
      <c r="G358" s="122"/>
      <c r="H358" s="122"/>
      <c r="I358" s="122"/>
      <c r="J358" s="122"/>
      <c r="K358" s="122"/>
      <c r="L358" s="122"/>
      <c r="M358" s="122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22"/>
      <c r="AJ358" s="122"/>
    </row>
    <row r="359">
      <c r="A359" s="122"/>
      <c r="B359" s="122"/>
      <c r="C359" s="122"/>
      <c r="D359" s="122"/>
      <c r="E359" s="122"/>
      <c r="F359" s="122"/>
      <c r="G359" s="122"/>
      <c r="H359" s="122"/>
      <c r="I359" s="122"/>
      <c r="J359" s="122"/>
      <c r="K359" s="122"/>
      <c r="L359" s="122"/>
      <c r="M359" s="122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22"/>
      <c r="AJ359" s="122"/>
    </row>
    <row r="360">
      <c r="A360" s="122"/>
      <c r="B360" s="122"/>
      <c r="C360" s="122"/>
      <c r="D360" s="122"/>
      <c r="E360" s="122"/>
      <c r="F360" s="122"/>
      <c r="G360" s="122"/>
      <c r="H360" s="122"/>
      <c r="I360" s="122"/>
      <c r="J360" s="122"/>
      <c r="K360" s="122"/>
      <c r="L360" s="122"/>
      <c r="M360" s="122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22"/>
      <c r="AJ360" s="122"/>
    </row>
    <row r="361">
      <c r="A361" s="122"/>
      <c r="B361" s="122"/>
      <c r="C361" s="122"/>
      <c r="D361" s="122"/>
      <c r="E361" s="122"/>
      <c r="F361" s="122"/>
      <c r="G361" s="122"/>
      <c r="H361" s="122"/>
      <c r="I361" s="122"/>
      <c r="J361" s="122"/>
      <c r="K361" s="122"/>
      <c r="L361" s="122"/>
      <c r="M361" s="122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22"/>
      <c r="AJ361" s="122"/>
    </row>
    <row r="362">
      <c r="A362" s="122"/>
      <c r="B362" s="122"/>
      <c r="C362" s="122"/>
      <c r="D362" s="122"/>
      <c r="E362" s="122"/>
      <c r="F362" s="122"/>
      <c r="G362" s="122"/>
      <c r="H362" s="122"/>
      <c r="I362" s="122"/>
      <c r="J362" s="122"/>
      <c r="K362" s="122"/>
      <c r="L362" s="122"/>
      <c r="M362" s="122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22"/>
      <c r="AJ362" s="122"/>
    </row>
    <row r="363">
      <c r="A363" s="122"/>
      <c r="B363" s="122"/>
      <c r="C363" s="122"/>
      <c r="D363" s="122"/>
      <c r="E363" s="122"/>
      <c r="F363" s="122"/>
      <c r="G363" s="122"/>
      <c r="H363" s="122"/>
      <c r="I363" s="122"/>
      <c r="J363" s="122"/>
      <c r="K363" s="122"/>
      <c r="L363" s="122"/>
      <c r="M363" s="122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22"/>
      <c r="AJ363" s="122"/>
    </row>
    <row r="364">
      <c r="A364" s="122"/>
      <c r="B364" s="122"/>
      <c r="C364" s="122"/>
      <c r="D364" s="122"/>
      <c r="E364" s="122"/>
      <c r="F364" s="122"/>
      <c r="G364" s="122"/>
      <c r="H364" s="122"/>
      <c r="I364" s="122"/>
      <c r="J364" s="122"/>
      <c r="K364" s="122"/>
      <c r="L364" s="122"/>
      <c r="M364" s="122"/>
      <c r="N364" s="122"/>
      <c r="O364" s="122"/>
      <c r="P364" s="122"/>
      <c r="Q364" s="122"/>
      <c r="R364" s="122"/>
      <c r="S364" s="122"/>
      <c r="T364" s="122"/>
      <c r="U364" s="122"/>
      <c r="V364" s="122"/>
      <c r="W364" s="122"/>
      <c r="X364" s="122"/>
      <c r="Y364" s="122"/>
      <c r="Z364" s="122"/>
      <c r="AA364" s="122"/>
      <c r="AB364" s="122"/>
      <c r="AC364" s="122"/>
      <c r="AD364" s="122"/>
      <c r="AE364" s="122"/>
      <c r="AF364" s="122"/>
      <c r="AG364" s="122"/>
      <c r="AH364" s="122"/>
      <c r="AI364" s="122"/>
      <c r="AJ364" s="122"/>
    </row>
    <row r="365">
      <c r="A365" s="16"/>
      <c r="B365" s="55"/>
      <c r="C365" s="55"/>
      <c r="D365" s="55"/>
      <c r="E365" s="55"/>
      <c r="F365" s="122"/>
      <c r="G365" s="122"/>
      <c r="H365" s="122"/>
      <c r="I365" s="122"/>
      <c r="J365" s="122"/>
      <c r="K365" s="122"/>
      <c r="L365" s="122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22"/>
      <c r="Z365" s="16"/>
      <c r="AA365" s="16"/>
      <c r="AB365" s="16"/>
      <c r="AC365" s="16"/>
      <c r="AD365" s="16"/>
      <c r="AE365" s="16"/>
      <c r="AF365" s="96"/>
      <c r="AG365" s="96"/>
      <c r="AH365" s="96"/>
      <c r="AI365" s="96"/>
      <c r="AJ365" s="122"/>
    </row>
    <row r="366">
      <c r="A366" s="16"/>
      <c r="B366" s="55"/>
      <c r="C366" s="55"/>
      <c r="D366" s="55"/>
      <c r="E366" s="55"/>
      <c r="F366" s="122"/>
      <c r="G366" s="122"/>
      <c r="H366" s="122"/>
      <c r="I366" s="122"/>
      <c r="J366" s="122"/>
      <c r="K366" s="122"/>
      <c r="L366" s="122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22"/>
      <c r="Z366" s="16"/>
      <c r="AA366" s="16"/>
      <c r="AB366" s="16"/>
      <c r="AC366" s="16"/>
      <c r="AD366" s="16"/>
      <c r="AE366" s="16"/>
      <c r="AF366" s="96"/>
      <c r="AG366" s="96"/>
      <c r="AH366" s="96"/>
      <c r="AI366" s="96"/>
      <c r="AJ366" s="122"/>
    </row>
    <row r="367">
      <c r="A367" s="16"/>
      <c r="B367" s="55"/>
      <c r="C367" s="55"/>
      <c r="D367" s="55"/>
      <c r="E367" s="55"/>
      <c r="F367" s="122"/>
      <c r="G367" s="122"/>
      <c r="H367" s="122"/>
      <c r="I367" s="122"/>
      <c r="J367" s="122"/>
      <c r="K367" s="122"/>
      <c r="L367" s="122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22"/>
      <c r="Z367" s="16"/>
      <c r="AA367" s="16"/>
      <c r="AB367" s="16"/>
      <c r="AC367" s="16"/>
      <c r="AD367" s="16"/>
      <c r="AE367" s="16"/>
      <c r="AF367" s="96"/>
      <c r="AG367" s="96"/>
      <c r="AH367" s="96"/>
      <c r="AI367" s="96"/>
      <c r="AJ367" s="122"/>
    </row>
    <row r="368">
      <c r="A368" s="16"/>
      <c r="B368" s="55"/>
      <c r="C368" s="55"/>
      <c r="D368" s="55"/>
      <c r="E368" s="55"/>
      <c r="F368" s="122"/>
      <c r="G368" s="122"/>
      <c r="H368" s="122"/>
      <c r="I368" s="122"/>
      <c r="J368" s="122"/>
      <c r="K368" s="122"/>
      <c r="L368" s="122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22"/>
      <c r="Z368" s="16"/>
      <c r="AA368" s="16"/>
      <c r="AB368" s="16"/>
      <c r="AC368" s="16"/>
      <c r="AD368" s="16"/>
      <c r="AE368" s="16"/>
      <c r="AF368" s="96"/>
      <c r="AG368" s="96"/>
      <c r="AH368" s="96"/>
      <c r="AI368" s="96"/>
      <c r="AJ368" s="122"/>
    </row>
    <row r="369">
      <c r="A369" s="16"/>
      <c r="B369" s="55"/>
      <c r="C369" s="55"/>
      <c r="D369" s="55"/>
      <c r="E369" s="55"/>
      <c r="F369" s="122"/>
      <c r="G369" s="122"/>
      <c r="H369" s="122"/>
      <c r="I369" s="122"/>
      <c r="J369" s="122"/>
      <c r="K369" s="122"/>
      <c r="L369" s="122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22"/>
      <c r="Z369" s="16"/>
      <c r="AA369" s="16"/>
      <c r="AB369" s="16"/>
      <c r="AC369" s="16"/>
      <c r="AD369" s="16"/>
      <c r="AE369" s="16"/>
      <c r="AF369" s="96"/>
      <c r="AG369" s="96"/>
      <c r="AH369" s="96"/>
      <c r="AI369" s="96"/>
      <c r="AJ369" s="122"/>
    </row>
    <row r="370">
      <c r="A370" s="16"/>
      <c r="B370" s="55"/>
      <c r="C370" s="55"/>
      <c r="D370" s="55"/>
      <c r="E370" s="55"/>
      <c r="F370" s="122"/>
      <c r="G370" s="122"/>
      <c r="H370" s="122"/>
      <c r="I370" s="122"/>
      <c r="J370" s="122"/>
      <c r="K370" s="122"/>
      <c r="L370" s="122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22"/>
      <c r="Z370" s="16"/>
      <c r="AA370" s="16"/>
      <c r="AB370" s="16"/>
      <c r="AC370" s="16"/>
      <c r="AD370" s="16"/>
      <c r="AE370" s="16"/>
      <c r="AF370" s="96"/>
      <c r="AG370" s="96"/>
      <c r="AH370" s="96"/>
      <c r="AI370" s="96"/>
      <c r="AJ370" s="122"/>
    </row>
    <row r="371">
      <c r="A371" s="16"/>
      <c r="B371" s="55"/>
      <c r="C371" s="55"/>
      <c r="D371" s="55"/>
      <c r="E371" s="55"/>
      <c r="F371" s="122"/>
      <c r="G371" s="122"/>
      <c r="H371" s="122"/>
      <c r="I371" s="122"/>
      <c r="J371" s="122"/>
      <c r="K371" s="122"/>
      <c r="L371" s="122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22"/>
      <c r="Z371" s="16"/>
      <c r="AA371" s="16"/>
      <c r="AB371" s="16"/>
      <c r="AC371" s="16"/>
      <c r="AD371" s="16"/>
      <c r="AE371" s="16"/>
      <c r="AF371" s="96"/>
      <c r="AG371" s="96"/>
      <c r="AH371" s="96"/>
      <c r="AI371" s="96"/>
      <c r="AJ371" s="122"/>
    </row>
    <row r="372">
      <c r="A372" s="16"/>
      <c r="B372" s="55"/>
      <c r="C372" s="55"/>
      <c r="D372" s="55"/>
      <c r="E372" s="55"/>
      <c r="F372" s="122"/>
      <c r="G372" s="122"/>
      <c r="H372" s="122"/>
      <c r="I372" s="122"/>
      <c r="J372" s="122"/>
      <c r="K372" s="122"/>
      <c r="L372" s="122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22"/>
      <c r="Z372" s="16"/>
      <c r="AA372" s="16"/>
      <c r="AB372" s="16"/>
      <c r="AC372" s="16"/>
      <c r="AD372" s="16"/>
      <c r="AE372" s="16"/>
      <c r="AF372" s="96"/>
      <c r="AG372" s="96"/>
      <c r="AH372" s="96"/>
      <c r="AI372" s="96"/>
      <c r="AJ372" s="122"/>
    </row>
    <row r="373">
      <c r="A373" s="16"/>
      <c r="B373" s="55"/>
      <c r="C373" s="55"/>
      <c r="D373" s="55"/>
      <c r="E373" s="55"/>
      <c r="F373" s="122"/>
      <c r="G373" s="122"/>
      <c r="H373" s="122"/>
      <c r="I373" s="122"/>
      <c r="J373" s="122"/>
      <c r="K373" s="122"/>
      <c r="L373" s="122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22"/>
      <c r="Z373" s="16"/>
      <c r="AA373" s="16"/>
      <c r="AB373" s="16"/>
      <c r="AC373" s="16"/>
      <c r="AD373" s="16"/>
      <c r="AE373" s="16"/>
      <c r="AF373" s="96"/>
      <c r="AG373" s="96"/>
      <c r="AH373" s="96"/>
      <c r="AI373" s="96"/>
      <c r="AJ373" s="122"/>
    </row>
    <row r="374">
      <c r="A374" s="16"/>
      <c r="B374" s="55"/>
      <c r="C374" s="55"/>
      <c r="D374" s="55"/>
      <c r="E374" s="55"/>
      <c r="F374" s="122"/>
      <c r="G374" s="122"/>
      <c r="H374" s="122"/>
      <c r="I374" s="122"/>
      <c r="J374" s="122"/>
      <c r="K374" s="122"/>
      <c r="L374" s="122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22"/>
      <c r="Z374" s="16"/>
      <c r="AA374" s="16"/>
      <c r="AB374" s="16"/>
      <c r="AC374" s="16"/>
      <c r="AD374" s="16"/>
      <c r="AE374" s="16"/>
      <c r="AF374" s="96"/>
      <c r="AG374" s="96"/>
      <c r="AH374" s="96"/>
      <c r="AI374" s="96"/>
      <c r="AJ374" s="122"/>
    </row>
    <row r="375">
      <c r="A375" s="16"/>
      <c r="B375" s="55"/>
      <c r="C375" s="55"/>
      <c r="D375" s="55"/>
      <c r="E375" s="55"/>
      <c r="F375" s="122"/>
      <c r="G375" s="122"/>
      <c r="H375" s="122"/>
      <c r="I375" s="122"/>
      <c r="J375" s="122"/>
      <c r="K375" s="122"/>
      <c r="L375" s="122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22"/>
      <c r="Z375" s="16"/>
      <c r="AA375" s="16"/>
      <c r="AB375" s="16"/>
      <c r="AC375" s="16"/>
      <c r="AD375" s="16"/>
      <c r="AE375" s="16"/>
      <c r="AF375" s="96"/>
      <c r="AG375" s="96"/>
      <c r="AH375" s="96"/>
      <c r="AI375" s="96"/>
      <c r="AJ375" s="122"/>
    </row>
    <row r="376">
      <c r="A376" s="16"/>
      <c r="B376" s="55"/>
      <c r="C376" s="55"/>
      <c r="D376" s="55"/>
      <c r="E376" s="55"/>
      <c r="F376" s="122"/>
      <c r="G376" s="122"/>
      <c r="H376" s="122"/>
      <c r="I376" s="122"/>
      <c r="J376" s="122"/>
      <c r="K376" s="122"/>
      <c r="L376" s="122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22"/>
      <c r="Z376" s="16"/>
      <c r="AA376" s="16"/>
      <c r="AB376" s="16"/>
      <c r="AC376" s="16"/>
      <c r="AD376" s="16"/>
      <c r="AE376" s="16"/>
      <c r="AF376" s="96"/>
      <c r="AG376" s="96"/>
      <c r="AH376" s="96"/>
      <c r="AI376" s="96"/>
      <c r="AJ376" s="122"/>
    </row>
    <row r="377">
      <c r="A377" s="16"/>
      <c r="B377" s="55"/>
      <c r="C377" s="55"/>
      <c r="D377" s="55"/>
      <c r="E377" s="55"/>
      <c r="F377" s="122"/>
      <c r="G377" s="122"/>
      <c r="H377" s="122"/>
      <c r="I377" s="122"/>
      <c r="J377" s="122"/>
      <c r="K377" s="122"/>
      <c r="L377" s="122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22"/>
      <c r="Z377" s="16"/>
      <c r="AA377" s="16"/>
      <c r="AB377" s="16"/>
      <c r="AC377" s="16"/>
      <c r="AD377" s="16"/>
      <c r="AE377" s="16"/>
      <c r="AF377" s="96"/>
      <c r="AG377" s="96"/>
      <c r="AH377" s="96"/>
      <c r="AI377" s="96"/>
      <c r="AJ377" s="122"/>
    </row>
    <row r="378">
      <c r="A378" s="16"/>
      <c r="B378" s="55"/>
      <c r="C378" s="55"/>
      <c r="D378" s="55"/>
      <c r="E378" s="55"/>
      <c r="F378" s="122"/>
      <c r="G378" s="122"/>
      <c r="H378" s="122"/>
      <c r="I378" s="122"/>
      <c r="J378" s="122"/>
      <c r="K378" s="122"/>
      <c r="L378" s="122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22"/>
      <c r="Z378" s="16"/>
      <c r="AA378" s="16"/>
      <c r="AB378" s="16"/>
      <c r="AC378" s="16"/>
      <c r="AD378" s="16"/>
      <c r="AE378" s="16"/>
      <c r="AF378" s="96"/>
      <c r="AG378" s="96"/>
      <c r="AH378" s="96"/>
      <c r="AI378" s="96"/>
      <c r="AJ378" s="122"/>
    </row>
    <row r="379">
      <c r="A379" s="16"/>
      <c r="B379" s="55"/>
      <c r="C379" s="55"/>
      <c r="D379" s="55"/>
      <c r="E379" s="55"/>
      <c r="F379" s="122"/>
      <c r="G379" s="122"/>
      <c r="H379" s="122"/>
      <c r="I379" s="122"/>
      <c r="J379" s="122"/>
      <c r="K379" s="122"/>
      <c r="L379" s="122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22"/>
      <c r="Z379" s="16"/>
      <c r="AA379" s="16"/>
      <c r="AB379" s="16"/>
      <c r="AC379" s="16"/>
      <c r="AD379" s="16"/>
      <c r="AE379" s="16"/>
      <c r="AF379" s="96"/>
      <c r="AG379" s="96"/>
      <c r="AH379" s="96"/>
      <c r="AI379" s="96"/>
      <c r="AJ379" s="122"/>
    </row>
    <row r="380">
      <c r="A380" s="16"/>
      <c r="B380" s="55"/>
      <c r="C380" s="55"/>
      <c r="D380" s="55"/>
      <c r="E380" s="55"/>
      <c r="F380" s="122"/>
      <c r="G380" s="122"/>
      <c r="H380" s="122"/>
      <c r="I380" s="122"/>
      <c r="J380" s="122"/>
      <c r="K380" s="122"/>
      <c r="L380" s="122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22"/>
      <c r="Z380" s="16"/>
      <c r="AA380" s="16"/>
      <c r="AB380" s="16"/>
      <c r="AC380" s="16"/>
      <c r="AD380" s="16"/>
      <c r="AE380" s="16"/>
      <c r="AF380" s="96"/>
      <c r="AG380" s="96"/>
      <c r="AH380" s="96"/>
      <c r="AI380" s="96"/>
      <c r="AJ380" s="122"/>
    </row>
    <row r="381">
      <c r="A381" s="16"/>
      <c r="B381" s="55"/>
      <c r="C381" s="55"/>
      <c r="D381" s="55"/>
      <c r="E381" s="55"/>
      <c r="F381" s="122"/>
      <c r="G381" s="122"/>
      <c r="H381" s="122"/>
      <c r="I381" s="122"/>
      <c r="J381" s="122"/>
      <c r="K381" s="122"/>
      <c r="L381" s="122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22"/>
      <c r="Z381" s="16"/>
      <c r="AA381" s="16"/>
      <c r="AB381" s="16"/>
      <c r="AC381" s="16"/>
      <c r="AD381" s="16"/>
      <c r="AE381" s="16"/>
      <c r="AF381" s="96"/>
      <c r="AG381" s="96"/>
      <c r="AH381" s="96"/>
      <c r="AI381" s="96"/>
      <c r="AJ381" s="122"/>
    </row>
    <row r="382">
      <c r="A382" s="16"/>
      <c r="B382" s="55"/>
      <c r="C382" s="55"/>
      <c r="D382" s="55"/>
      <c r="E382" s="55"/>
      <c r="F382" s="122"/>
      <c r="G382" s="122"/>
      <c r="H382" s="122"/>
      <c r="I382" s="122"/>
      <c r="J382" s="122"/>
      <c r="K382" s="122"/>
      <c r="L382" s="122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22"/>
      <c r="Z382" s="16"/>
      <c r="AA382" s="16"/>
      <c r="AB382" s="16"/>
      <c r="AC382" s="16"/>
      <c r="AD382" s="16"/>
      <c r="AE382" s="16"/>
      <c r="AF382" s="96"/>
      <c r="AG382" s="96"/>
      <c r="AH382" s="96"/>
      <c r="AI382" s="96"/>
      <c r="AJ382" s="122"/>
    </row>
    <row r="383">
      <c r="A383" s="16"/>
      <c r="B383" s="55"/>
      <c r="C383" s="55"/>
      <c r="D383" s="55"/>
      <c r="E383" s="55"/>
      <c r="F383" s="122"/>
      <c r="G383" s="122"/>
      <c r="H383" s="122"/>
      <c r="I383" s="122"/>
      <c r="J383" s="122"/>
      <c r="K383" s="122"/>
      <c r="L383" s="122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22"/>
      <c r="Z383" s="16"/>
      <c r="AA383" s="16"/>
      <c r="AB383" s="16"/>
      <c r="AC383" s="16"/>
      <c r="AD383" s="16"/>
      <c r="AE383" s="16"/>
      <c r="AF383" s="96"/>
      <c r="AG383" s="96"/>
      <c r="AH383" s="96"/>
      <c r="AI383" s="96"/>
      <c r="AJ383" s="122"/>
    </row>
    <row r="384">
      <c r="A384" s="16"/>
      <c r="B384" s="55"/>
      <c r="C384" s="55"/>
      <c r="D384" s="55"/>
      <c r="E384" s="55"/>
      <c r="F384" s="122"/>
      <c r="G384" s="122"/>
      <c r="H384" s="122"/>
      <c r="I384" s="122"/>
      <c r="J384" s="122"/>
      <c r="K384" s="122"/>
      <c r="L384" s="122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22"/>
      <c r="Z384" s="16"/>
      <c r="AA384" s="16"/>
      <c r="AB384" s="16"/>
      <c r="AC384" s="16"/>
      <c r="AD384" s="16"/>
      <c r="AE384" s="16"/>
      <c r="AF384" s="96"/>
      <c r="AG384" s="96"/>
      <c r="AH384" s="96"/>
      <c r="AI384" s="96"/>
      <c r="AJ384" s="122"/>
    </row>
    <row r="385">
      <c r="A385" s="16"/>
      <c r="B385" s="55"/>
      <c r="C385" s="55"/>
      <c r="D385" s="55"/>
      <c r="E385" s="55"/>
      <c r="F385" s="122"/>
      <c r="G385" s="122"/>
      <c r="H385" s="122"/>
      <c r="I385" s="122"/>
      <c r="J385" s="122"/>
      <c r="K385" s="122"/>
      <c r="L385" s="122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22"/>
      <c r="Z385" s="16"/>
      <c r="AA385" s="16"/>
      <c r="AB385" s="16"/>
      <c r="AC385" s="16"/>
      <c r="AD385" s="16"/>
      <c r="AE385" s="16"/>
      <c r="AF385" s="96"/>
      <c r="AG385" s="96"/>
      <c r="AH385" s="96"/>
      <c r="AI385" s="96"/>
      <c r="AJ385" s="122"/>
    </row>
    <row r="386">
      <c r="A386" s="16"/>
      <c r="B386" s="55"/>
      <c r="C386" s="55"/>
      <c r="D386" s="55"/>
      <c r="E386" s="55"/>
      <c r="F386" s="122"/>
      <c r="G386" s="122"/>
      <c r="H386" s="122"/>
      <c r="I386" s="122"/>
      <c r="J386" s="122"/>
      <c r="K386" s="122"/>
      <c r="L386" s="122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22"/>
      <c r="Z386" s="16"/>
      <c r="AA386" s="16"/>
      <c r="AB386" s="16"/>
      <c r="AC386" s="16"/>
      <c r="AD386" s="16"/>
      <c r="AE386" s="16"/>
      <c r="AF386" s="96"/>
      <c r="AG386" s="96"/>
      <c r="AH386" s="96"/>
      <c r="AI386" s="96"/>
      <c r="AJ386" s="122"/>
    </row>
    <row r="387">
      <c r="A387" s="16"/>
      <c r="B387" s="55"/>
      <c r="C387" s="55"/>
      <c r="D387" s="55"/>
      <c r="E387" s="55"/>
      <c r="F387" s="122"/>
      <c r="G387" s="122"/>
      <c r="H387" s="122"/>
      <c r="I387" s="122"/>
      <c r="J387" s="122"/>
      <c r="K387" s="122"/>
      <c r="L387" s="122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22"/>
      <c r="Z387" s="16"/>
      <c r="AA387" s="16"/>
      <c r="AB387" s="16"/>
      <c r="AC387" s="16"/>
      <c r="AD387" s="16"/>
      <c r="AE387" s="16"/>
      <c r="AF387" s="96"/>
      <c r="AG387" s="96"/>
      <c r="AH387" s="96"/>
      <c r="AI387" s="96"/>
      <c r="AJ387" s="122"/>
    </row>
    <row r="388">
      <c r="A388" s="16"/>
      <c r="B388" s="55"/>
      <c r="C388" s="55"/>
      <c r="D388" s="55"/>
      <c r="E388" s="55"/>
      <c r="F388" s="122"/>
      <c r="G388" s="122"/>
      <c r="H388" s="122"/>
      <c r="I388" s="122"/>
      <c r="J388" s="122"/>
      <c r="K388" s="122"/>
      <c r="L388" s="122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22"/>
      <c r="Z388" s="16"/>
      <c r="AA388" s="16"/>
      <c r="AB388" s="16"/>
      <c r="AC388" s="16"/>
      <c r="AD388" s="16"/>
      <c r="AE388" s="16"/>
      <c r="AF388" s="96"/>
      <c r="AG388" s="96"/>
      <c r="AH388" s="96"/>
      <c r="AI388" s="96"/>
      <c r="AJ388" s="122"/>
    </row>
    <row r="389">
      <c r="A389" s="16"/>
      <c r="B389" s="55"/>
      <c r="C389" s="55"/>
      <c r="D389" s="55"/>
      <c r="E389" s="55"/>
      <c r="F389" s="122"/>
      <c r="G389" s="122"/>
      <c r="H389" s="122"/>
      <c r="I389" s="122"/>
      <c r="J389" s="122"/>
      <c r="K389" s="122"/>
      <c r="L389" s="122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22"/>
      <c r="Z389" s="16"/>
      <c r="AA389" s="16"/>
      <c r="AB389" s="16"/>
      <c r="AC389" s="16"/>
      <c r="AD389" s="16"/>
      <c r="AE389" s="16"/>
      <c r="AF389" s="96"/>
      <c r="AG389" s="96"/>
      <c r="AH389" s="96"/>
      <c r="AI389" s="96"/>
      <c r="AJ389" s="122"/>
    </row>
    <row r="390">
      <c r="A390" s="16"/>
      <c r="B390" s="55"/>
      <c r="C390" s="55"/>
      <c r="D390" s="55"/>
      <c r="E390" s="55"/>
      <c r="F390" s="122"/>
      <c r="G390" s="122"/>
      <c r="H390" s="122"/>
      <c r="I390" s="122"/>
      <c r="J390" s="122"/>
      <c r="K390" s="122"/>
      <c r="L390" s="122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22"/>
      <c r="Z390" s="16"/>
      <c r="AA390" s="16"/>
      <c r="AB390" s="16"/>
      <c r="AC390" s="16"/>
      <c r="AD390" s="16"/>
      <c r="AE390" s="16"/>
      <c r="AF390" s="96"/>
      <c r="AG390" s="96"/>
      <c r="AH390" s="96"/>
      <c r="AI390" s="96"/>
      <c r="AJ390" s="122"/>
    </row>
    <row r="391">
      <c r="A391" s="16"/>
      <c r="B391" s="55"/>
      <c r="C391" s="55"/>
      <c r="D391" s="55"/>
      <c r="E391" s="55"/>
      <c r="F391" s="122"/>
      <c r="G391" s="122"/>
      <c r="H391" s="122"/>
      <c r="I391" s="122"/>
      <c r="J391" s="122"/>
      <c r="K391" s="122"/>
      <c r="L391" s="122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22"/>
      <c r="Z391" s="16"/>
      <c r="AA391" s="16"/>
      <c r="AB391" s="16"/>
      <c r="AC391" s="16"/>
      <c r="AD391" s="16"/>
      <c r="AE391" s="16"/>
      <c r="AF391" s="96"/>
      <c r="AG391" s="96"/>
      <c r="AH391" s="96"/>
      <c r="AI391" s="96"/>
      <c r="AJ391" s="122"/>
    </row>
    <row r="392">
      <c r="A392" s="16"/>
      <c r="B392" s="55"/>
      <c r="C392" s="55"/>
      <c r="D392" s="55"/>
      <c r="E392" s="55"/>
      <c r="F392" s="122"/>
      <c r="G392" s="122"/>
      <c r="H392" s="122"/>
      <c r="I392" s="122"/>
      <c r="J392" s="122"/>
      <c r="K392" s="122"/>
      <c r="L392" s="122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22"/>
      <c r="Z392" s="16"/>
      <c r="AA392" s="16"/>
      <c r="AB392" s="16"/>
      <c r="AC392" s="16"/>
      <c r="AD392" s="16"/>
      <c r="AE392" s="16"/>
      <c r="AF392" s="96"/>
      <c r="AG392" s="96"/>
      <c r="AH392" s="96"/>
      <c r="AI392" s="96"/>
      <c r="AJ392" s="122"/>
    </row>
    <row r="393">
      <c r="A393" s="16"/>
      <c r="B393" s="55"/>
      <c r="C393" s="55"/>
      <c r="D393" s="55"/>
      <c r="E393" s="55"/>
      <c r="F393" s="122"/>
      <c r="G393" s="122"/>
      <c r="H393" s="122"/>
      <c r="I393" s="122"/>
      <c r="J393" s="122"/>
      <c r="K393" s="122"/>
      <c r="L393" s="122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22"/>
      <c r="Z393" s="16"/>
      <c r="AA393" s="16"/>
      <c r="AB393" s="16"/>
      <c r="AC393" s="16"/>
      <c r="AD393" s="16"/>
      <c r="AE393" s="16"/>
      <c r="AF393" s="96"/>
      <c r="AG393" s="96"/>
      <c r="AH393" s="96"/>
      <c r="AI393" s="96"/>
      <c r="AJ393" s="122"/>
    </row>
    <row r="394">
      <c r="A394" s="16"/>
      <c r="B394" s="55"/>
      <c r="C394" s="55"/>
      <c r="D394" s="55"/>
      <c r="E394" s="55"/>
      <c r="F394" s="122"/>
      <c r="G394" s="122"/>
      <c r="H394" s="122"/>
      <c r="I394" s="122"/>
      <c r="J394" s="122"/>
      <c r="K394" s="122"/>
      <c r="L394" s="122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22"/>
      <c r="Z394" s="16"/>
      <c r="AA394" s="16"/>
      <c r="AB394" s="16"/>
      <c r="AC394" s="16"/>
      <c r="AD394" s="16"/>
      <c r="AE394" s="16"/>
      <c r="AF394" s="96"/>
      <c r="AG394" s="96"/>
      <c r="AH394" s="96"/>
      <c r="AI394" s="96"/>
      <c r="AJ394" s="122"/>
    </row>
    <row r="395">
      <c r="A395" s="16"/>
      <c r="B395" s="55"/>
      <c r="C395" s="55"/>
      <c r="D395" s="55"/>
      <c r="E395" s="55"/>
      <c r="F395" s="122"/>
      <c r="G395" s="122"/>
      <c r="H395" s="122"/>
      <c r="I395" s="122"/>
      <c r="J395" s="122"/>
      <c r="K395" s="122"/>
      <c r="L395" s="122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22"/>
      <c r="Z395" s="16"/>
      <c r="AA395" s="16"/>
      <c r="AB395" s="16"/>
      <c r="AC395" s="16"/>
      <c r="AD395" s="16"/>
      <c r="AE395" s="16"/>
      <c r="AF395" s="96"/>
      <c r="AG395" s="96"/>
      <c r="AH395" s="96"/>
      <c r="AI395" s="96"/>
      <c r="AJ395" s="122"/>
    </row>
    <row r="396">
      <c r="A396" s="16"/>
      <c r="B396" s="55"/>
      <c r="C396" s="55"/>
      <c r="D396" s="55"/>
      <c r="E396" s="55"/>
      <c r="F396" s="122"/>
      <c r="G396" s="122"/>
      <c r="H396" s="122"/>
      <c r="I396" s="122"/>
      <c r="J396" s="122"/>
      <c r="K396" s="122"/>
      <c r="L396" s="122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22"/>
      <c r="Z396" s="16"/>
      <c r="AA396" s="16"/>
      <c r="AB396" s="16"/>
      <c r="AC396" s="16"/>
      <c r="AD396" s="16"/>
      <c r="AE396" s="16"/>
      <c r="AF396" s="96"/>
      <c r="AG396" s="96"/>
      <c r="AH396" s="96"/>
      <c r="AI396" s="96"/>
      <c r="AJ396" s="122"/>
    </row>
    <row r="397">
      <c r="A397" s="16"/>
      <c r="B397" s="55"/>
      <c r="C397" s="55"/>
      <c r="D397" s="55"/>
      <c r="E397" s="55"/>
      <c r="F397" s="122"/>
      <c r="G397" s="122"/>
      <c r="H397" s="122"/>
      <c r="I397" s="122"/>
      <c r="J397" s="122"/>
      <c r="K397" s="122"/>
      <c r="L397" s="122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22"/>
      <c r="Z397" s="16"/>
      <c r="AA397" s="16"/>
      <c r="AB397" s="16"/>
      <c r="AC397" s="16"/>
      <c r="AD397" s="16"/>
      <c r="AE397" s="16"/>
      <c r="AF397" s="96"/>
      <c r="AG397" s="96"/>
      <c r="AH397" s="96"/>
      <c r="AI397" s="96"/>
      <c r="AJ397" s="122"/>
    </row>
    <row r="398">
      <c r="A398" s="16"/>
      <c r="B398" s="55"/>
      <c r="C398" s="55"/>
      <c r="D398" s="55"/>
      <c r="E398" s="55"/>
      <c r="F398" s="122"/>
      <c r="G398" s="122"/>
      <c r="H398" s="122"/>
      <c r="I398" s="122"/>
      <c r="J398" s="122"/>
      <c r="K398" s="122"/>
      <c r="L398" s="122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22"/>
      <c r="Z398" s="16"/>
      <c r="AA398" s="16"/>
      <c r="AB398" s="16"/>
      <c r="AC398" s="16"/>
      <c r="AD398" s="16"/>
      <c r="AE398" s="16"/>
      <c r="AF398" s="96"/>
      <c r="AG398" s="96"/>
      <c r="AH398" s="96"/>
      <c r="AI398" s="96"/>
      <c r="AJ398" s="122"/>
    </row>
    <row r="399">
      <c r="A399" s="16"/>
      <c r="B399" s="55"/>
      <c r="C399" s="55"/>
      <c r="D399" s="55"/>
      <c r="E399" s="55"/>
      <c r="F399" s="122"/>
      <c r="G399" s="122"/>
      <c r="H399" s="122"/>
      <c r="I399" s="122"/>
      <c r="J399" s="122"/>
      <c r="K399" s="122"/>
      <c r="L399" s="122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22"/>
      <c r="Z399" s="16"/>
      <c r="AA399" s="16"/>
      <c r="AB399" s="16"/>
      <c r="AC399" s="16"/>
      <c r="AD399" s="16"/>
      <c r="AE399" s="16"/>
      <c r="AF399" s="96"/>
      <c r="AG399" s="96"/>
      <c r="AH399" s="96"/>
      <c r="AI399" s="96"/>
      <c r="AJ399" s="122"/>
    </row>
    <row r="400">
      <c r="A400" s="16"/>
      <c r="B400" s="55"/>
      <c r="C400" s="55"/>
      <c r="D400" s="55"/>
      <c r="E400" s="55"/>
      <c r="F400" s="122"/>
      <c r="G400" s="122"/>
      <c r="H400" s="122"/>
      <c r="I400" s="122"/>
      <c r="J400" s="122"/>
      <c r="K400" s="122"/>
      <c r="L400" s="122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22"/>
      <c r="Z400" s="16"/>
      <c r="AA400" s="16"/>
      <c r="AB400" s="16"/>
      <c r="AC400" s="16"/>
      <c r="AD400" s="16"/>
      <c r="AE400" s="16"/>
      <c r="AF400" s="96"/>
      <c r="AG400" s="96"/>
      <c r="AH400" s="96"/>
      <c r="AI400" s="96"/>
      <c r="AJ400" s="122"/>
    </row>
    <row r="401">
      <c r="A401" s="16"/>
      <c r="B401" s="55"/>
      <c r="C401" s="55"/>
      <c r="D401" s="55"/>
      <c r="E401" s="55"/>
      <c r="F401" s="122"/>
      <c r="G401" s="122"/>
      <c r="H401" s="122"/>
      <c r="I401" s="122"/>
      <c r="J401" s="122"/>
      <c r="K401" s="122"/>
      <c r="L401" s="122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22"/>
      <c r="Z401" s="16"/>
      <c r="AA401" s="16"/>
      <c r="AB401" s="16"/>
      <c r="AC401" s="16"/>
      <c r="AD401" s="16"/>
      <c r="AE401" s="16"/>
      <c r="AF401" s="96"/>
      <c r="AG401" s="96"/>
      <c r="AH401" s="96"/>
      <c r="AI401" s="96"/>
      <c r="AJ401" s="122"/>
    </row>
    <row r="402">
      <c r="A402" s="16"/>
      <c r="B402" s="55"/>
      <c r="C402" s="55"/>
      <c r="D402" s="55"/>
      <c r="E402" s="55"/>
      <c r="F402" s="122"/>
      <c r="G402" s="122"/>
      <c r="H402" s="122"/>
      <c r="I402" s="122"/>
      <c r="J402" s="122"/>
      <c r="K402" s="122"/>
      <c r="L402" s="122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22"/>
      <c r="Z402" s="16"/>
      <c r="AA402" s="16"/>
      <c r="AB402" s="16"/>
      <c r="AC402" s="16"/>
      <c r="AD402" s="16"/>
      <c r="AE402" s="16"/>
      <c r="AF402" s="96"/>
      <c r="AG402" s="96"/>
      <c r="AH402" s="96"/>
      <c r="AI402" s="96"/>
      <c r="AJ402" s="122"/>
    </row>
    <row r="403">
      <c r="A403" s="16"/>
      <c r="B403" s="55"/>
      <c r="C403" s="55"/>
      <c r="D403" s="55"/>
      <c r="E403" s="55"/>
      <c r="F403" s="122"/>
      <c r="G403" s="122"/>
      <c r="H403" s="122"/>
      <c r="I403" s="122"/>
      <c r="J403" s="122"/>
      <c r="K403" s="122"/>
      <c r="L403" s="122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22"/>
      <c r="Z403" s="16"/>
      <c r="AA403" s="16"/>
      <c r="AB403" s="16"/>
      <c r="AC403" s="16"/>
      <c r="AD403" s="16"/>
      <c r="AE403" s="16"/>
      <c r="AF403" s="96"/>
      <c r="AG403" s="96"/>
      <c r="AH403" s="96"/>
      <c r="AI403" s="96"/>
      <c r="AJ403" s="122"/>
    </row>
    <row r="404">
      <c r="A404" s="16"/>
      <c r="B404" s="55"/>
      <c r="C404" s="55"/>
      <c r="D404" s="55"/>
      <c r="E404" s="55"/>
      <c r="F404" s="122"/>
      <c r="G404" s="122"/>
      <c r="H404" s="122"/>
      <c r="I404" s="122"/>
      <c r="J404" s="122"/>
      <c r="K404" s="122"/>
      <c r="L404" s="122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22"/>
      <c r="Z404" s="16"/>
      <c r="AA404" s="16"/>
      <c r="AB404" s="16"/>
      <c r="AC404" s="16"/>
      <c r="AD404" s="16"/>
      <c r="AE404" s="16"/>
      <c r="AF404" s="96"/>
      <c r="AG404" s="96"/>
      <c r="AH404" s="96"/>
      <c r="AI404" s="96"/>
      <c r="AJ404" s="122"/>
    </row>
    <row r="405">
      <c r="A405" s="16"/>
      <c r="B405" s="55"/>
      <c r="C405" s="55"/>
      <c r="D405" s="55"/>
      <c r="E405" s="55"/>
      <c r="F405" s="122"/>
      <c r="G405" s="122"/>
      <c r="H405" s="122"/>
      <c r="I405" s="122"/>
      <c r="J405" s="122"/>
      <c r="K405" s="122"/>
      <c r="L405" s="122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22"/>
      <c r="Z405" s="16"/>
      <c r="AA405" s="16"/>
      <c r="AB405" s="16"/>
      <c r="AC405" s="16"/>
      <c r="AD405" s="16"/>
      <c r="AE405" s="16"/>
      <c r="AF405" s="96"/>
      <c r="AG405" s="96"/>
      <c r="AH405" s="96"/>
      <c r="AI405" s="96"/>
      <c r="AJ405" s="122"/>
    </row>
    <row r="406">
      <c r="A406" s="16"/>
      <c r="B406" s="55"/>
      <c r="C406" s="55"/>
      <c r="D406" s="55"/>
      <c r="E406" s="55"/>
      <c r="F406" s="122"/>
      <c r="G406" s="122"/>
      <c r="H406" s="122"/>
      <c r="I406" s="122"/>
      <c r="J406" s="122"/>
      <c r="K406" s="122"/>
      <c r="L406" s="122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22"/>
      <c r="Z406" s="16"/>
      <c r="AA406" s="16"/>
      <c r="AB406" s="16"/>
      <c r="AC406" s="16"/>
      <c r="AD406" s="16"/>
      <c r="AE406" s="16"/>
      <c r="AF406" s="96"/>
      <c r="AG406" s="96"/>
      <c r="AH406" s="96"/>
      <c r="AI406" s="96"/>
      <c r="AJ406" s="122"/>
    </row>
    <row r="407">
      <c r="A407" s="16"/>
      <c r="B407" s="55"/>
      <c r="C407" s="55"/>
      <c r="D407" s="55"/>
      <c r="E407" s="55"/>
      <c r="F407" s="122"/>
      <c r="G407" s="122"/>
      <c r="H407" s="122"/>
      <c r="I407" s="122"/>
      <c r="J407" s="122"/>
      <c r="K407" s="122"/>
      <c r="L407" s="122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22"/>
      <c r="Z407" s="16"/>
      <c r="AA407" s="16"/>
      <c r="AB407" s="16"/>
      <c r="AC407" s="16"/>
      <c r="AD407" s="16"/>
      <c r="AE407" s="16"/>
      <c r="AF407" s="96"/>
      <c r="AG407" s="96"/>
      <c r="AH407" s="96"/>
      <c r="AI407" s="96"/>
      <c r="AJ407" s="122"/>
    </row>
    <row r="408">
      <c r="A408" s="16"/>
      <c r="B408" s="55"/>
      <c r="C408" s="55"/>
      <c r="D408" s="55"/>
      <c r="E408" s="55"/>
      <c r="F408" s="122"/>
      <c r="G408" s="122"/>
      <c r="H408" s="122"/>
      <c r="I408" s="122"/>
      <c r="J408" s="122"/>
      <c r="K408" s="122"/>
      <c r="L408" s="122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22"/>
      <c r="Z408" s="16"/>
      <c r="AA408" s="16"/>
      <c r="AB408" s="16"/>
      <c r="AC408" s="16"/>
      <c r="AD408" s="16"/>
      <c r="AE408" s="16"/>
      <c r="AF408" s="96"/>
      <c r="AG408" s="96"/>
      <c r="AH408" s="96"/>
      <c r="AI408" s="96"/>
      <c r="AJ408" s="122"/>
    </row>
    <row r="409">
      <c r="A409" s="16"/>
      <c r="B409" s="55"/>
      <c r="C409" s="55"/>
      <c r="D409" s="55"/>
      <c r="E409" s="55"/>
      <c r="F409" s="122"/>
      <c r="G409" s="122"/>
      <c r="H409" s="122"/>
      <c r="I409" s="122"/>
      <c r="J409" s="122"/>
      <c r="K409" s="122"/>
      <c r="L409" s="122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22"/>
      <c r="Z409" s="16"/>
      <c r="AA409" s="16"/>
      <c r="AB409" s="16"/>
      <c r="AC409" s="16"/>
      <c r="AD409" s="16"/>
      <c r="AE409" s="16"/>
      <c r="AF409" s="96"/>
      <c r="AG409" s="96"/>
      <c r="AH409" s="96"/>
      <c r="AI409" s="96"/>
      <c r="AJ409" s="122"/>
    </row>
    <row r="410">
      <c r="A410" s="16"/>
      <c r="B410" s="55"/>
      <c r="C410" s="55"/>
      <c r="D410" s="55"/>
      <c r="E410" s="55"/>
      <c r="F410" s="122"/>
      <c r="G410" s="122"/>
      <c r="H410" s="122"/>
      <c r="I410" s="122"/>
      <c r="J410" s="122"/>
      <c r="K410" s="122"/>
      <c r="L410" s="122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22"/>
      <c r="Z410" s="16"/>
      <c r="AA410" s="16"/>
      <c r="AB410" s="16"/>
      <c r="AC410" s="16"/>
      <c r="AD410" s="16"/>
      <c r="AE410" s="16"/>
      <c r="AF410" s="96"/>
      <c r="AG410" s="96"/>
      <c r="AH410" s="96"/>
      <c r="AI410" s="96"/>
      <c r="AJ410" s="122"/>
    </row>
    <row r="411">
      <c r="A411" s="16"/>
      <c r="B411" s="55"/>
      <c r="C411" s="55"/>
      <c r="D411" s="55"/>
      <c r="E411" s="55"/>
      <c r="F411" s="122"/>
      <c r="G411" s="122"/>
      <c r="H411" s="122"/>
      <c r="I411" s="122"/>
      <c r="J411" s="122"/>
      <c r="K411" s="122"/>
      <c r="L411" s="122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22"/>
      <c r="Z411" s="16"/>
      <c r="AA411" s="16"/>
      <c r="AB411" s="16"/>
      <c r="AC411" s="16"/>
      <c r="AD411" s="16"/>
      <c r="AE411" s="16"/>
      <c r="AF411" s="96"/>
      <c r="AG411" s="96"/>
      <c r="AH411" s="96"/>
      <c r="AI411" s="96"/>
      <c r="AJ411" s="122"/>
    </row>
    <row r="412">
      <c r="A412" s="16"/>
      <c r="B412" s="55"/>
      <c r="C412" s="55"/>
      <c r="D412" s="55"/>
      <c r="E412" s="55"/>
      <c r="F412" s="122"/>
      <c r="G412" s="122"/>
      <c r="H412" s="122"/>
      <c r="I412" s="122"/>
      <c r="J412" s="122"/>
      <c r="K412" s="122"/>
      <c r="L412" s="122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22"/>
      <c r="Z412" s="16"/>
      <c r="AA412" s="16"/>
      <c r="AB412" s="16"/>
      <c r="AC412" s="16"/>
      <c r="AD412" s="16"/>
      <c r="AE412" s="16"/>
      <c r="AF412" s="96"/>
      <c r="AG412" s="96"/>
      <c r="AH412" s="96"/>
      <c r="AI412" s="96"/>
      <c r="AJ412" s="122"/>
    </row>
    <row r="413">
      <c r="A413" s="16"/>
      <c r="B413" s="55"/>
      <c r="C413" s="55"/>
      <c r="D413" s="55"/>
      <c r="E413" s="55"/>
      <c r="F413" s="122"/>
      <c r="G413" s="122"/>
      <c r="H413" s="122"/>
      <c r="I413" s="122"/>
      <c r="J413" s="122"/>
      <c r="K413" s="122"/>
      <c r="L413" s="122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22"/>
      <c r="Z413" s="16"/>
      <c r="AA413" s="16"/>
      <c r="AB413" s="16"/>
      <c r="AC413" s="16"/>
      <c r="AD413" s="16"/>
      <c r="AE413" s="16"/>
      <c r="AF413" s="96"/>
      <c r="AG413" s="96"/>
      <c r="AH413" s="96"/>
      <c r="AI413" s="96"/>
      <c r="AJ413" s="122"/>
    </row>
    <row r="414">
      <c r="A414" s="16"/>
      <c r="B414" s="55"/>
      <c r="C414" s="55"/>
      <c r="D414" s="55"/>
      <c r="E414" s="55"/>
      <c r="F414" s="122"/>
      <c r="G414" s="122"/>
      <c r="H414" s="122"/>
      <c r="I414" s="122"/>
      <c r="J414" s="122"/>
      <c r="K414" s="122"/>
      <c r="L414" s="122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22"/>
      <c r="Z414" s="16"/>
      <c r="AA414" s="16"/>
      <c r="AB414" s="16"/>
      <c r="AC414" s="16"/>
      <c r="AD414" s="16"/>
      <c r="AE414" s="16"/>
      <c r="AF414" s="96"/>
      <c r="AG414" s="96"/>
      <c r="AH414" s="96"/>
      <c r="AI414" s="96"/>
      <c r="AJ414" s="122"/>
    </row>
    <row r="415">
      <c r="A415" s="16"/>
      <c r="B415" s="55"/>
      <c r="C415" s="55"/>
      <c r="D415" s="55"/>
      <c r="E415" s="55"/>
      <c r="F415" s="122"/>
      <c r="G415" s="122"/>
      <c r="H415" s="122"/>
      <c r="I415" s="122"/>
      <c r="J415" s="122"/>
      <c r="K415" s="122"/>
      <c r="L415" s="122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22"/>
      <c r="Z415" s="16"/>
      <c r="AA415" s="16"/>
      <c r="AB415" s="16"/>
      <c r="AC415" s="16"/>
      <c r="AD415" s="16"/>
      <c r="AE415" s="16"/>
      <c r="AF415" s="96"/>
      <c r="AG415" s="96"/>
      <c r="AH415" s="96"/>
      <c r="AI415" s="96"/>
      <c r="AJ415" s="122"/>
    </row>
    <row r="416">
      <c r="A416" s="16"/>
      <c r="B416" s="55"/>
      <c r="C416" s="55"/>
      <c r="D416" s="55"/>
      <c r="E416" s="55"/>
      <c r="F416" s="122"/>
      <c r="G416" s="122"/>
      <c r="H416" s="122"/>
      <c r="I416" s="122"/>
      <c r="J416" s="122"/>
      <c r="K416" s="122"/>
      <c r="L416" s="122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22"/>
      <c r="Z416" s="16"/>
      <c r="AA416" s="16"/>
      <c r="AB416" s="16"/>
      <c r="AC416" s="16"/>
      <c r="AD416" s="16"/>
      <c r="AE416" s="16"/>
      <c r="AF416" s="96"/>
      <c r="AG416" s="96"/>
      <c r="AH416" s="96"/>
      <c r="AI416" s="96"/>
      <c r="AJ416" s="122"/>
    </row>
    <row r="417">
      <c r="A417" s="16"/>
      <c r="B417" s="55"/>
      <c r="C417" s="55"/>
      <c r="D417" s="55"/>
      <c r="E417" s="55"/>
      <c r="F417" s="122"/>
      <c r="G417" s="122"/>
      <c r="H417" s="122"/>
      <c r="I417" s="122"/>
      <c r="J417" s="122"/>
      <c r="K417" s="122"/>
      <c r="L417" s="122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22"/>
      <c r="Z417" s="16"/>
      <c r="AA417" s="16"/>
      <c r="AB417" s="16"/>
      <c r="AC417" s="16"/>
      <c r="AD417" s="16"/>
      <c r="AE417" s="16"/>
      <c r="AF417" s="96"/>
      <c r="AG417" s="96"/>
      <c r="AH417" s="96"/>
      <c r="AI417" s="96"/>
      <c r="AJ417" s="122"/>
    </row>
    <row r="418">
      <c r="A418" s="16"/>
      <c r="B418" s="55"/>
      <c r="C418" s="55"/>
      <c r="D418" s="55"/>
      <c r="E418" s="55"/>
      <c r="F418" s="122"/>
      <c r="G418" s="122"/>
      <c r="H418" s="122"/>
      <c r="I418" s="122"/>
      <c r="J418" s="122"/>
      <c r="K418" s="122"/>
      <c r="L418" s="122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22"/>
      <c r="Z418" s="16"/>
      <c r="AA418" s="16"/>
      <c r="AB418" s="16"/>
      <c r="AC418" s="16"/>
      <c r="AD418" s="16"/>
      <c r="AE418" s="16"/>
      <c r="AF418" s="96"/>
      <c r="AG418" s="96"/>
      <c r="AH418" s="96"/>
      <c r="AI418" s="96"/>
      <c r="AJ418" s="122"/>
    </row>
    <row r="419">
      <c r="A419" s="16"/>
      <c r="B419" s="55"/>
      <c r="C419" s="55"/>
      <c r="D419" s="55"/>
      <c r="E419" s="55"/>
      <c r="F419" s="122"/>
      <c r="G419" s="122"/>
      <c r="H419" s="122"/>
      <c r="I419" s="122"/>
      <c r="J419" s="122"/>
      <c r="K419" s="122"/>
      <c r="L419" s="122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22"/>
      <c r="Z419" s="16"/>
      <c r="AA419" s="16"/>
      <c r="AB419" s="16"/>
      <c r="AC419" s="16"/>
      <c r="AD419" s="16"/>
      <c r="AE419" s="16"/>
      <c r="AF419" s="96"/>
      <c r="AG419" s="96"/>
      <c r="AH419" s="96"/>
      <c r="AI419" s="96"/>
      <c r="AJ419" s="122"/>
    </row>
    <row r="420">
      <c r="A420" s="16"/>
      <c r="B420" s="55"/>
      <c r="C420" s="55"/>
      <c r="D420" s="55"/>
      <c r="E420" s="55"/>
      <c r="F420" s="122"/>
      <c r="G420" s="122"/>
      <c r="H420" s="122"/>
      <c r="I420" s="122"/>
      <c r="J420" s="122"/>
      <c r="K420" s="122"/>
      <c r="L420" s="122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22"/>
      <c r="Z420" s="16"/>
      <c r="AA420" s="16"/>
      <c r="AB420" s="16"/>
      <c r="AC420" s="16"/>
      <c r="AD420" s="16"/>
      <c r="AE420" s="16"/>
      <c r="AF420" s="96"/>
      <c r="AG420" s="96"/>
      <c r="AH420" s="96"/>
      <c r="AI420" s="96"/>
      <c r="AJ420" s="122"/>
    </row>
    <row r="421">
      <c r="A421" s="16"/>
      <c r="B421" s="55"/>
      <c r="C421" s="55"/>
      <c r="D421" s="55"/>
      <c r="E421" s="55"/>
      <c r="F421" s="122"/>
      <c r="G421" s="122"/>
      <c r="H421" s="122"/>
      <c r="I421" s="122"/>
      <c r="J421" s="122"/>
      <c r="K421" s="122"/>
      <c r="L421" s="122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22"/>
      <c r="Z421" s="16"/>
      <c r="AA421" s="16"/>
      <c r="AB421" s="16"/>
      <c r="AC421" s="16"/>
      <c r="AD421" s="16"/>
      <c r="AE421" s="16"/>
      <c r="AF421" s="96"/>
      <c r="AG421" s="96"/>
      <c r="AH421" s="96"/>
      <c r="AI421" s="96"/>
      <c r="AJ421" s="122"/>
    </row>
    <row r="422">
      <c r="A422" s="16"/>
      <c r="B422" s="55"/>
      <c r="C422" s="55"/>
      <c r="D422" s="55"/>
      <c r="E422" s="55"/>
      <c r="F422" s="122"/>
      <c r="G422" s="122"/>
      <c r="H422" s="122"/>
      <c r="I422" s="122"/>
      <c r="J422" s="122"/>
      <c r="K422" s="122"/>
      <c r="L422" s="122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22"/>
      <c r="Z422" s="16"/>
      <c r="AA422" s="16"/>
      <c r="AB422" s="16"/>
      <c r="AC422" s="16"/>
      <c r="AD422" s="16"/>
      <c r="AE422" s="16"/>
      <c r="AF422" s="96"/>
      <c r="AG422" s="96"/>
      <c r="AH422" s="96"/>
      <c r="AI422" s="96"/>
      <c r="AJ422" s="122"/>
    </row>
    <row r="423">
      <c r="A423" s="16"/>
      <c r="B423" s="55"/>
      <c r="C423" s="55"/>
      <c r="D423" s="55"/>
      <c r="E423" s="55"/>
      <c r="F423" s="122"/>
      <c r="G423" s="122"/>
      <c r="H423" s="122"/>
      <c r="I423" s="122"/>
      <c r="J423" s="122"/>
      <c r="K423" s="122"/>
      <c r="L423" s="122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22"/>
      <c r="Z423" s="16"/>
      <c r="AA423" s="16"/>
      <c r="AB423" s="16"/>
      <c r="AC423" s="16"/>
      <c r="AD423" s="16"/>
      <c r="AE423" s="16"/>
      <c r="AF423" s="96"/>
      <c r="AG423" s="96"/>
      <c r="AH423" s="96"/>
      <c r="AI423" s="96"/>
      <c r="AJ423" s="122"/>
    </row>
    <row r="424">
      <c r="A424" s="16"/>
      <c r="B424" s="55"/>
      <c r="C424" s="55"/>
      <c r="D424" s="55"/>
      <c r="E424" s="55"/>
      <c r="F424" s="122"/>
      <c r="G424" s="122"/>
      <c r="H424" s="122"/>
      <c r="I424" s="122"/>
      <c r="J424" s="122"/>
      <c r="K424" s="122"/>
      <c r="L424" s="122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22"/>
      <c r="Z424" s="16"/>
      <c r="AA424" s="16"/>
      <c r="AB424" s="16"/>
      <c r="AC424" s="16"/>
      <c r="AD424" s="16"/>
      <c r="AE424" s="16"/>
      <c r="AF424" s="96"/>
      <c r="AG424" s="96"/>
      <c r="AH424" s="96"/>
      <c r="AI424" s="96"/>
      <c r="AJ424" s="122"/>
    </row>
    <row r="425">
      <c r="A425" s="16"/>
      <c r="B425" s="55"/>
      <c r="C425" s="55"/>
      <c r="D425" s="55"/>
      <c r="E425" s="55"/>
      <c r="F425" s="122"/>
      <c r="G425" s="122"/>
      <c r="H425" s="122"/>
      <c r="I425" s="122"/>
      <c r="J425" s="122"/>
      <c r="K425" s="122"/>
      <c r="L425" s="122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22"/>
      <c r="Z425" s="16"/>
      <c r="AA425" s="16"/>
      <c r="AB425" s="16"/>
      <c r="AC425" s="16"/>
      <c r="AD425" s="16"/>
      <c r="AE425" s="16"/>
      <c r="AF425" s="96"/>
      <c r="AG425" s="96"/>
      <c r="AH425" s="96"/>
      <c r="AI425" s="96"/>
      <c r="AJ425" s="122"/>
    </row>
    <row r="426">
      <c r="A426" s="16"/>
      <c r="B426" s="55"/>
      <c r="C426" s="55"/>
      <c r="D426" s="55"/>
      <c r="E426" s="55"/>
      <c r="F426" s="122"/>
      <c r="G426" s="122"/>
      <c r="H426" s="122"/>
      <c r="I426" s="122"/>
      <c r="J426" s="122"/>
      <c r="K426" s="122"/>
      <c r="L426" s="122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22"/>
      <c r="Z426" s="16"/>
      <c r="AA426" s="16"/>
      <c r="AB426" s="16"/>
      <c r="AC426" s="16"/>
      <c r="AD426" s="16"/>
      <c r="AE426" s="16"/>
      <c r="AF426" s="96"/>
      <c r="AG426" s="96"/>
      <c r="AH426" s="96"/>
      <c r="AI426" s="96"/>
      <c r="AJ426" s="122"/>
    </row>
    <row r="427">
      <c r="A427" s="16"/>
      <c r="B427" s="55"/>
      <c r="C427" s="55"/>
      <c r="D427" s="55"/>
      <c r="E427" s="55"/>
      <c r="F427" s="122"/>
      <c r="G427" s="122"/>
      <c r="H427" s="122"/>
      <c r="I427" s="122"/>
      <c r="J427" s="122"/>
      <c r="K427" s="122"/>
      <c r="L427" s="122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22"/>
      <c r="Z427" s="16"/>
      <c r="AA427" s="16"/>
      <c r="AB427" s="16"/>
      <c r="AC427" s="16"/>
      <c r="AD427" s="16"/>
      <c r="AE427" s="16"/>
      <c r="AF427" s="96"/>
      <c r="AG427" s="96"/>
      <c r="AH427" s="96"/>
      <c r="AI427" s="96"/>
      <c r="AJ427" s="122"/>
    </row>
    <row r="428">
      <c r="A428" s="16"/>
      <c r="B428" s="55"/>
      <c r="C428" s="55"/>
      <c r="D428" s="55"/>
      <c r="E428" s="55"/>
      <c r="F428" s="122"/>
      <c r="G428" s="122"/>
      <c r="H428" s="122"/>
      <c r="I428" s="122"/>
      <c r="J428" s="122"/>
      <c r="K428" s="122"/>
      <c r="L428" s="122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22"/>
      <c r="Z428" s="16"/>
      <c r="AA428" s="16"/>
      <c r="AB428" s="16"/>
      <c r="AC428" s="16"/>
      <c r="AD428" s="16"/>
      <c r="AE428" s="16"/>
      <c r="AF428" s="96"/>
      <c r="AG428" s="96"/>
      <c r="AH428" s="96"/>
      <c r="AI428" s="96"/>
      <c r="AJ428" s="122"/>
    </row>
    <row r="429">
      <c r="A429" s="16"/>
      <c r="B429" s="55"/>
      <c r="C429" s="55"/>
      <c r="D429" s="55"/>
      <c r="E429" s="55"/>
      <c r="F429" s="122"/>
      <c r="G429" s="122"/>
      <c r="H429" s="122"/>
      <c r="I429" s="122"/>
      <c r="J429" s="122"/>
      <c r="K429" s="122"/>
      <c r="L429" s="122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22"/>
      <c r="Z429" s="16"/>
      <c r="AA429" s="16"/>
      <c r="AB429" s="16"/>
      <c r="AC429" s="16"/>
      <c r="AD429" s="16"/>
      <c r="AE429" s="16"/>
      <c r="AF429" s="96"/>
      <c r="AG429" s="96"/>
      <c r="AH429" s="96"/>
      <c r="AI429" s="96"/>
      <c r="AJ429" s="122"/>
    </row>
    <row r="430">
      <c r="A430" s="16"/>
      <c r="B430" s="55"/>
      <c r="C430" s="55"/>
      <c r="D430" s="55"/>
      <c r="E430" s="55"/>
      <c r="F430" s="122"/>
      <c r="G430" s="122"/>
      <c r="H430" s="122"/>
      <c r="I430" s="122"/>
      <c r="J430" s="122"/>
      <c r="K430" s="122"/>
      <c r="L430" s="122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22"/>
      <c r="Z430" s="16"/>
      <c r="AA430" s="16"/>
      <c r="AB430" s="16"/>
      <c r="AC430" s="16"/>
      <c r="AD430" s="16"/>
      <c r="AE430" s="16"/>
      <c r="AF430" s="96"/>
      <c r="AG430" s="96"/>
      <c r="AH430" s="96"/>
      <c r="AI430" s="96"/>
      <c r="AJ430" s="122"/>
    </row>
    <row r="431">
      <c r="A431" s="16"/>
      <c r="B431" s="55"/>
      <c r="C431" s="55"/>
      <c r="D431" s="55"/>
      <c r="E431" s="55"/>
      <c r="F431" s="122"/>
      <c r="G431" s="122"/>
      <c r="H431" s="122"/>
      <c r="I431" s="122"/>
      <c r="J431" s="122"/>
      <c r="K431" s="122"/>
      <c r="L431" s="122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22"/>
      <c r="Z431" s="16"/>
      <c r="AA431" s="16"/>
      <c r="AB431" s="16"/>
      <c r="AC431" s="16"/>
      <c r="AD431" s="16"/>
      <c r="AE431" s="16"/>
      <c r="AF431" s="96"/>
      <c r="AG431" s="96"/>
      <c r="AH431" s="96"/>
      <c r="AI431" s="96"/>
      <c r="AJ431" s="122"/>
    </row>
    <row r="432">
      <c r="A432" s="16"/>
      <c r="B432" s="55"/>
      <c r="C432" s="55"/>
      <c r="D432" s="55"/>
      <c r="E432" s="55"/>
      <c r="F432" s="122"/>
      <c r="G432" s="122"/>
      <c r="H432" s="122"/>
      <c r="I432" s="122"/>
      <c r="J432" s="122"/>
      <c r="K432" s="122"/>
      <c r="L432" s="122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22"/>
      <c r="Z432" s="16"/>
      <c r="AA432" s="16"/>
      <c r="AB432" s="16"/>
      <c r="AC432" s="16"/>
      <c r="AD432" s="16"/>
      <c r="AE432" s="16"/>
      <c r="AF432" s="96"/>
      <c r="AG432" s="96"/>
      <c r="AH432" s="96"/>
      <c r="AI432" s="96"/>
      <c r="AJ432" s="122"/>
    </row>
    <row r="433">
      <c r="A433" s="16"/>
      <c r="B433" s="55"/>
      <c r="C433" s="55"/>
      <c r="D433" s="55"/>
      <c r="E433" s="55"/>
      <c r="F433" s="122"/>
      <c r="G433" s="122"/>
      <c r="H433" s="122"/>
      <c r="I433" s="122"/>
      <c r="J433" s="122"/>
      <c r="K433" s="122"/>
      <c r="L433" s="122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22"/>
      <c r="Z433" s="16"/>
      <c r="AA433" s="16"/>
      <c r="AB433" s="16"/>
      <c r="AC433" s="16"/>
      <c r="AD433" s="16"/>
      <c r="AE433" s="16"/>
      <c r="AF433" s="96"/>
      <c r="AG433" s="96"/>
      <c r="AH433" s="96"/>
      <c r="AI433" s="96"/>
      <c r="AJ433" s="122"/>
    </row>
    <row r="434">
      <c r="A434" s="16"/>
      <c r="B434" s="55"/>
      <c r="C434" s="55"/>
      <c r="D434" s="55"/>
      <c r="E434" s="55"/>
      <c r="F434" s="122"/>
      <c r="G434" s="122"/>
      <c r="H434" s="122"/>
      <c r="I434" s="122"/>
      <c r="J434" s="122"/>
      <c r="K434" s="122"/>
      <c r="L434" s="122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22"/>
      <c r="Z434" s="16"/>
      <c r="AA434" s="16"/>
      <c r="AB434" s="16"/>
      <c r="AC434" s="16"/>
      <c r="AD434" s="16"/>
      <c r="AE434" s="16"/>
      <c r="AF434" s="96"/>
      <c r="AG434" s="96"/>
      <c r="AH434" s="96"/>
      <c r="AI434" s="96"/>
      <c r="AJ434" s="122"/>
    </row>
    <row r="435">
      <c r="A435" s="16"/>
      <c r="B435" s="55"/>
      <c r="C435" s="55"/>
      <c r="D435" s="55"/>
      <c r="E435" s="55"/>
      <c r="F435" s="122"/>
      <c r="G435" s="122"/>
      <c r="H435" s="122"/>
      <c r="I435" s="122"/>
      <c r="J435" s="122"/>
      <c r="K435" s="122"/>
      <c r="L435" s="122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22"/>
      <c r="Z435" s="16"/>
      <c r="AA435" s="16"/>
      <c r="AB435" s="16"/>
      <c r="AC435" s="16"/>
      <c r="AD435" s="16"/>
      <c r="AE435" s="16"/>
      <c r="AF435" s="96"/>
      <c r="AG435" s="96"/>
      <c r="AH435" s="96"/>
      <c r="AI435" s="96"/>
      <c r="AJ435" s="122"/>
    </row>
    <row r="436">
      <c r="A436" s="16"/>
      <c r="B436" s="55"/>
      <c r="C436" s="55"/>
      <c r="D436" s="55"/>
      <c r="E436" s="55"/>
      <c r="F436" s="122"/>
      <c r="G436" s="122"/>
      <c r="H436" s="122"/>
      <c r="I436" s="122"/>
      <c r="J436" s="122"/>
      <c r="K436" s="122"/>
      <c r="L436" s="122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22"/>
      <c r="Z436" s="16"/>
      <c r="AA436" s="16"/>
      <c r="AB436" s="16"/>
      <c r="AC436" s="16"/>
      <c r="AD436" s="16"/>
      <c r="AE436" s="16"/>
      <c r="AF436" s="96"/>
      <c r="AG436" s="96"/>
      <c r="AH436" s="96"/>
      <c r="AI436" s="96"/>
      <c r="AJ436" s="122"/>
    </row>
    <row r="437">
      <c r="A437" s="16"/>
      <c r="B437" s="55"/>
      <c r="C437" s="55"/>
      <c r="D437" s="55"/>
      <c r="E437" s="55"/>
      <c r="F437" s="122"/>
      <c r="G437" s="122"/>
      <c r="H437" s="122"/>
      <c r="I437" s="122"/>
      <c r="J437" s="122"/>
      <c r="K437" s="122"/>
      <c r="L437" s="122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22"/>
      <c r="Z437" s="16"/>
      <c r="AA437" s="16"/>
      <c r="AB437" s="16"/>
      <c r="AC437" s="16"/>
      <c r="AD437" s="16"/>
      <c r="AE437" s="16"/>
      <c r="AF437" s="96"/>
      <c r="AG437" s="96"/>
      <c r="AH437" s="96"/>
      <c r="AI437" s="96"/>
      <c r="AJ437" s="122"/>
    </row>
    <row r="438">
      <c r="A438" s="16"/>
      <c r="B438" s="55"/>
      <c r="C438" s="55"/>
      <c r="D438" s="55"/>
      <c r="E438" s="55"/>
      <c r="F438" s="122"/>
      <c r="G438" s="122"/>
      <c r="H438" s="122"/>
      <c r="I438" s="122"/>
      <c r="J438" s="122"/>
      <c r="K438" s="122"/>
      <c r="L438" s="122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22"/>
      <c r="Z438" s="16"/>
      <c r="AA438" s="16"/>
      <c r="AB438" s="16"/>
      <c r="AC438" s="16"/>
      <c r="AD438" s="16"/>
      <c r="AE438" s="16"/>
      <c r="AF438" s="96"/>
      <c r="AG438" s="96"/>
      <c r="AH438" s="96"/>
      <c r="AI438" s="96"/>
      <c r="AJ438" s="122"/>
    </row>
    <row r="439">
      <c r="A439" s="16"/>
      <c r="B439" s="55"/>
      <c r="C439" s="55"/>
      <c r="D439" s="55"/>
      <c r="E439" s="55"/>
      <c r="F439" s="122"/>
      <c r="G439" s="122"/>
      <c r="H439" s="122"/>
      <c r="I439" s="122"/>
      <c r="J439" s="122"/>
      <c r="K439" s="122"/>
      <c r="L439" s="122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22"/>
      <c r="Z439" s="16"/>
      <c r="AA439" s="16"/>
      <c r="AB439" s="16"/>
      <c r="AC439" s="16"/>
      <c r="AD439" s="16"/>
      <c r="AE439" s="16"/>
      <c r="AF439" s="96"/>
      <c r="AG439" s="96"/>
      <c r="AH439" s="96"/>
      <c r="AI439" s="96"/>
      <c r="AJ439" s="122"/>
    </row>
    <row r="440">
      <c r="A440" s="16"/>
      <c r="B440" s="55"/>
      <c r="C440" s="55"/>
      <c r="D440" s="55"/>
      <c r="E440" s="55"/>
      <c r="F440" s="122"/>
      <c r="G440" s="122"/>
      <c r="H440" s="122"/>
      <c r="I440" s="122"/>
      <c r="J440" s="122"/>
      <c r="K440" s="122"/>
      <c r="L440" s="122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22"/>
      <c r="Z440" s="16"/>
      <c r="AA440" s="16"/>
      <c r="AB440" s="16"/>
      <c r="AC440" s="16"/>
      <c r="AD440" s="16"/>
      <c r="AE440" s="16"/>
      <c r="AF440" s="96"/>
      <c r="AG440" s="96"/>
      <c r="AH440" s="96"/>
      <c r="AI440" s="96"/>
      <c r="AJ440" s="122"/>
    </row>
    <row r="441">
      <c r="A441" s="16"/>
      <c r="B441" s="55"/>
      <c r="C441" s="55"/>
      <c r="D441" s="55"/>
      <c r="E441" s="55"/>
      <c r="F441" s="122"/>
      <c r="G441" s="122"/>
      <c r="H441" s="122"/>
      <c r="I441" s="122"/>
      <c r="J441" s="122"/>
      <c r="K441" s="122"/>
      <c r="L441" s="122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22"/>
      <c r="Z441" s="16"/>
      <c r="AA441" s="16"/>
      <c r="AB441" s="16"/>
      <c r="AC441" s="16"/>
      <c r="AD441" s="16"/>
      <c r="AE441" s="16"/>
      <c r="AF441" s="96"/>
      <c r="AG441" s="96"/>
      <c r="AH441" s="96"/>
      <c r="AI441" s="96"/>
      <c r="AJ441" s="122"/>
    </row>
    <row r="442">
      <c r="A442" s="16"/>
      <c r="B442" s="55"/>
      <c r="C442" s="55"/>
      <c r="D442" s="55"/>
      <c r="E442" s="55"/>
      <c r="F442" s="122"/>
      <c r="G442" s="122"/>
      <c r="H442" s="122"/>
      <c r="I442" s="122"/>
      <c r="J442" s="122"/>
      <c r="K442" s="122"/>
      <c r="L442" s="122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22"/>
      <c r="Z442" s="16"/>
      <c r="AA442" s="16"/>
      <c r="AB442" s="16"/>
      <c r="AC442" s="16"/>
      <c r="AD442" s="16"/>
      <c r="AE442" s="16"/>
      <c r="AF442" s="96"/>
      <c r="AG442" s="96"/>
      <c r="AH442" s="96"/>
      <c r="AI442" s="96"/>
      <c r="AJ442" s="122"/>
    </row>
    <row r="443">
      <c r="A443" s="16"/>
      <c r="B443" s="55"/>
      <c r="C443" s="55"/>
      <c r="D443" s="55"/>
      <c r="E443" s="55"/>
      <c r="F443" s="122"/>
      <c r="G443" s="122"/>
      <c r="H443" s="122"/>
      <c r="I443" s="122"/>
      <c r="J443" s="122"/>
      <c r="K443" s="122"/>
      <c r="L443" s="122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22"/>
      <c r="Z443" s="16"/>
      <c r="AA443" s="16"/>
      <c r="AB443" s="16"/>
      <c r="AC443" s="16"/>
      <c r="AD443" s="16"/>
      <c r="AE443" s="16"/>
      <c r="AF443" s="96"/>
      <c r="AG443" s="96"/>
      <c r="AH443" s="96"/>
      <c r="AI443" s="96"/>
      <c r="AJ443" s="122"/>
    </row>
    <row r="444">
      <c r="A444" s="16"/>
      <c r="B444" s="55"/>
      <c r="C444" s="55"/>
      <c r="D444" s="55"/>
      <c r="E444" s="55"/>
      <c r="F444" s="122"/>
      <c r="G444" s="122"/>
      <c r="H444" s="122"/>
      <c r="I444" s="122"/>
      <c r="J444" s="122"/>
      <c r="K444" s="122"/>
      <c r="L444" s="122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22"/>
      <c r="Z444" s="16"/>
      <c r="AA444" s="16"/>
      <c r="AB444" s="16"/>
      <c r="AC444" s="16"/>
      <c r="AD444" s="16"/>
      <c r="AE444" s="16"/>
      <c r="AF444" s="96"/>
      <c r="AG444" s="96"/>
      <c r="AH444" s="96"/>
      <c r="AI444" s="96"/>
      <c r="AJ444" s="122"/>
    </row>
    <row r="445">
      <c r="A445" s="16"/>
      <c r="B445" s="55"/>
      <c r="C445" s="55"/>
      <c r="D445" s="55"/>
      <c r="E445" s="55"/>
      <c r="F445" s="122"/>
      <c r="G445" s="122"/>
      <c r="H445" s="122"/>
      <c r="I445" s="122"/>
      <c r="J445" s="122"/>
      <c r="K445" s="122"/>
      <c r="L445" s="122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22"/>
      <c r="Z445" s="16"/>
      <c r="AA445" s="16"/>
      <c r="AB445" s="16"/>
      <c r="AC445" s="16"/>
      <c r="AD445" s="16"/>
      <c r="AE445" s="16"/>
      <c r="AF445" s="96"/>
      <c r="AG445" s="96"/>
      <c r="AH445" s="96"/>
      <c r="AI445" s="96"/>
      <c r="AJ445" s="122"/>
    </row>
    <row r="446">
      <c r="A446" s="16"/>
      <c r="B446" s="55"/>
      <c r="C446" s="55"/>
      <c r="D446" s="55"/>
      <c r="E446" s="55"/>
      <c r="F446" s="122"/>
      <c r="G446" s="122"/>
      <c r="H446" s="122"/>
      <c r="I446" s="122"/>
      <c r="J446" s="122"/>
      <c r="K446" s="122"/>
      <c r="L446" s="122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22"/>
      <c r="Z446" s="16"/>
      <c r="AA446" s="16"/>
      <c r="AB446" s="16"/>
      <c r="AC446" s="16"/>
      <c r="AD446" s="16"/>
      <c r="AE446" s="16"/>
      <c r="AF446" s="96"/>
      <c r="AG446" s="96"/>
      <c r="AH446" s="96"/>
      <c r="AI446" s="96"/>
      <c r="AJ446" s="122"/>
    </row>
    <row r="447">
      <c r="A447" s="16"/>
      <c r="B447" s="55"/>
      <c r="C447" s="55"/>
      <c r="D447" s="55"/>
      <c r="E447" s="55"/>
      <c r="F447" s="122"/>
      <c r="G447" s="122"/>
      <c r="H447" s="122"/>
      <c r="I447" s="122"/>
      <c r="J447" s="122"/>
      <c r="K447" s="122"/>
      <c r="L447" s="122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22"/>
      <c r="Z447" s="16"/>
      <c r="AA447" s="16"/>
      <c r="AB447" s="16"/>
      <c r="AC447" s="16"/>
      <c r="AD447" s="16"/>
      <c r="AE447" s="16"/>
      <c r="AF447" s="96"/>
      <c r="AG447" s="96"/>
      <c r="AH447" s="96"/>
      <c r="AI447" s="96"/>
      <c r="AJ447" s="122"/>
    </row>
    <row r="448">
      <c r="A448" s="16"/>
      <c r="B448" s="55"/>
      <c r="C448" s="55"/>
      <c r="D448" s="55"/>
      <c r="E448" s="55"/>
      <c r="F448" s="122"/>
      <c r="G448" s="122"/>
      <c r="H448" s="122"/>
      <c r="I448" s="122"/>
      <c r="J448" s="122"/>
      <c r="K448" s="122"/>
      <c r="L448" s="122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22"/>
      <c r="Z448" s="16"/>
      <c r="AA448" s="16"/>
      <c r="AB448" s="16"/>
      <c r="AC448" s="16"/>
      <c r="AD448" s="16"/>
      <c r="AE448" s="16"/>
      <c r="AF448" s="96"/>
      <c r="AG448" s="96"/>
      <c r="AH448" s="96"/>
      <c r="AI448" s="96"/>
      <c r="AJ448" s="122"/>
    </row>
    <row r="449">
      <c r="A449" s="16"/>
      <c r="B449" s="55"/>
      <c r="C449" s="55"/>
      <c r="D449" s="55"/>
      <c r="E449" s="55"/>
      <c r="F449" s="122"/>
      <c r="G449" s="122"/>
      <c r="H449" s="122"/>
      <c r="I449" s="122"/>
      <c r="J449" s="122"/>
      <c r="K449" s="122"/>
      <c r="L449" s="122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22"/>
      <c r="Z449" s="16"/>
      <c r="AA449" s="16"/>
      <c r="AB449" s="16"/>
      <c r="AC449" s="16"/>
      <c r="AD449" s="16"/>
      <c r="AE449" s="16"/>
      <c r="AF449" s="96"/>
      <c r="AG449" s="96"/>
      <c r="AH449" s="96"/>
      <c r="AI449" s="96"/>
      <c r="AJ449" s="122"/>
    </row>
    <row r="450">
      <c r="A450" s="16"/>
      <c r="B450" s="55"/>
      <c r="C450" s="55"/>
      <c r="D450" s="55"/>
      <c r="E450" s="55"/>
      <c r="F450" s="122"/>
      <c r="G450" s="122"/>
      <c r="H450" s="122"/>
      <c r="I450" s="122"/>
      <c r="J450" s="122"/>
      <c r="K450" s="122"/>
      <c r="L450" s="122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22"/>
      <c r="Z450" s="16"/>
      <c r="AA450" s="16"/>
      <c r="AB450" s="16"/>
      <c r="AC450" s="16"/>
      <c r="AD450" s="16"/>
      <c r="AE450" s="16"/>
      <c r="AF450" s="96"/>
      <c r="AG450" s="96"/>
      <c r="AH450" s="96"/>
      <c r="AI450" s="96"/>
      <c r="AJ450" s="122"/>
    </row>
    <row r="451">
      <c r="A451" s="16"/>
      <c r="B451" s="55"/>
      <c r="C451" s="55"/>
      <c r="D451" s="55"/>
      <c r="E451" s="55"/>
      <c r="F451" s="122"/>
      <c r="G451" s="122"/>
      <c r="H451" s="122"/>
      <c r="I451" s="122"/>
      <c r="J451" s="122"/>
      <c r="K451" s="122"/>
      <c r="L451" s="122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22"/>
      <c r="Z451" s="16"/>
      <c r="AA451" s="16"/>
      <c r="AB451" s="16"/>
      <c r="AC451" s="16"/>
      <c r="AD451" s="16"/>
      <c r="AE451" s="16"/>
      <c r="AF451" s="96"/>
      <c r="AG451" s="96"/>
      <c r="AH451" s="96"/>
      <c r="AI451" s="96"/>
      <c r="AJ451" s="122"/>
    </row>
    <row r="452">
      <c r="A452" s="16"/>
      <c r="B452" s="55"/>
      <c r="C452" s="55"/>
      <c r="D452" s="55"/>
      <c r="E452" s="55"/>
      <c r="F452" s="122"/>
      <c r="G452" s="122"/>
      <c r="H452" s="122"/>
      <c r="I452" s="122"/>
      <c r="J452" s="122"/>
      <c r="K452" s="122"/>
      <c r="L452" s="122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22"/>
      <c r="Z452" s="16"/>
      <c r="AA452" s="16"/>
      <c r="AB452" s="16"/>
      <c r="AC452" s="16"/>
      <c r="AD452" s="16"/>
      <c r="AE452" s="16"/>
      <c r="AF452" s="96"/>
      <c r="AG452" s="96"/>
      <c r="AH452" s="96"/>
      <c r="AI452" s="96"/>
      <c r="AJ452" s="122"/>
    </row>
    <row r="453">
      <c r="A453" s="16"/>
      <c r="B453" s="55"/>
      <c r="C453" s="55"/>
      <c r="D453" s="55"/>
      <c r="E453" s="55"/>
      <c r="F453" s="122"/>
      <c r="G453" s="122"/>
      <c r="H453" s="122"/>
      <c r="I453" s="122"/>
      <c r="J453" s="122"/>
      <c r="K453" s="122"/>
      <c r="L453" s="122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22"/>
      <c r="Z453" s="16"/>
      <c r="AA453" s="16"/>
      <c r="AB453" s="16"/>
      <c r="AC453" s="16"/>
      <c r="AD453" s="16"/>
      <c r="AE453" s="16"/>
      <c r="AF453" s="96"/>
      <c r="AG453" s="96"/>
      <c r="AH453" s="96"/>
      <c r="AI453" s="96"/>
      <c r="AJ453" s="122"/>
    </row>
    <row r="454">
      <c r="A454" s="16"/>
      <c r="B454" s="55"/>
      <c r="C454" s="55"/>
      <c r="D454" s="55"/>
      <c r="E454" s="55"/>
      <c r="F454" s="122"/>
      <c r="G454" s="122"/>
      <c r="H454" s="122"/>
      <c r="I454" s="122"/>
      <c r="J454" s="122"/>
      <c r="K454" s="122"/>
      <c r="L454" s="122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22"/>
      <c r="Z454" s="16"/>
      <c r="AA454" s="16"/>
      <c r="AB454" s="16"/>
      <c r="AC454" s="16"/>
      <c r="AD454" s="16"/>
      <c r="AE454" s="16"/>
      <c r="AF454" s="96"/>
      <c r="AG454" s="96"/>
      <c r="AH454" s="96"/>
      <c r="AI454" s="96"/>
      <c r="AJ454" s="122"/>
    </row>
    <row r="455">
      <c r="A455" s="16"/>
      <c r="B455" s="55"/>
      <c r="C455" s="55"/>
      <c r="D455" s="55"/>
      <c r="E455" s="55"/>
      <c r="F455" s="122"/>
      <c r="G455" s="122"/>
      <c r="H455" s="122"/>
      <c r="I455" s="122"/>
      <c r="J455" s="122"/>
      <c r="K455" s="122"/>
      <c r="L455" s="122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22"/>
      <c r="Z455" s="16"/>
      <c r="AA455" s="16"/>
      <c r="AB455" s="16"/>
      <c r="AC455" s="16"/>
      <c r="AD455" s="16"/>
      <c r="AE455" s="16"/>
      <c r="AF455" s="96"/>
      <c r="AG455" s="96"/>
      <c r="AH455" s="96"/>
      <c r="AI455" s="96"/>
      <c r="AJ455" s="122"/>
    </row>
    <row r="456">
      <c r="A456" s="16"/>
      <c r="B456" s="55"/>
      <c r="C456" s="55"/>
      <c r="D456" s="55"/>
      <c r="E456" s="55"/>
      <c r="F456" s="122"/>
      <c r="G456" s="122"/>
      <c r="H456" s="122"/>
      <c r="I456" s="122"/>
      <c r="J456" s="122"/>
      <c r="K456" s="122"/>
      <c r="L456" s="122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22"/>
      <c r="Z456" s="16"/>
      <c r="AA456" s="16"/>
      <c r="AB456" s="16"/>
      <c r="AC456" s="16"/>
      <c r="AD456" s="16"/>
      <c r="AE456" s="16"/>
      <c r="AF456" s="96"/>
      <c r="AG456" s="96"/>
      <c r="AH456" s="96"/>
      <c r="AI456" s="96"/>
      <c r="AJ456" s="122"/>
    </row>
    <row r="457">
      <c r="A457" s="16"/>
      <c r="B457" s="55"/>
      <c r="C457" s="55"/>
      <c r="D457" s="55"/>
      <c r="E457" s="55"/>
      <c r="F457" s="122"/>
      <c r="G457" s="122"/>
      <c r="H457" s="122"/>
      <c r="I457" s="122"/>
      <c r="J457" s="122"/>
      <c r="K457" s="122"/>
      <c r="L457" s="122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22"/>
      <c r="Z457" s="16"/>
      <c r="AA457" s="16"/>
      <c r="AB457" s="16"/>
      <c r="AC457" s="16"/>
      <c r="AD457" s="16"/>
      <c r="AE457" s="16"/>
      <c r="AF457" s="96"/>
      <c r="AG457" s="96"/>
      <c r="AH457" s="96"/>
      <c r="AI457" s="96"/>
      <c r="AJ457" s="122"/>
    </row>
    <row r="458">
      <c r="A458" s="16"/>
      <c r="B458" s="55"/>
      <c r="C458" s="55"/>
      <c r="D458" s="55"/>
      <c r="E458" s="55"/>
      <c r="F458" s="122"/>
      <c r="G458" s="122"/>
      <c r="H458" s="122"/>
      <c r="I458" s="122"/>
      <c r="J458" s="122"/>
      <c r="K458" s="122"/>
      <c r="L458" s="122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22"/>
      <c r="Z458" s="16"/>
      <c r="AA458" s="16"/>
      <c r="AB458" s="16"/>
      <c r="AC458" s="16"/>
      <c r="AD458" s="16"/>
      <c r="AE458" s="16"/>
      <c r="AF458" s="96"/>
      <c r="AG458" s="96"/>
      <c r="AH458" s="96"/>
      <c r="AI458" s="96"/>
      <c r="AJ458" s="122"/>
    </row>
    <row r="459">
      <c r="A459" s="16"/>
      <c r="B459" s="55"/>
      <c r="C459" s="55"/>
      <c r="D459" s="55"/>
      <c r="E459" s="55"/>
      <c r="F459" s="122"/>
      <c r="G459" s="122"/>
      <c r="H459" s="122"/>
      <c r="I459" s="122"/>
      <c r="J459" s="122"/>
      <c r="K459" s="122"/>
      <c r="L459" s="122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22"/>
      <c r="Z459" s="16"/>
      <c r="AA459" s="16"/>
      <c r="AB459" s="16"/>
      <c r="AC459" s="16"/>
      <c r="AD459" s="16"/>
      <c r="AE459" s="16"/>
      <c r="AF459" s="96"/>
      <c r="AG459" s="96"/>
      <c r="AH459" s="96"/>
      <c r="AI459" s="96"/>
      <c r="AJ459" s="122"/>
    </row>
    <row r="460">
      <c r="A460" s="16"/>
      <c r="B460" s="55"/>
      <c r="C460" s="55"/>
      <c r="D460" s="55"/>
      <c r="E460" s="55"/>
      <c r="F460" s="122"/>
      <c r="G460" s="122"/>
      <c r="H460" s="122"/>
      <c r="I460" s="122"/>
      <c r="J460" s="122"/>
      <c r="K460" s="122"/>
      <c r="L460" s="122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22"/>
      <c r="Z460" s="16"/>
      <c r="AA460" s="16"/>
      <c r="AB460" s="16"/>
      <c r="AC460" s="16"/>
      <c r="AD460" s="16"/>
      <c r="AE460" s="16"/>
      <c r="AF460" s="96"/>
      <c r="AG460" s="96"/>
      <c r="AH460" s="96"/>
      <c r="AI460" s="96"/>
      <c r="AJ460" s="122"/>
    </row>
    <row r="461">
      <c r="A461" s="16"/>
      <c r="B461" s="55"/>
      <c r="C461" s="55"/>
      <c r="D461" s="55"/>
      <c r="E461" s="55"/>
      <c r="F461" s="122"/>
      <c r="G461" s="122"/>
      <c r="H461" s="122"/>
      <c r="I461" s="122"/>
      <c r="J461" s="122"/>
      <c r="K461" s="122"/>
      <c r="L461" s="122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22"/>
      <c r="Z461" s="16"/>
      <c r="AA461" s="16"/>
      <c r="AB461" s="16"/>
      <c r="AC461" s="16"/>
      <c r="AD461" s="16"/>
      <c r="AE461" s="16"/>
      <c r="AF461" s="96"/>
      <c r="AG461" s="96"/>
      <c r="AH461" s="96"/>
      <c r="AI461" s="96"/>
      <c r="AJ461" s="122"/>
    </row>
    <row r="462">
      <c r="A462" s="16"/>
      <c r="B462" s="55"/>
      <c r="C462" s="55"/>
      <c r="D462" s="55"/>
      <c r="E462" s="55"/>
      <c r="F462" s="122"/>
      <c r="G462" s="122"/>
      <c r="H462" s="122"/>
      <c r="I462" s="122"/>
      <c r="J462" s="122"/>
      <c r="K462" s="122"/>
      <c r="L462" s="122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22"/>
      <c r="Z462" s="16"/>
      <c r="AA462" s="16"/>
      <c r="AB462" s="16"/>
      <c r="AC462" s="16"/>
      <c r="AD462" s="16"/>
      <c r="AE462" s="16"/>
      <c r="AF462" s="96"/>
      <c r="AG462" s="96"/>
      <c r="AH462" s="96"/>
      <c r="AI462" s="96"/>
      <c r="AJ462" s="122"/>
    </row>
    <row r="463">
      <c r="A463" s="16"/>
      <c r="B463" s="55"/>
      <c r="C463" s="55"/>
      <c r="D463" s="55"/>
      <c r="E463" s="55"/>
      <c r="F463" s="122"/>
      <c r="G463" s="122"/>
      <c r="H463" s="122"/>
      <c r="I463" s="122"/>
      <c r="J463" s="122"/>
      <c r="K463" s="122"/>
      <c r="L463" s="122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22"/>
      <c r="Z463" s="16"/>
      <c r="AA463" s="16"/>
      <c r="AB463" s="16"/>
      <c r="AC463" s="16"/>
      <c r="AD463" s="16"/>
      <c r="AE463" s="16"/>
      <c r="AF463" s="96"/>
      <c r="AG463" s="96"/>
      <c r="AH463" s="96"/>
      <c r="AI463" s="96"/>
      <c r="AJ463" s="122"/>
    </row>
    <row r="464">
      <c r="A464" s="16"/>
      <c r="B464" s="55"/>
      <c r="C464" s="55"/>
      <c r="D464" s="55"/>
      <c r="E464" s="55"/>
      <c r="F464" s="122"/>
      <c r="G464" s="122"/>
      <c r="H464" s="122"/>
      <c r="I464" s="122"/>
      <c r="J464" s="122"/>
      <c r="K464" s="122"/>
      <c r="L464" s="122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22"/>
      <c r="Z464" s="16"/>
      <c r="AA464" s="16"/>
      <c r="AB464" s="16"/>
      <c r="AC464" s="16"/>
      <c r="AD464" s="16"/>
      <c r="AE464" s="16"/>
      <c r="AF464" s="96"/>
      <c r="AG464" s="96"/>
      <c r="AH464" s="96"/>
      <c r="AI464" s="96"/>
      <c r="AJ464" s="122"/>
    </row>
    <row r="465">
      <c r="A465" s="16"/>
      <c r="B465" s="55"/>
      <c r="C465" s="55"/>
      <c r="D465" s="55"/>
      <c r="E465" s="55"/>
      <c r="F465" s="122"/>
      <c r="G465" s="122"/>
      <c r="H465" s="122"/>
      <c r="I465" s="122"/>
      <c r="J465" s="122"/>
      <c r="K465" s="122"/>
      <c r="L465" s="122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22"/>
      <c r="Z465" s="16"/>
      <c r="AA465" s="16"/>
      <c r="AB465" s="16"/>
      <c r="AC465" s="16"/>
      <c r="AD465" s="16"/>
      <c r="AE465" s="16"/>
      <c r="AF465" s="96"/>
      <c r="AG465" s="96"/>
      <c r="AH465" s="96"/>
      <c r="AI465" s="96"/>
      <c r="AJ465" s="122"/>
    </row>
    <row r="466">
      <c r="A466" s="16"/>
      <c r="B466" s="55"/>
      <c r="C466" s="55"/>
      <c r="D466" s="55"/>
      <c r="E466" s="55"/>
      <c r="F466" s="122"/>
      <c r="G466" s="122"/>
      <c r="H466" s="122"/>
      <c r="I466" s="122"/>
      <c r="J466" s="122"/>
      <c r="K466" s="122"/>
      <c r="L466" s="122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22"/>
      <c r="Z466" s="16"/>
      <c r="AA466" s="16"/>
      <c r="AB466" s="16"/>
      <c r="AC466" s="16"/>
      <c r="AD466" s="16"/>
      <c r="AE466" s="16"/>
      <c r="AF466" s="96"/>
      <c r="AG466" s="96"/>
      <c r="AH466" s="96"/>
      <c r="AI466" s="96"/>
      <c r="AJ466" s="122"/>
    </row>
    <row r="467">
      <c r="A467" s="16"/>
      <c r="B467" s="55"/>
      <c r="C467" s="55"/>
      <c r="D467" s="55"/>
      <c r="E467" s="55"/>
      <c r="F467" s="122"/>
      <c r="G467" s="122"/>
      <c r="H467" s="122"/>
      <c r="I467" s="122"/>
      <c r="J467" s="122"/>
      <c r="K467" s="122"/>
      <c r="L467" s="122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22"/>
      <c r="Z467" s="16"/>
      <c r="AA467" s="16"/>
      <c r="AB467" s="16"/>
      <c r="AC467" s="16"/>
      <c r="AD467" s="16"/>
      <c r="AE467" s="16"/>
      <c r="AF467" s="96"/>
      <c r="AG467" s="96"/>
      <c r="AH467" s="96"/>
      <c r="AI467" s="96"/>
      <c r="AJ467" s="122"/>
    </row>
    <row r="468">
      <c r="A468" s="16"/>
      <c r="B468" s="55"/>
      <c r="C468" s="55"/>
      <c r="D468" s="55"/>
      <c r="E468" s="55"/>
      <c r="F468" s="122"/>
      <c r="G468" s="122"/>
      <c r="H468" s="122"/>
      <c r="I468" s="122"/>
      <c r="J468" s="122"/>
      <c r="K468" s="122"/>
      <c r="L468" s="122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22"/>
      <c r="Z468" s="16"/>
      <c r="AA468" s="16"/>
      <c r="AB468" s="16"/>
      <c r="AC468" s="16"/>
      <c r="AD468" s="16"/>
      <c r="AE468" s="16"/>
      <c r="AF468" s="96"/>
      <c r="AG468" s="96"/>
      <c r="AH468" s="96"/>
      <c r="AI468" s="96"/>
      <c r="AJ468" s="122"/>
    </row>
    <row r="469">
      <c r="A469" s="16"/>
      <c r="B469" s="55"/>
      <c r="C469" s="55"/>
      <c r="D469" s="55"/>
      <c r="E469" s="55"/>
      <c r="F469" s="122"/>
      <c r="G469" s="122"/>
      <c r="H469" s="122"/>
      <c r="I469" s="122"/>
      <c r="J469" s="122"/>
      <c r="K469" s="122"/>
      <c r="L469" s="122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22"/>
      <c r="Z469" s="16"/>
      <c r="AA469" s="16"/>
      <c r="AB469" s="16"/>
      <c r="AC469" s="16"/>
      <c r="AD469" s="16"/>
      <c r="AE469" s="16"/>
      <c r="AF469" s="96"/>
      <c r="AG469" s="96"/>
      <c r="AH469" s="96"/>
      <c r="AI469" s="96"/>
      <c r="AJ469" s="122"/>
    </row>
    <row r="470">
      <c r="A470" s="16"/>
      <c r="B470" s="55"/>
      <c r="C470" s="55"/>
      <c r="D470" s="55"/>
      <c r="E470" s="55"/>
      <c r="F470" s="122"/>
      <c r="G470" s="122"/>
      <c r="H470" s="122"/>
      <c r="I470" s="122"/>
      <c r="J470" s="122"/>
      <c r="K470" s="122"/>
      <c r="L470" s="122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22"/>
      <c r="Z470" s="16"/>
      <c r="AA470" s="16"/>
      <c r="AB470" s="16"/>
      <c r="AC470" s="16"/>
      <c r="AD470" s="16"/>
      <c r="AE470" s="16"/>
      <c r="AF470" s="96"/>
      <c r="AG470" s="96"/>
      <c r="AH470" s="96"/>
      <c r="AI470" s="96"/>
      <c r="AJ470" s="122"/>
    </row>
    <row r="471">
      <c r="A471" s="16"/>
      <c r="B471" s="55"/>
      <c r="C471" s="55"/>
      <c r="D471" s="55"/>
      <c r="E471" s="55"/>
      <c r="F471" s="122"/>
      <c r="G471" s="122"/>
      <c r="H471" s="122"/>
      <c r="I471" s="122"/>
      <c r="J471" s="122"/>
      <c r="K471" s="122"/>
      <c r="L471" s="122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22"/>
      <c r="Z471" s="16"/>
      <c r="AA471" s="16"/>
      <c r="AB471" s="16"/>
      <c r="AC471" s="16"/>
      <c r="AD471" s="16"/>
      <c r="AE471" s="16"/>
      <c r="AF471" s="96"/>
      <c r="AG471" s="96"/>
      <c r="AH471" s="96"/>
      <c r="AI471" s="96"/>
      <c r="AJ471" s="122"/>
    </row>
    <row r="472">
      <c r="A472" s="16"/>
      <c r="B472" s="55"/>
      <c r="C472" s="55"/>
      <c r="D472" s="55"/>
      <c r="E472" s="55"/>
      <c r="F472" s="122"/>
      <c r="G472" s="122"/>
      <c r="H472" s="122"/>
      <c r="I472" s="122"/>
      <c r="J472" s="122"/>
      <c r="K472" s="122"/>
      <c r="L472" s="122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22"/>
      <c r="Z472" s="16"/>
      <c r="AA472" s="16"/>
      <c r="AB472" s="16"/>
      <c r="AC472" s="16"/>
      <c r="AD472" s="16"/>
      <c r="AE472" s="16"/>
      <c r="AF472" s="96"/>
      <c r="AG472" s="96"/>
      <c r="AH472" s="96"/>
      <c r="AI472" s="96"/>
      <c r="AJ472" s="122"/>
    </row>
    <row r="473">
      <c r="A473" s="16"/>
      <c r="B473" s="55"/>
      <c r="C473" s="55"/>
      <c r="D473" s="55"/>
      <c r="E473" s="55"/>
      <c r="F473" s="122"/>
      <c r="G473" s="122"/>
      <c r="H473" s="122"/>
      <c r="I473" s="122"/>
      <c r="J473" s="122"/>
      <c r="K473" s="122"/>
      <c r="L473" s="122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22"/>
      <c r="Z473" s="16"/>
      <c r="AA473" s="16"/>
      <c r="AB473" s="16"/>
      <c r="AC473" s="16"/>
      <c r="AD473" s="16"/>
      <c r="AE473" s="16"/>
      <c r="AF473" s="96"/>
      <c r="AG473" s="96"/>
      <c r="AH473" s="96"/>
      <c r="AI473" s="96"/>
      <c r="AJ473" s="122"/>
    </row>
    <row r="474">
      <c r="A474" s="16"/>
      <c r="B474" s="55"/>
      <c r="C474" s="55"/>
      <c r="D474" s="55"/>
      <c r="E474" s="55"/>
      <c r="F474" s="122"/>
      <c r="G474" s="122"/>
      <c r="H474" s="122"/>
      <c r="I474" s="122"/>
      <c r="J474" s="122"/>
      <c r="K474" s="122"/>
      <c r="L474" s="122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22"/>
      <c r="Z474" s="16"/>
      <c r="AA474" s="16"/>
      <c r="AB474" s="16"/>
      <c r="AC474" s="16"/>
      <c r="AD474" s="16"/>
      <c r="AE474" s="16"/>
      <c r="AF474" s="96"/>
      <c r="AG474" s="96"/>
      <c r="AH474" s="96"/>
      <c r="AI474" s="96"/>
      <c r="AJ474" s="122"/>
    </row>
    <row r="475">
      <c r="A475" s="16"/>
      <c r="B475" s="55"/>
      <c r="C475" s="55"/>
      <c r="D475" s="55"/>
      <c r="E475" s="55"/>
      <c r="F475" s="122"/>
      <c r="G475" s="122"/>
      <c r="H475" s="122"/>
      <c r="I475" s="122"/>
      <c r="J475" s="122"/>
      <c r="K475" s="122"/>
      <c r="L475" s="122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22"/>
      <c r="Z475" s="16"/>
      <c r="AA475" s="16"/>
      <c r="AB475" s="16"/>
      <c r="AC475" s="16"/>
      <c r="AD475" s="16"/>
      <c r="AE475" s="16"/>
      <c r="AF475" s="96"/>
      <c r="AG475" s="96"/>
      <c r="AH475" s="96"/>
      <c r="AI475" s="96"/>
      <c r="AJ475" s="122"/>
    </row>
    <row r="476">
      <c r="A476" s="16"/>
      <c r="B476" s="55"/>
      <c r="C476" s="55"/>
      <c r="D476" s="55"/>
      <c r="E476" s="55"/>
      <c r="F476" s="122"/>
      <c r="G476" s="122"/>
      <c r="H476" s="122"/>
      <c r="I476" s="122"/>
      <c r="J476" s="122"/>
      <c r="K476" s="122"/>
      <c r="L476" s="122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22"/>
      <c r="Z476" s="16"/>
      <c r="AA476" s="16"/>
      <c r="AB476" s="16"/>
      <c r="AC476" s="16"/>
      <c r="AD476" s="16"/>
      <c r="AE476" s="16"/>
      <c r="AF476" s="96"/>
      <c r="AG476" s="96"/>
      <c r="AH476" s="96"/>
      <c r="AI476" s="96"/>
      <c r="AJ476" s="122"/>
    </row>
    <row r="477">
      <c r="A477" s="16"/>
      <c r="B477" s="55"/>
      <c r="C477" s="55"/>
      <c r="D477" s="55"/>
      <c r="E477" s="55"/>
      <c r="F477" s="122"/>
      <c r="G477" s="122"/>
      <c r="H477" s="122"/>
      <c r="I477" s="122"/>
      <c r="J477" s="122"/>
      <c r="K477" s="122"/>
      <c r="L477" s="122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22"/>
      <c r="Z477" s="16"/>
      <c r="AA477" s="16"/>
      <c r="AB477" s="16"/>
      <c r="AC477" s="16"/>
      <c r="AD477" s="16"/>
      <c r="AE477" s="16"/>
      <c r="AF477" s="96"/>
      <c r="AG477" s="96"/>
      <c r="AH477" s="96"/>
      <c r="AI477" s="96"/>
      <c r="AJ477" s="122"/>
    </row>
    <row r="478">
      <c r="A478" s="16"/>
      <c r="B478" s="55"/>
      <c r="C478" s="55"/>
      <c r="D478" s="55"/>
      <c r="E478" s="55"/>
      <c r="F478" s="122"/>
      <c r="G478" s="122"/>
      <c r="H478" s="122"/>
      <c r="I478" s="122"/>
      <c r="J478" s="122"/>
      <c r="K478" s="122"/>
      <c r="L478" s="122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22"/>
      <c r="Z478" s="16"/>
      <c r="AA478" s="16"/>
      <c r="AB478" s="16"/>
      <c r="AC478" s="16"/>
      <c r="AD478" s="16"/>
      <c r="AE478" s="16"/>
      <c r="AF478" s="96"/>
      <c r="AG478" s="96"/>
      <c r="AH478" s="96"/>
      <c r="AI478" s="96"/>
      <c r="AJ478" s="122"/>
    </row>
    <row r="479">
      <c r="A479" s="16"/>
      <c r="B479" s="55"/>
      <c r="C479" s="55"/>
      <c r="D479" s="55"/>
      <c r="E479" s="55"/>
      <c r="F479" s="122"/>
      <c r="G479" s="122"/>
      <c r="H479" s="122"/>
      <c r="I479" s="122"/>
      <c r="J479" s="122"/>
      <c r="K479" s="122"/>
      <c r="L479" s="122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22"/>
      <c r="Z479" s="16"/>
      <c r="AA479" s="16"/>
      <c r="AB479" s="16"/>
      <c r="AC479" s="16"/>
      <c r="AD479" s="16"/>
      <c r="AE479" s="16"/>
      <c r="AF479" s="96"/>
      <c r="AG479" s="96"/>
      <c r="AH479" s="96"/>
      <c r="AI479" s="96"/>
      <c r="AJ479" s="122"/>
    </row>
    <row r="480">
      <c r="A480" s="16"/>
      <c r="B480" s="55"/>
      <c r="C480" s="55"/>
      <c r="D480" s="55"/>
      <c r="E480" s="55"/>
      <c r="F480" s="122"/>
      <c r="G480" s="122"/>
      <c r="H480" s="122"/>
      <c r="I480" s="122"/>
      <c r="J480" s="122"/>
      <c r="K480" s="122"/>
      <c r="L480" s="122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22"/>
      <c r="Z480" s="16"/>
      <c r="AA480" s="16"/>
      <c r="AB480" s="16"/>
      <c r="AC480" s="16"/>
      <c r="AD480" s="16"/>
      <c r="AE480" s="16"/>
      <c r="AF480" s="96"/>
      <c r="AG480" s="96"/>
      <c r="AH480" s="96"/>
      <c r="AI480" s="96"/>
      <c r="AJ480" s="122"/>
    </row>
    <row r="481">
      <c r="A481" s="16"/>
      <c r="B481" s="55"/>
      <c r="C481" s="55"/>
      <c r="D481" s="55"/>
      <c r="E481" s="55"/>
      <c r="F481" s="122"/>
      <c r="G481" s="122"/>
      <c r="H481" s="122"/>
      <c r="I481" s="122"/>
      <c r="J481" s="122"/>
      <c r="K481" s="122"/>
      <c r="L481" s="122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22"/>
      <c r="Z481" s="16"/>
      <c r="AA481" s="16"/>
      <c r="AB481" s="16"/>
      <c r="AC481" s="16"/>
      <c r="AD481" s="16"/>
      <c r="AE481" s="16"/>
      <c r="AF481" s="96"/>
      <c r="AG481" s="96"/>
      <c r="AH481" s="96"/>
      <c r="AI481" s="96"/>
      <c r="AJ481" s="122"/>
    </row>
    <row r="482">
      <c r="A482" s="16"/>
      <c r="B482" s="55"/>
      <c r="C482" s="55"/>
      <c r="D482" s="55"/>
      <c r="E482" s="55"/>
      <c r="F482" s="122"/>
      <c r="G482" s="122"/>
      <c r="H482" s="122"/>
      <c r="I482" s="122"/>
      <c r="J482" s="122"/>
      <c r="K482" s="122"/>
      <c r="L482" s="122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22"/>
      <c r="Z482" s="16"/>
      <c r="AA482" s="16"/>
      <c r="AB482" s="16"/>
      <c r="AC482" s="16"/>
      <c r="AD482" s="16"/>
      <c r="AE482" s="16"/>
      <c r="AF482" s="96"/>
      <c r="AG482" s="96"/>
      <c r="AH482" s="96"/>
      <c r="AI482" s="96"/>
      <c r="AJ482" s="122"/>
    </row>
    <row r="483">
      <c r="A483" s="16"/>
      <c r="B483" s="55"/>
      <c r="C483" s="55"/>
      <c r="D483" s="55"/>
      <c r="E483" s="55"/>
      <c r="F483" s="122"/>
      <c r="G483" s="122"/>
      <c r="H483" s="122"/>
      <c r="I483" s="122"/>
      <c r="J483" s="122"/>
      <c r="K483" s="122"/>
      <c r="L483" s="122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22"/>
      <c r="Z483" s="16"/>
      <c r="AA483" s="16"/>
      <c r="AB483" s="16"/>
      <c r="AC483" s="16"/>
      <c r="AD483" s="16"/>
      <c r="AE483" s="16"/>
      <c r="AF483" s="96"/>
      <c r="AG483" s="96"/>
      <c r="AH483" s="96"/>
      <c r="AI483" s="96"/>
      <c r="AJ483" s="122"/>
    </row>
    <row r="484">
      <c r="A484" s="16"/>
      <c r="B484" s="55"/>
      <c r="C484" s="55"/>
      <c r="D484" s="55"/>
      <c r="E484" s="55"/>
      <c r="F484" s="122"/>
      <c r="G484" s="122"/>
      <c r="H484" s="122"/>
      <c r="I484" s="122"/>
      <c r="J484" s="122"/>
      <c r="K484" s="122"/>
      <c r="L484" s="122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22"/>
      <c r="Z484" s="16"/>
      <c r="AA484" s="16"/>
      <c r="AB484" s="16"/>
      <c r="AC484" s="16"/>
      <c r="AD484" s="16"/>
      <c r="AE484" s="16"/>
      <c r="AF484" s="96"/>
      <c r="AG484" s="96"/>
      <c r="AH484" s="96"/>
      <c r="AI484" s="96"/>
      <c r="AJ484" s="122"/>
    </row>
    <row r="485">
      <c r="A485" s="16"/>
      <c r="B485" s="55"/>
      <c r="C485" s="55"/>
      <c r="D485" s="55"/>
      <c r="E485" s="55"/>
      <c r="F485" s="122"/>
      <c r="G485" s="122"/>
      <c r="H485" s="122"/>
      <c r="I485" s="122"/>
      <c r="J485" s="122"/>
      <c r="K485" s="122"/>
      <c r="L485" s="122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22"/>
      <c r="Z485" s="16"/>
      <c r="AA485" s="16"/>
      <c r="AB485" s="16"/>
      <c r="AC485" s="16"/>
      <c r="AD485" s="16"/>
      <c r="AE485" s="16"/>
      <c r="AF485" s="96"/>
      <c r="AG485" s="96"/>
      <c r="AH485" s="96"/>
      <c r="AI485" s="96"/>
      <c r="AJ485" s="122"/>
    </row>
    <row r="486">
      <c r="A486" s="16"/>
      <c r="B486" s="55"/>
      <c r="C486" s="55"/>
      <c r="D486" s="55"/>
      <c r="E486" s="55"/>
      <c r="F486" s="122"/>
      <c r="G486" s="122"/>
      <c r="H486" s="122"/>
      <c r="I486" s="122"/>
      <c r="J486" s="122"/>
      <c r="K486" s="122"/>
      <c r="L486" s="122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22"/>
      <c r="Z486" s="16"/>
      <c r="AA486" s="16"/>
      <c r="AB486" s="16"/>
      <c r="AC486" s="16"/>
      <c r="AD486" s="16"/>
      <c r="AE486" s="16"/>
      <c r="AF486" s="96"/>
      <c r="AG486" s="96"/>
      <c r="AH486" s="96"/>
      <c r="AI486" s="96"/>
      <c r="AJ486" s="122"/>
    </row>
    <row r="487">
      <c r="A487" s="16"/>
      <c r="B487" s="55"/>
      <c r="C487" s="55"/>
      <c r="D487" s="55"/>
      <c r="E487" s="55"/>
      <c r="F487" s="122"/>
      <c r="G487" s="122"/>
      <c r="H487" s="122"/>
      <c r="I487" s="122"/>
      <c r="J487" s="122"/>
      <c r="K487" s="122"/>
      <c r="L487" s="122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22"/>
      <c r="Z487" s="16"/>
      <c r="AA487" s="16"/>
      <c r="AB487" s="16"/>
      <c r="AC487" s="16"/>
      <c r="AD487" s="16"/>
      <c r="AE487" s="16"/>
      <c r="AF487" s="96"/>
      <c r="AG487" s="96"/>
      <c r="AH487" s="96"/>
      <c r="AI487" s="96"/>
      <c r="AJ487" s="122"/>
    </row>
    <row r="488">
      <c r="A488" s="16"/>
      <c r="B488" s="55"/>
      <c r="C488" s="55"/>
      <c r="D488" s="55"/>
      <c r="E488" s="55"/>
      <c r="F488" s="122"/>
      <c r="G488" s="122"/>
      <c r="H488" s="122"/>
      <c r="I488" s="122"/>
      <c r="J488" s="122"/>
      <c r="K488" s="122"/>
      <c r="L488" s="122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22"/>
      <c r="Z488" s="16"/>
      <c r="AA488" s="16"/>
      <c r="AB488" s="16"/>
      <c r="AC488" s="16"/>
      <c r="AD488" s="16"/>
      <c r="AE488" s="16"/>
      <c r="AF488" s="96"/>
      <c r="AG488" s="96"/>
      <c r="AH488" s="96"/>
      <c r="AI488" s="96"/>
      <c r="AJ488" s="122"/>
    </row>
    <row r="489">
      <c r="A489" s="16"/>
      <c r="B489" s="55"/>
      <c r="C489" s="55"/>
      <c r="D489" s="55"/>
      <c r="E489" s="55"/>
      <c r="F489" s="122"/>
      <c r="G489" s="122"/>
      <c r="H489" s="122"/>
      <c r="I489" s="122"/>
      <c r="J489" s="122"/>
      <c r="K489" s="122"/>
      <c r="L489" s="122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22"/>
      <c r="Z489" s="16"/>
      <c r="AA489" s="16"/>
      <c r="AB489" s="16"/>
      <c r="AC489" s="16"/>
      <c r="AD489" s="16"/>
      <c r="AE489" s="16"/>
      <c r="AF489" s="96"/>
      <c r="AG489" s="96"/>
      <c r="AH489" s="96"/>
      <c r="AI489" s="96"/>
      <c r="AJ489" s="122"/>
    </row>
    <row r="490">
      <c r="A490" s="16"/>
      <c r="B490" s="55"/>
      <c r="C490" s="55"/>
      <c r="D490" s="55"/>
      <c r="E490" s="55"/>
      <c r="F490" s="122"/>
      <c r="G490" s="122"/>
      <c r="H490" s="122"/>
      <c r="I490" s="122"/>
      <c r="J490" s="122"/>
      <c r="K490" s="122"/>
      <c r="L490" s="122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22"/>
      <c r="Z490" s="16"/>
      <c r="AA490" s="16"/>
      <c r="AB490" s="16"/>
      <c r="AC490" s="16"/>
      <c r="AD490" s="16"/>
      <c r="AE490" s="16"/>
      <c r="AF490" s="96"/>
      <c r="AG490" s="96"/>
      <c r="AH490" s="96"/>
      <c r="AI490" s="96"/>
      <c r="AJ490" s="122"/>
    </row>
    <row r="491">
      <c r="A491" s="16"/>
      <c r="B491" s="55"/>
      <c r="C491" s="55"/>
      <c r="D491" s="55"/>
      <c r="E491" s="55"/>
      <c r="F491" s="122"/>
      <c r="G491" s="122"/>
      <c r="H491" s="122"/>
      <c r="I491" s="122"/>
      <c r="J491" s="122"/>
      <c r="K491" s="122"/>
      <c r="L491" s="122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22"/>
      <c r="Z491" s="16"/>
      <c r="AA491" s="16"/>
      <c r="AB491" s="16"/>
      <c r="AC491" s="16"/>
      <c r="AD491" s="16"/>
      <c r="AE491" s="16"/>
      <c r="AF491" s="96"/>
      <c r="AG491" s="96"/>
      <c r="AH491" s="96"/>
      <c r="AI491" s="96"/>
      <c r="AJ491" s="122"/>
    </row>
    <row r="492">
      <c r="A492" s="16"/>
      <c r="B492" s="55"/>
      <c r="C492" s="55"/>
      <c r="D492" s="55"/>
      <c r="E492" s="55"/>
      <c r="F492" s="122"/>
      <c r="G492" s="122"/>
      <c r="H492" s="122"/>
      <c r="I492" s="122"/>
      <c r="J492" s="122"/>
      <c r="K492" s="122"/>
      <c r="L492" s="122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22"/>
      <c r="Z492" s="16"/>
      <c r="AA492" s="16"/>
      <c r="AB492" s="16"/>
      <c r="AC492" s="16"/>
      <c r="AD492" s="16"/>
      <c r="AE492" s="16"/>
      <c r="AF492" s="96"/>
      <c r="AG492" s="96"/>
      <c r="AH492" s="96"/>
      <c r="AI492" s="96"/>
      <c r="AJ492" s="122"/>
    </row>
    <row r="493">
      <c r="A493" s="16"/>
      <c r="B493" s="55"/>
      <c r="C493" s="55"/>
      <c r="D493" s="55"/>
      <c r="E493" s="55"/>
      <c r="F493" s="122"/>
      <c r="G493" s="122"/>
      <c r="H493" s="122"/>
      <c r="I493" s="122"/>
      <c r="J493" s="122"/>
      <c r="K493" s="122"/>
      <c r="L493" s="122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22"/>
      <c r="Z493" s="16"/>
      <c r="AA493" s="16"/>
      <c r="AB493" s="16"/>
      <c r="AC493" s="16"/>
      <c r="AD493" s="16"/>
      <c r="AE493" s="16"/>
      <c r="AF493" s="96"/>
      <c r="AG493" s="96"/>
      <c r="AH493" s="96"/>
      <c r="AI493" s="96"/>
      <c r="AJ493" s="122"/>
    </row>
    <row r="494">
      <c r="A494" s="16"/>
      <c r="B494" s="55"/>
      <c r="C494" s="55"/>
      <c r="D494" s="55"/>
      <c r="E494" s="55"/>
      <c r="F494" s="122"/>
      <c r="G494" s="122"/>
      <c r="H494" s="122"/>
      <c r="I494" s="122"/>
      <c r="J494" s="122"/>
      <c r="K494" s="122"/>
      <c r="L494" s="122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22"/>
      <c r="Z494" s="16"/>
      <c r="AA494" s="16"/>
      <c r="AB494" s="16"/>
      <c r="AC494" s="16"/>
      <c r="AD494" s="16"/>
      <c r="AE494" s="16"/>
      <c r="AF494" s="96"/>
      <c r="AG494" s="96"/>
      <c r="AH494" s="96"/>
      <c r="AI494" s="96"/>
      <c r="AJ494" s="122"/>
    </row>
    <row r="495">
      <c r="A495" s="16"/>
      <c r="B495" s="55"/>
      <c r="C495" s="55"/>
      <c r="D495" s="55"/>
      <c r="E495" s="55"/>
      <c r="F495" s="122"/>
      <c r="G495" s="122"/>
      <c r="H495" s="122"/>
      <c r="I495" s="122"/>
      <c r="J495" s="122"/>
      <c r="K495" s="122"/>
      <c r="L495" s="122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22"/>
      <c r="Z495" s="16"/>
      <c r="AA495" s="16"/>
      <c r="AB495" s="16"/>
      <c r="AC495" s="16"/>
      <c r="AD495" s="16"/>
      <c r="AE495" s="16"/>
      <c r="AF495" s="96"/>
      <c r="AG495" s="96"/>
      <c r="AH495" s="96"/>
      <c r="AI495" s="96"/>
      <c r="AJ495" s="122"/>
    </row>
    <row r="496">
      <c r="A496" s="16"/>
      <c r="B496" s="55"/>
      <c r="C496" s="55"/>
      <c r="D496" s="55"/>
      <c r="E496" s="55"/>
      <c r="F496" s="122"/>
      <c r="G496" s="122"/>
      <c r="H496" s="122"/>
      <c r="I496" s="122"/>
      <c r="J496" s="122"/>
      <c r="K496" s="122"/>
      <c r="L496" s="122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22"/>
      <c r="Z496" s="16"/>
      <c r="AA496" s="16"/>
      <c r="AB496" s="16"/>
      <c r="AC496" s="16"/>
      <c r="AD496" s="16"/>
      <c r="AE496" s="16"/>
      <c r="AF496" s="96"/>
      <c r="AG496" s="96"/>
      <c r="AH496" s="96"/>
      <c r="AI496" s="96"/>
      <c r="AJ496" s="122"/>
    </row>
    <row r="497">
      <c r="A497" s="16"/>
      <c r="B497" s="55"/>
      <c r="C497" s="55"/>
      <c r="D497" s="55"/>
      <c r="E497" s="55"/>
      <c r="F497" s="122"/>
      <c r="G497" s="122"/>
      <c r="H497" s="122"/>
      <c r="I497" s="122"/>
      <c r="J497" s="122"/>
      <c r="K497" s="122"/>
      <c r="L497" s="122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22"/>
      <c r="Z497" s="16"/>
      <c r="AA497" s="16"/>
      <c r="AB497" s="16"/>
      <c r="AC497" s="16"/>
      <c r="AD497" s="16"/>
      <c r="AE497" s="16"/>
      <c r="AF497" s="96"/>
      <c r="AG497" s="96"/>
      <c r="AH497" s="96"/>
      <c r="AI497" s="96"/>
      <c r="AJ497" s="122"/>
    </row>
    <row r="498">
      <c r="A498" s="16"/>
      <c r="B498" s="55"/>
      <c r="C498" s="55"/>
      <c r="D498" s="55"/>
      <c r="E498" s="55"/>
      <c r="F498" s="122"/>
      <c r="G498" s="122"/>
      <c r="H498" s="122"/>
      <c r="I498" s="122"/>
      <c r="J498" s="122"/>
      <c r="K498" s="122"/>
      <c r="L498" s="122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22"/>
      <c r="Z498" s="16"/>
      <c r="AA498" s="16"/>
      <c r="AB498" s="16"/>
      <c r="AC498" s="16"/>
      <c r="AD498" s="16"/>
      <c r="AE498" s="16"/>
      <c r="AF498" s="96"/>
      <c r="AG498" s="96"/>
      <c r="AH498" s="96"/>
      <c r="AI498" s="96"/>
      <c r="AJ498" s="122"/>
    </row>
    <row r="499">
      <c r="A499" s="16"/>
      <c r="B499" s="55"/>
      <c r="C499" s="55"/>
      <c r="D499" s="55"/>
      <c r="E499" s="55"/>
      <c r="F499" s="122"/>
      <c r="G499" s="122"/>
      <c r="H499" s="122"/>
      <c r="I499" s="122"/>
      <c r="J499" s="122"/>
      <c r="K499" s="122"/>
      <c r="L499" s="122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22"/>
      <c r="Z499" s="16"/>
      <c r="AA499" s="16"/>
      <c r="AB499" s="16"/>
      <c r="AC499" s="16"/>
      <c r="AD499" s="16"/>
      <c r="AE499" s="16"/>
      <c r="AF499" s="96"/>
      <c r="AG499" s="96"/>
      <c r="AH499" s="96"/>
      <c r="AI499" s="96"/>
      <c r="AJ499" s="122"/>
    </row>
    <row r="500">
      <c r="A500" s="16"/>
      <c r="B500" s="55"/>
      <c r="C500" s="55"/>
      <c r="D500" s="55"/>
      <c r="E500" s="55"/>
      <c r="F500" s="122"/>
      <c r="G500" s="122"/>
      <c r="H500" s="122"/>
      <c r="I500" s="122"/>
      <c r="J500" s="122"/>
      <c r="K500" s="122"/>
      <c r="L500" s="122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22"/>
      <c r="Z500" s="16"/>
      <c r="AA500" s="16"/>
      <c r="AB500" s="16"/>
      <c r="AC500" s="16"/>
      <c r="AD500" s="16"/>
      <c r="AE500" s="16"/>
      <c r="AF500" s="96"/>
      <c r="AG500" s="96"/>
      <c r="AH500" s="96"/>
      <c r="AI500" s="96"/>
      <c r="AJ500" s="122"/>
    </row>
    <row r="501">
      <c r="A501" s="16"/>
      <c r="B501" s="55"/>
      <c r="C501" s="55"/>
      <c r="D501" s="55"/>
      <c r="E501" s="55"/>
      <c r="F501" s="122"/>
      <c r="G501" s="122"/>
      <c r="H501" s="122"/>
      <c r="I501" s="122"/>
      <c r="J501" s="122"/>
      <c r="K501" s="122"/>
      <c r="L501" s="122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22"/>
      <c r="Z501" s="16"/>
      <c r="AA501" s="16"/>
      <c r="AB501" s="16"/>
      <c r="AC501" s="16"/>
      <c r="AD501" s="16"/>
      <c r="AE501" s="16"/>
      <c r="AF501" s="96"/>
      <c r="AG501" s="96"/>
      <c r="AH501" s="96"/>
      <c r="AI501" s="96"/>
      <c r="AJ501" s="122"/>
    </row>
    <row r="502">
      <c r="A502" s="16"/>
      <c r="B502" s="55"/>
      <c r="C502" s="55"/>
      <c r="D502" s="55"/>
      <c r="E502" s="55"/>
      <c r="F502" s="122"/>
      <c r="G502" s="122"/>
      <c r="H502" s="122"/>
      <c r="I502" s="122"/>
      <c r="J502" s="122"/>
      <c r="K502" s="122"/>
      <c r="L502" s="122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22"/>
      <c r="Z502" s="16"/>
      <c r="AA502" s="16"/>
      <c r="AB502" s="16"/>
      <c r="AC502" s="16"/>
      <c r="AD502" s="16"/>
      <c r="AE502" s="16"/>
      <c r="AF502" s="96"/>
      <c r="AG502" s="96"/>
      <c r="AH502" s="96"/>
      <c r="AI502" s="96"/>
      <c r="AJ502" s="122"/>
    </row>
    <row r="503">
      <c r="A503" s="16"/>
      <c r="B503" s="55"/>
      <c r="C503" s="55"/>
      <c r="D503" s="55"/>
      <c r="E503" s="55"/>
      <c r="F503" s="122"/>
      <c r="G503" s="122"/>
      <c r="H503" s="122"/>
      <c r="I503" s="122"/>
      <c r="J503" s="122"/>
      <c r="K503" s="122"/>
      <c r="L503" s="122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22"/>
      <c r="Z503" s="16"/>
      <c r="AA503" s="16"/>
      <c r="AB503" s="16"/>
      <c r="AC503" s="16"/>
      <c r="AD503" s="16"/>
      <c r="AE503" s="16"/>
      <c r="AF503" s="96"/>
      <c r="AG503" s="96"/>
      <c r="AH503" s="96"/>
      <c r="AI503" s="96"/>
      <c r="AJ503" s="122"/>
    </row>
    <row r="504">
      <c r="A504" s="16"/>
      <c r="B504" s="55"/>
      <c r="C504" s="55"/>
      <c r="D504" s="55"/>
      <c r="E504" s="55"/>
      <c r="F504" s="122"/>
      <c r="G504" s="122"/>
      <c r="H504" s="122"/>
      <c r="I504" s="122"/>
      <c r="J504" s="122"/>
      <c r="K504" s="122"/>
      <c r="L504" s="122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22"/>
      <c r="Z504" s="16"/>
      <c r="AA504" s="16"/>
      <c r="AB504" s="16"/>
      <c r="AC504" s="16"/>
      <c r="AD504" s="16"/>
      <c r="AE504" s="16"/>
      <c r="AF504" s="96"/>
      <c r="AG504" s="96"/>
      <c r="AH504" s="96"/>
      <c r="AI504" s="96"/>
      <c r="AJ504" s="122"/>
    </row>
    <row r="505">
      <c r="A505" s="16"/>
      <c r="B505" s="55"/>
      <c r="C505" s="55"/>
      <c r="D505" s="55"/>
      <c r="E505" s="55"/>
      <c r="F505" s="122"/>
      <c r="G505" s="122"/>
      <c r="H505" s="122"/>
      <c r="I505" s="122"/>
      <c r="J505" s="122"/>
      <c r="K505" s="122"/>
      <c r="L505" s="122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22"/>
      <c r="Z505" s="16"/>
      <c r="AA505" s="16"/>
      <c r="AB505" s="16"/>
      <c r="AC505" s="16"/>
      <c r="AD505" s="16"/>
      <c r="AE505" s="16"/>
      <c r="AF505" s="96"/>
      <c r="AG505" s="96"/>
      <c r="AH505" s="96"/>
      <c r="AI505" s="96"/>
      <c r="AJ505" s="122"/>
    </row>
    <row r="506">
      <c r="A506" s="16"/>
      <c r="B506" s="55"/>
      <c r="C506" s="55"/>
      <c r="D506" s="55"/>
      <c r="E506" s="55"/>
      <c r="F506" s="122"/>
      <c r="G506" s="122"/>
      <c r="H506" s="122"/>
      <c r="I506" s="122"/>
      <c r="J506" s="122"/>
      <c r="K506" s="122"/>
      <c r="L506" s="122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22"/>
      <c r="Z506" s="16"/>
      <c r="AA506" s="16"/>
      <c r="AB506" s="16"/>
      <c r="AC506" s="16"/>
      <c r="AD506" s="16"/>
      <c r="AE506" s="16"/>
      <c r="AF506" s="96"/>
      <c r="AG506" s="96"/>
      <c r="AH506" s="96"/>
      <c r="AI506" s="96"/>
      <c r="AJ506" s="122"/>
    </row>
    <row r="507">
      <c r="A507" s="16"/>
      <c r="B507" s="55"/>
      <c r="C507" s="55"/>
      <c r="D507" s="55"/>
      <c r="E507" s="55"/>
      <c r="F507" s="122"/>
      <c r="G507" s="122"/>
      <c r="H507" s="122"/>
      <c r="I507" s="122"/>
      <c r="J507" s="122"/>
      <c r="K507" s="122"/>
      <c r="L507" s="122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22"/>
      <c r="Z507" s="16"/>
      <c r="AA507" s="16"/>
      <c r="AB507" s="16"/>
      <c r="AC507" s="16"/>
      <c r="AD507" s="16"/>
      <c r="AE507" s="16"/>
      <c r="AF507" s="96"/>
      <c r="AG507" s="96"/>
      <c r="AH507" s="96"/>
      <c r="AI507" s="96"/>
      <c r="AJ507" s="122"/>
    </row>
    <row r="508">
      <c r="A508" s="16"/>
      <c r="B508" s="55"/>
      <c r="C508" s="55"/>
      <c r="D508" s="55"/>
      <c r="E508" s="55"/>
      <c r="F508" s="122"/>
      <c r="G508" s="122"/>
      <c r="H508" s="122"/>
      <c r="I508" s="122"/>
      <c r="J508" s="122"/>
      <c r="K508" s="122"/>
      <c r="L508" s="122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22"/>
      <c r="Z508" s="16"/>
      <c r="AA508" s="16"/>
      <c r="AB508" s="16"/>
      <c r="AC508" s="16"/>
      <c r="AD508" s="16"/>
      <c r="AE508" s="16"/>
      <c r="AF508" s="96"/>
      <c r="AG508" s="96"/>
      <c r="AH508" s="96"/>
      <c r="AI508" s="96"/>
      <c r="AJ508" s="122"/>
    </row>
    <row r="509">
      <c r="A509" s="16"/>
      <c r="B509" s="55"/>
      <c r="C509" s="55"/>
      <c r="D509" s="55"/>
      <c r="E509" s="55"/>
      <c r="F509" s="122"/>
      <c r="G509" s="122"/>
      <c r="H509" s="122"/>
      <c r="I509" s="122"/>
      <c r="J509" s="122"/>
      <c r="K509" s="122"/>
      <c r="L509" s="122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22"/>
      <c r="Z509" s="16"/>
      <c r="AA509" s="16"/>
      <c r="AB509" s="16"/>
      <c r="AC509" s="16"/>
      <c r="AD509" s="16"/>
      <c r="AE509" s="16"/>
      <c r="AF509" s="96"/>
      <c r="AG509" s="96"/>
      <c r="AH509" s="96"/>
      <c r="AI509" s="96"/>
      <c r="AJ509" s="122"/>
    </row>
    <row r="510">
      <c r="A510" s="16"/>
      <c r="B510" s="55"/>
      <c r="C510" s="55"/>
      <c r="D510" s="55"/>
      <c r="E510" s="55"/>
      <c r="F510" s="122"/>
      <c r="G510" s="122"/>
      <c r="H510" s="122"/>
      <c r="I510" s="122"/>
      <c r="J510" s="122"/>
      <c r="K510" s="122"/>
      <c r="L510" s="122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22"/>
      <c r="Z510" s="16"/>
      <c r="AA510" s="16"/>
      <c r="AB510" s="16"/>
      <c r="AC510" s="16"/>
      <c r="AD510" s="16"/>
      <c r="AE510" s="16"/>
      <c r="AF510" s="96"/>
      <c r="AG510" s="96"/>
      <c r="AH510" s="96"/>
      <c r="AI510" s="96"/>
      <c r="AJ510" s="122"/>
    </row>
    <row r="511">
      <c r="A511" s="16"/>
      <c r="B511" s="55"/>
      <c r="C511" s="55"/>
      <c r="D511" s="55"/>
      <c r="E511" s="55"/>
      <c r="F511" s="122"/>
      <c r="G511" s="122"/>
      <c r="H511" s="122"/>
      <c r="I511" s="122"/>
      <c r="J511" s="122"/>
      <c r="K511" s="122"/>
      <c r="L511" s="122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22"/>
      <c r="Z511" s="16"/>
      <c r="AA511" s="16"/>
      <c r="AB511" s="16"/>
      <c r="AC511" s="16"/>
      <c r="AD511" s="16"/>
      <c r="AE511" s="16"/>
      <c r="AF511" s="96"/>
      <c r="AG511" s="96"/>
      <c r="AH511" s="96"/>
      <c r="AI511" s="96"/>
      <c r="AJ511" s="122"/>
    </row>
    <row r="512">
      <c r="A512" s="16"/>
      <c r="B512" s="55"/>
      <c r="C512" s="55"/>
      <c r="D512" s="55"/>
      <c r="E512" s="55"/>
      <c r="F512" s="122"/>
      <c r="G512" s="122"/>
      <c r="H512" s="122"/>
      <c r="I512" s="122"/>
      <c r="J512" s="122"/>
      <c r="K512" s="122"/>
      <c r="L512" s="122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22"/>
      <c r="Z512" s="16"/>
      <c r="AA512" s="16"/>
      <c r="AB512" s="16"/>
      <c r="AC512" s="16"/>
      <c r="AD512" s="16"/>
      <c r="AE512" s="16"/>
      <c r="AF512" s="96"/>
      <c r="AG512" s="96"/>
      <c r="AH512" s="96"/>
      <c r="AI512" s="96"/>
      <c r="AJ512" s="122"/>
    </row>
    <row r="513">
      <c r="A513" s="16"/>
      <c r="B513" s="55"/>
      <c r="C513" s="55"/>
      <c r="D513" s="55"/>
      <c r="E513" s="55"/>
      <c r="F513" s="122"/>
      <c r="G513" s="122"/>
      <c r="H513" s="122"/>
      <c r="I513" s="122"/>
      <c r="J513" s="122"/>
      <c r="K513" s="122"/>
      <c r="L513" s="122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22"/>
      <c r="Z513" s="16"/>
      <c r="AA513" s="16"/>
      <c r="AB513" s="16"/>
      <c r="AC513" s="16"/>
      <c r="AD513" s="16"/>
      <c r="AE513" s="16"/>
      <c r="AF513" s="96"/>
      <c r="AG513" s="96"/>
      <c r="AH513" s="96"/>
      <c r="AI513" s="96"/>
      <c r="AJ513" s="122"/>
    </row>
    <row r="514">
      <c r="A514" s="16"/>
      <c r="B514" s="55"/>
      <c r="C514" s="55"/>
      <c r="D514" s="55"/>
      <c r="E514" s="55"/>
      <c r="F514" s="122"/>
      <c r="G514" s="122"/>
      <c r="H514" s="122"/>
      <c r="I514" s="122"/>
      <c r="J514" s="122"/>
      <c r="K514" s="122"/>
      <c r="L514" s="122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22"/>
      <c r="Z514" s="16"/>
      <c r="AA514" s="16"/>
      <c r="AB514" s="16"/>
      <c r="AC514" s="16"/>
      <c r="AD514" s="16"/>
      <c r="AE514" s="16"/>
      <c r="AF514" s="96"/>
      <c r="AG514" s="96"/>
      <c r="AH514" s="96"/>
      <c r="AI514" s="96"/>
      <c r="AJ514" s="122"/>
    </row>
    <row r="515">
      <c r="A515" s="16"/>
      <c r="B515" s="55"/>
      <c r="C515" s="55"/>
      <c r="D515" s="55"/>
      <c r="E515" s="55"/>
      <c r="F515" s="122"/>
      <c r="G515" s="122"/>
      <c r="H515" s="122"/>
      <c r="I515" s="122"/>
      <c r="J515" s="122"/>
      <c r="K515" s="122"/>
      <c r="L515" s="122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22"/>
      <c r="Z515" s="16"/>
      <c r="AA515" s="16"/>
      <c r="AB515" s="16"/>
      <c r="AC515" s="16"/>
      <c r="AD515" s="16"/>
      <c r="AE515" s="16"/>
      <c r="AF515" s="96"/>
      <c r="AG515" s="96"/>
      <c r="AH515" s="96"/>
      <c r="AI515" s="96"/>
      <c r="AJ515" s="122"/>
    </row>
    <row r="516">
      <c r="A516" s="16"/>
      <c r="B516" s="55"/>
      <c r="C516" s="55"/>
      <c r="D516" s="55"/>
      <c r="E516" s="55"/>
      <c r="F516" s="122"/>
      <c r="G516" s="122"/>
      <c r="H516" s="122"/>
      <c r="I516" s="122"/>
      <c r="J516" s="122"/>
      <c r="K516" s="122"/>
      <c r="L516" s="122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22"/>
      <c r="Z516" s="16"/>
      <c r="AA516" s="16"/>
      <c r="AB516" s="16"/>
      <c r="AC516" s="16"/>
      <c r="AD516" s="16"/>
      <c r="AE516" s="16"/>
      <c r="AF516" s="96"/>
      <c r="AG516" s="96"/>
      <c r="AH516" s="96"/>
      <c r="AI516" s="96"/>
      <c r="AJ516" s="122"/>
    </row>
    <row r="517">
      <c r="A517" s="16"/>
      <c r="B517" s="55"/>
      <c r="C517" s="55"/>
      <c r="D517" s="55"/>
      <c r="E517" s="55"/>
      <c r="F517" s="122"/>
      <c r="G517" s="122"/>
      <c r="H517" s="122"/>
      <c r="I517" s="122"/>
      <c r="J517" s="122"/>
      <c r="K517" s="122"/>
      <c r="L517" s="122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22"/>
      <c r="Z517" s="16"/>
      <c r="AA517" s="16"/>
      <c r="AB517" s="16"/>
      <c r="AC517" s="16"/>
      <c r="AD517" s="16"/>
      <c r="AE517" s="16"/>
      <c r="AF517" s="96"/>
      <c r="AG517" s="96"/>
      <c r="AH517" s="96"/>
      <c r="AI517" s="96"/>
      <c r="AJ517" s="122"/>
    </row>
    <row r="518">
      <c r="A518" s="16"/>
      <c r="B518" s="55"/>
      <c r="C518" s="55"/>
      <c r="D518" s="55"/>
      <c r="E518" s="55"/>
      <c r="F518" s="122"/>
      <c r="G518" s="122"/>
      <c r="H518" s="122"/>
      <c r="I518" s="122"/>
      <c r="J518" s="122"/>
      <c r="K518" s="122"/>
      <c r="L518" s="122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22"/>
      <c r="Z518" s="16"/>
      <c r="AA518" s="16"/>
      <c r="AB518" s="16"/>
      <c r="AC518" s="16"/>
      <c r="AD518" s="16"/>
      <c r="AE518" s="16"/>
      <c r="AF518" s="96"/>
      <c r="AG518" s="96"/>
      <c r="AH518" s="96"/>
      <c r="AI518" s="96"/>
      <c r="AJ518" s="122"/>
    </row>
    <row r="519">
      <c r="A519" s="16"/>
      <c r="B519" s="55"/>
      <c r="C519" s="55"/>
      <c r="D519" s="55"/>
      <c r="E519" s="55"/>
      <c r="F519" s="122"/>
      <c r="G519" s="122"/>
      <c r="H519" s="122"/>
      <c r="I519" s="122"/>
      <c r="J519" s="122"/>
      <c r="K519" s="122"/>
      <c r="L519" s="122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22"/>
      <c r="Z519" s="16"/>
      <c r="AA519" s="16"/>
      <c r="AB519" s="16"/>
      <c r="AC519" s="16"/>
      <c r="AD519" s="16"/>
      <c r="AE519" s="16"/>
      <c r="AF519" s="96"/>
      <c r="AG519" s="96"/>
      <c r="AH519" s="96"/>
      <c r="AI519" s="96"/>
      <c r="AJ519" s="122"/>
    </row>
    <row r="520">
      <c r="A520" s="16"/>
      <c r="B520" s="55"/>
      <c r="C520" s="55"/>
      <c r="D520" s="55"/>
      <c r="E520" s="55"/>
      <c r="F520" s="122"/>
      <c r="G520" s="122"/>
      <c r="H520" s="122"/>
      <c r="I520" s="122"/>
      <c r="J520" s="122"/>
      <c r="K520" s="122"/>
      <c r="L520" s="122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22"/>
      <c r="Z520" s="16"/>
      <c r="AA520" s="16"/>
      <c r="AB520" s="16"/>
      <c r="AC520" s="16"/>
      <c r="AD520" s="16"/>
      <c r="AE520" s="16"/>
      <c r="AF520" s="96"/>
      <c r="AG520" s="96"/>
      <c r="AH520" s="96"/>
      <c r="AI520" s="96"/>
      <c r="AJ520" s="122"/>
    </row>
    <row r="521">
      <c r="A521" s="16"/>
      <c r="B521" s="55"/>
      <c r="C521" s="55"/>
      <c r="D521" s="55"/>
      <c r="E521" s="55"/>
      <c r="F521" s="122"/>
      <c r="G521" s="122"/>
      <c r="H521" s="122"/>
      <c r="I521" s="122"/>
      <c r="J521" s="122"/>
      <c r="K521" s="122"/>
      <c r="L521" s="122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22"/>
      <c r="Z521" s="16"/>
      <c r="AA521" s="16"/>
      <c r="AB521" s="16"/>
      <c r="AC521" s="16"/>
      <c r="AD521" s="16"/>
      <c r="AE521" s="16"/>
      <c r="AF521" s="96"/>
      <c r="AG521" s="96"/>
      <c r="AH521" s="96"/>
      <c r="AI521" s="96"/>
      <c r="AJ521" s="122"/>
    </row>
    <row r="522">
      <c r="A522" s="16"/>
      <c r="B522" s="55"/>
      <c r="C522" s="55"/>
      <c r="D522" s="55"/>
      <c r="E522" s="55"/>
      <c r="F522" s="122"/>
      <c r="G522" s="122"/>
      <c r="H522" s="122"/>
      <c r="I522" s="122"/>
      <c r="J522" s="122"/>
      <c r="K522" s="122"/>
      <c r="L522" s="122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22"/>
      <c r="Z522" s="16"/>
      <c r="AA522" s="16"/>
      <c r="AB522" s="16"/>
      <c r="AC522" s="16"/>
      <c r="AD522" s="16"/>
      <c r="AE522" s="16"/>
      <c r="AF522" s="96"/>
      <c r="AG522" s="96"/>
      <c r="AH522" s="96"/>
      <c r="AI522" s="96"/>
      <c r="AJ522" s="122"/>
    </row>
    <row r="523">
      <c r="A523" s="16"/>
      <c r="B523" s="55"/>
      <c r="C523" s="55"/>
      <c r="D523" s="55"/>
      <c r="E523" s="55"/>
      <c r="F523" s="122"/>
      <c r="G523" s="122"/>
      <c r="H523" s="122"/>
      <c r="I523" s="122"/>
      <c r="J523" s="122"/>
      <c r="K523" s="122"/>
      <c r="L523" s="122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22"/>
      <c r="Z523" s="16"/>
      <c r="AA523" s="16"/>
      <c r="AB523" s="16"/>
      <c r="AC523" s="16"/>
      <c r="AD523" s="16"/>
      <c r="AE523" s="16"/>
      <c r="AF523" s="96"/>
      <c r="AG523" s="96"/>
      <c r="AH523" s="96"/>
      <c r="AI523" s="96"/>
      <c r="AJ523" s="122"/>
    </row>
    <row r="524">
      <c r="A524" s="16"/>
      <c r="B524" s="55"/>
      <c r="C524" s="55"/>
      <c r="D524" s="55"/>
      <c r="E524" s="55"/>
      <c r="F524" s="122"/>
      <c r="G524" s="122"/>
      <c r="H524" s="122"/>
      <c r="I524" s="122"/>
      <c r="J524" s="122"/>
      <c r="K524" s="122"/>
      <c r="L524" s="122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22"/>
      <c r="Z524" s="16"/>
      <c r="AA524" s="16"/>
      <c r="AB524" s="16"/>
      <c r="AC524" s="16"/>
      <c r="AD524" s="16"/>
      <c r="AE524" s="16"/>
      <c r="AF524" s="96"/>
      <c r="AG524" s="96"/>
      <c r="AH524" s="96"/>
      <c r="AI524" s="96"/>
      <c r="AJ524" s="122"/>
    </row>
    <row r="525">
      <c r="A525" s="16"/>
      <c r="B525" s="55"/>
      <c r="C525" s="55"/>
      <c r="D525" s="55"/>
      <c r="E525" s="55"/>
      <c r="F525" s="122"/>
      <c r="G525" s="122"/>
      <c r="H525" s="122"/>
      <c r="I525" s="122"/>
      <c r="J525" s="122"/>
      <c r="K525" s="122"/>
      <c r="L525" s="122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22"/>
      <c r="Z525" s="16"/>
      <c r="AA525" s="16"/>
      <c r="AB525" s="16"/>
      <c r="AC525" s="16"/>
      <c r="AD525" s="16"/>
      <c r="AE525" s="16"/>
      <c r="AF525" s="96"/>
      <c r="AG525" s="96"/>
      <c r="AH525" s="96"/>
      <c r="AI525" s="96"/>
      <c r="AJ525" s="122"/>
    </row>
    <row r="526">
      <c r="A526" s="16"/>
      <c r="B526" s="55"/>
      <c r="C526" s="55"/>
      <c r="D526" s="55"/>
      <c r="E526" s="55"/>
      <c r="F526" s="122"/>
      <c r="G526" s="122"/>
      <c r="H526" s="122"/>
      <c r="I526" s="122"/>
      <c r="J526" s="122"/>
      <c r="K526" s="122"/>
      <c r="L526" s="122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22"/>
      <c r="Z526" s="16"/>
      <c r="AA526" s="16"/>
      <c r="AB526" s="16"/>
      <c r="AC526" s="16"/>
      <c r="AD526" s="16"/>
      <c r="AE526" s="16"/>
      <c r="AF526" s="96"/>
      <c r="AG526" s="96"/>
      <c r="AH526" s="96"/>
      <c r="AI526" s="96"/>
      <c r="AJ526" s="122"/>
    </row>
    <row r="527">
      <c r="A527" s="16"/>
      <c r="B527" s="55"/>
      <c r="C527" s="55"/>
      <c r="D527" s="55"/>
      <c r="E527" s="55"/>
      <c r="F527" s="122"/>
      <c r="G527" s="122"/>
      <c r="H527" s="122"/>
      <c r="I527" s="122"/>
      <c r="J527" s="122"/>
      <c r="K527" s="122"/>
      <c r="L527" s="122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22"/>
      <c r="Z527" s="16"/>
      <c r="AA527" s="16"/>
      <c r="AB527" s="16"/>
      <c r="AC527" s="16"/>
      <c r="AD527" s="16"/>
      <c r="AE527" s="16"/>
      <c r="AF527" s="96"/>
      <c r="AG527" s="96"/>
      <c r="AH527" s="96"/>
      <c r="AI527" s="96"/>
      <c r="AJ527" s="122"/>
    </row>
    <row r="528">
      <c r="A528" s="16"/>
      <c r="B528" s="55"/>
      <c r="C528" s="55"/>
      <c r="D528" s="55"/>
      <c r="E528" s="55"/>
      <c r="F528" s="122"/>
      <c r="G528" s="122"/>
      <c r="H528" s="122"/>
      <c r="I528" s="122"/>
      <c r="J528" s="122"/>
      <c r="K528" s="122"/>
      <c r="L528" s="122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22"/>
      <c r="Z528" s="16"/>
      <c r="AA528" s="16"/>
      <c r="AB528" s="16"/>
      <c r="AC528" s="16"/>
      <c r="AD528" s="16"/>
      <c r="AE528" s="16"/>
      <c r="AF528" s="96"/>
      <c r="AG528" s="96"/>
      <c r="AH528" s="96"/>
      <c r="AI528" s="96"/>
      <c r="AJ528" s="122"/>
    </row>
    <row r="529">
      <c r="A529" s="16"/>
      <c r="B529" s="55"/>
      <c r="C529" s="55"/>
      <c r="D529" s="55"/>
      <c r="E529" s="55"/>
      <c r="F529" s="122"/>
      <c r="G529" s="122"/>
      <c r="H529" s="122"/>
      <c r="I529" s="122"/>
      <c r="J529" s="122"/>
      <c r="K529" s="122"/>
      <c r="L529" s="122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22"/>
      <c r="Z529" s="16"/>
      <c r="AA529" s="16"/>
      <c r="AB529" s="16"/>
      <c r="AC529" s="16"/>
      <c r="AD529" s="16"/>
      <c r="AE529" s="16"/>
      <c r="AF529" s="96"/>
      <c r="AG529" s="96"/>
      <c r="AH529" s="96"/>
      <c r="AI529" s="96"/>
      <c r="AJ529" s="122"/>
    </row>
    <row r="530">
      <c r="A530" s="16"/>
      <c r="B530" s="55"/>
      <c r="C530" s="55"/>
      <c r="D530" s="55"/>
      <c r="E530" s="55"/>
      <c r="F530" s="122"/>
      <c r="G530" s="122"/>
      <c r="H530" s="122"/>
      <c r="I530" s="122"/>
      <c r="J530" s="122"/>
      <c r="K530" s="122"/>
      <c r="L530" s="122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22"/>
      <c r="Z530" s="16"/>
      <c r="AA530" s="16"/>
      <c r="AB530" s="16"/>
      <c r="AC530" s="16"/>
      <c r="AD530" s="16"/>
      <c r="AE530" s="16"/>
      <c r="AF530" s="96"/>
      <c r="AG530" s="96"/>
      <c r="AH530" s="96"/>
      <c r="AI530" s="96"/>
      <c r="AJ530" s="122"/>
    </row>
    <row r="531">
      <c r="A531" s="16"/>
      <c r="B531" s="55"/>
      <c r="C531" s="55"/>
      <c r="D531" s="55"/>
      <c r="E531" s="55"/>
      <c r="F531" s="122"/>
      <c r="G531" s="122"/>
      <c r="H531" s="122"/>
      <c r="I531" s="122"/>
      <c r="J531" s="122"/>
      <c r="K531" s="122"/>
      <c r="L531" s="122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22"/>
      <c r="Z531" s="16"/>
      <c r="AA531" s="16"/>
      <c r="AB531" s="16"/>
      <c r="AC531" s="16"/>
      <c r="AD531" s="16"/>
      <c r="AE531" s="16"/>
      <c r="AF531" s="96"/>
      <c r="AG531" s="96"/>
      <c r="AH531" s="96"/>
      <c r="AI531" s="96"/>
      <c r="AJ531" s="122"/>
    </row>
    <row r="532">
      <c r="A532" s="16"/>
      <c r="B532" s="55"/>
      <c r="C532" s="55"/>
      <c r="D532" s="55"/>
      <c r="E532" s="55"/>
      <c r="F532" s="122"/>
      <c r="G532" s="122"/>
      <c r="H532" s="122"/>
      <c r="I532" s="122"/>
      <c r="J532" s="122"/>
      <c r="K532" s="122"/>
      <c r="L532" s="122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22"/>
      <c r="Z532" s="16"/>
      <c r="AA532" s="16"/>
      <c r="AB532" s="16"/>
      <c r="AC532" s="16"/>
      <c r="AD532" s="16"/>
      <c r="AE532" s="16"/>
      <c r="AF532" s="96"/>
      <c r="AG532" s="96"/>
      <c r="AH532" s="96"/>
      <c r="AI532" s="96"/>
      <c r="AJ532" s="122"/>
    </row>
    <row r="533">
      <c r="A533" s="16"/>
      <c r="B533" s="55"/>
      <c r="C533" s="55"/>
      <c r="D533" s="55"/>
      <c r="E533" s="55"/>
      <c r="F533" s="122"/>
      <c r="G533" s="122"/>
      <c r="H533" s="122"/>
      <c r="I533" s="122"/>
      <c r="J533" s="122"/>
      <c r="K533" s="122"/>
      <c r="L533" s="122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22"/>
      <c r="Z533" s="16"/>
      <c r="AA533" s="16"/>
      <c r="AB533" s="16"/>
      <c r="AC533" s="16"/>
      <c r="AD533" s="16"/>
      <c r="AE533" s="16"/>
      <c r="AF533" s="96"/>
      <c r="AG533" s="96"/>
      <c r="AH533" s="96"/>
      <c r="AI533" s="96"/>
      <c r="AJ533" s="122"/>
    </row>
    <row r="534">
      <c r="A534" s="16"/>
      <c r="B534" s="55"/>
      <c r="C534" s="55"/>
      <c r="D534" s="55"/>
      <c r="E534" s="55"/>
      <c r="F534" s="122"/>
      <c r="G534" s="122"/>
      <c r="H534" s="122"/>
      <c r="I534" s="122"/>
      <c r="J534" s="122"/>
      <c r="K534" s="122"/>
      <c r="L534" s="122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22"/>
      <c r="Z534" s="16"/>
      <c r="AA534" s="16"/>
      <c r="AB534" s="16"/>
      <c r="AC534" s="16"/>
      <c r="AD534" s="16"/>
      <c r="AE534" s="16"/>
      <c r="AF534" s="96"/>
      <c r="AG534" s="96"/>
      <c r="AH534" s="96"/>
      <c r="AI534" s="96"/>
      <c r="AJ534" s="122"/>
    </row>
    <row r="535">
      <c r="A535" s="16"/>
      <c r="B535" s="55"/>
      <c r="C535" s="55"/>
      <c r="D535" s="55"/>
      <c r="E535" s="55"/>
      <c r="F535" s="122"/>
      <c r="G535" s="122"/>
      <c r="H535" s="122"/>
      <c r="I535" s="122"/>
      <c r="J535" s="122"/>
      <c r="K535" s="122"/>
      <c r="L535" s="122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22"/>
      <c r="Z535" s="16"/>
      <c r="AA535" s="16"/>
      <c r="AB535" s="16"/>
      <c r="AC535" s="16"/>
      <c r="AD535" s="16"/>
      <c r="AE535" s="16"/>
      <c r="AF535" s="96"/>
      <c r="AG535" s="96"/>
      <c r="AH535" s="96"/>
      <c r="AI535" s="96"/>
      <c r="AJ535" s="122"/>
    </row>
    <row r="536">
      <c r="A536" s="16"/>
      <c r="B536" s="55"/>
      <c r="C536" s="55"/>
      <c r="D536" s="55"/>
      <c r="E536" s="55"/>
      <c r="F536" s="122"/>
      <c r="G536" s="122"/>
      <c r="H536" s="122"/>
      <c r="I536" s="122"/>
      <c r="J536" s="122"/>
      <c r="K536" s="122"/>
      <c r="L536" s="122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22"/>
      <c r="Z536" s="16"/>
      <c r="AA536" s="16"/>
      <c r="AB536" s="16"/>
      <c r="AC536" s="16"/>
      <c r="AD536" s="16"/>
      <c r="AE536" s="16"/>
      <c r="AF536" s="96"/>
      <c r="AG536" s="96"/>
      <c r="AH536" s="96"/>
      <c r="AI536" s="96"/>
      <c r="AJ536" s="122"/>
    </row>
    <row r="537">
      <c r="A537" s="16"/>
      <c r="B537" s="55"/>
      <c r="C537" s="55"/>
      <c r="D537" s="55"/>
      <c r="E537" s="55"/>
      <c r="F537" s="122"/>
      <c r="G537" s="122"/>
      <c r="H537" s="122"/>
      <c r="I537" s="122"/>
      <c r="J537" s="122"/>
      <c r="K537" s="122"/>
      <c r="L537" s="122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22"/>
      <c r="Z537" s="16"/>
      <c r="AA537" s="16"/>
      <c r="AB537" s="16"/>
      <c r="AC537" s="16"/>
      <c r="AD537" s="16"/>
      <c r="AE537" s="16"/>
      <c r="AF537" s="96"/>
      <c r="AG537" s="96"/>
      <c r="AH537" s="96"/>
      <c r="AI537" s="96"/>
      <c r="AJ537" s="122"/>
    </row>
    <row r="538">
      <c r="A538" s="16"/>
      <c r="B538" s="55"/>
      <c r="C538" s="55"/>
      <c r="D538" s="55"/>
      <c r="E538" s="55"/>
      <c r="F538" s="122"/>
      <c r="G538" s="122"/>
      <c r="H538" s="122"/>
      <c r="I538" s="122"/>
      <c r="J538" s="122"/>
      <c r="K538" s="122"/>
      <c r="L538" s="122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22"/>
      <c r="Z538" s="16"/>
      <c r="AA538" s="16"/>
      <c r="AB538" s="16"/>
      <c r="AC538" s="16"/>
      <c r="AD538" s="16"/>
      <c r="AE538" s="16"/>
      <c r="AF538" s="96"/>
      <c r="AG538" s="96"/>
      <c r="AH538" s="96"/>
      <c r="AI538" s="96"/>
      <c r="AJ538" s="122"/>
    </row>
    <row r="539">
      <c r="A539" s="16"/>
      <c r="B539" s="55"/>
      <c r="C539" s="55"/>
      <c r="D539" s="55"/>
      <c r="E539" s="55"/>
      <c r="F539" s="122"/>
      <c r="G539" s="122"/>
      <c r="H539" s="122"/>
      <c r="I539" s="122"/>
      <c r="J539" s="122"/>
      <c r="K539" s="122"/>
      <c r="L539" s="122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22"/>
      <c r="Z539" s="16"/>
      <c r="AA539" s="16"/>
      <c r="AB539" s="16"/>
      <c r="AC539" s="16"/>
      <c r="AD539" s="16"/>
      <c r="AE539" s="16"/>
      <c r="AF539" s="96"/>
      <c r="AG539" s="96"/>
      <c r="AH539" s="96"/>
      <c r="AI539" s="96"/>
      <c r="AJ539" s="122"/>
    </row>
    <row r="540">
      <c r="A540" s="16"/>
      <c r="B540" s="55"/>
      <c r="C540" s="55"/>
      <c r="D540" s="55"/>
      <c r="E540" s="55"/>
      <c r="F540" s="122"/>
      <c r="G540" s="122"/>
      <c r="H540" s="122"/>
      <c r="I540" s="122"/>
      <c r="J540" s="122"/>
      <c r="K540" s="122"/>
      <c r="L540" s="122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22"/>
      <c r="Z540" s="16"/>
      <c r="AA540" s="16"/>
      <c r="AB540" s="16"/>
      <c r="AC540" s="16"/>
      <c r="AD540" s="16"/>
      <c r="AE540" s="16"/>
      <c r="AF540" s="96"/>
      <c r="AG540" s="96"/>
      <c r="AH540" s="96"/>
      <c r="AI540" s="96"/>
      <c r="AJ540" s="122"/>
    </row>
    <row r="541">
      <c r="A541" s="16"/>
      <c r="B541" s="55"/>
      <c r="C541" s="55"/>
      <c r="D541" s="55"/>
      <c r="E541" s="55"/>
      <c r="F541" s="122"/>
      <c r="G541" s="122"/>
      <c r="H541" s="122"/>
      <c r="I541" s="122"/>
      <c r="J541" s="122"/>
      <c r="K541" s="122"/>
      <c r="L541" s="122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22"/>
      <c r="Z541" s="16"/>
      <c r="AA541" s="16"/>
      <c r="AB541" s="16"/>
      <c r="AC541" s="16"/>
      <c r="AD541" s="16"/>
      <c r="AE541" s="16"/>
      <c r="AF541" s="96"/>
      <c r="AG541" s="96"/>
      <c r="AH541" s="96"/>
      <c r="AI541" s="96"/>
      <c r="AJ541" s="122"/>
    </row>
    <row r="542">
      <c r="A542" s="16"/>
      <c r="B542" s="55"/>
      <c r="C542" s="55"/>
      <c r="D542" s="55"/>
      <c r="E542" s="55"/>
      <c r="F542" s="122"/>
      <c r="G542" s="122"/>
      <c r="H542" s="122"/>
      <c r="I542" s="122"/>
      <c r="J542" s="122"/>
      <c r="K542" s="122"/>
      <c r="L542" s="122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22"/>
      <c r="Z542" s="16"/>
      <c r="AA542" s="16"/>
      <c r="AB542" s="16"/>
      <c r="AC542" s="16"/>
      <c r="AD542" s="16"/>
      <c r="AE542" s="16"/>
      <c r="AF542" s="96"/>
      <c r="AG542" s="96"/>
      <c r="AH542" s="96"/>
      <c r="AI542" s="96"/>
      <c r="AJ542" s="122"/>
    </row>
    <row r="543">
      <c r="A543" s="16"/>
      <c r="B543" s="55"/>
      <c r="C543" s="55"/>
      <c r="D543" s="55"/>
      <c r="E543" s="55"/>
      <c r="F543" s="122"/>
      <c r="G543" s="122"/>
      <c r="H543" s="122"/>
      <c r="I543" s="122"/>
      <c r="J543" s="122"/>
      <c r="K543" s="122"/>
      <c r="L543" s="122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22"/>
      <c r="Z543" s="16"/>
      <c r="AA543" s="16"/>
      <c r="AB543" s="16"/>
      <c r="AC543" s="16"/>
      <c r="AD543" s="16"/>
      <c r="AE543" s="16"/>
      <c r="AF543" s="96"/>
      <c r="AG543" s="96"/>
      <c r="AH543" s="96"/>
      <c r="AI543" s="96"/>
      <c r="AJ543" s="122"/>
    </row>
    <row r="544">
      <c r="A544" s="16"/>
      <c r="B544" s="55"/>
      <c r="C544" s="55"/>
      <c r="D544" s="55"/>
      <c r="E544" s="55"/>
      <c r="F544" s="122"/>
      <c r="G544" s="122"/>
      <c r="H544" s="122"/>
      <c r="I544" s="122"/>
      <c r="J544" s="122"/>
      <c r="K544" s="122"/>
      <c r="L544" s="122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22"/>
      <c r="Z544" s="16"/>
      <c r="AA544" s="16"/>
      <c r="AB544" s="16"/>
      <c r="AC544" s="16"/>
      <c r="AD544" s="16"/>
      <c r="AE544" s="16"/>
      <c r="AF544" s="96"/>
      <c r="AG544" s="96"/>
      <c r="AH544" s="96"/>
      <c r="AI544" s="96"/>
      <c r="AJ544" s="122"/>
    </row>
    <row r="545">
      <c r="A545" s="16"/>
      <c r="B545" s="55"/>
      <c r="C545" s="55"/>
      <c r="D545" s="55"/>
      <c r="E545" s="55"/>
      <c r="F545" s="122"/>
      <c r="G545" s="122"/>
      <c r="H545" s="122"/>
      <c r="I545" s="122"/>
      <c r="J545" s="122"/>
      <c r="K545" s="122"/>
      <c r="L545" s="122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22"/>
      <c r="Z545" s="16"/>
      <c r="AA545" s="16"/>
      <c r="AB545" s="16"/>
      <c r="AC545" s="16"/>
      <c r="AD545" s="16"/>
      <c r="AE545" s="16"/>
      <c r="AF545" s="96"/>
      <c r="AG545" s="96"/>
      <c r="AH545" s="96"/>
      <c r="AI545" s="96"/>
      <c r="AJ545" s="122"/>
    </row>
    <row r="546">
      <c r="A546" s="16"/>
      <c r="B546" s="55"/>
      <c r="C546" s="55"/>
      <c r="D546" s="55"/>
      <c r="E546" s="55"/>
      <c r="F546" s="122"/>
      <c r="G546" s="122"/>
      <c r="H546" s="122"/>
      <c r="I546" s="122"/>
      <c r="J546" s="122"/>
      <c r="K546" s="122"/>
      <c r="L546" s="122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22"/>
      <c r="Z546" s="16"/>
      <c r="AA546" s="16"/>
      <c r="AB546" s="16"/>
      <c r="AC546" s="16"/>
      <c r="AD546" s="16"/>
      <c r="AE546" s="16"/>
      <c r="AF546" s="96"/>
      <c r="AG546" s="96"/>
      <c r="AH546" s="96"/>
      <c r="AI546" s="96"/>
      <c r="AJ546" s="122"/>
    </row>
    <row r="547">
      <c r="A547" s="16"/>
      <c r="B547" s="55"/>
      <c r="C547" s="55"/>
      <c r="D547" s="55"/>
      <c r="E547" s="55"/>
      <c r="F547" s="122"/>
      <c r="G547" s="122"/>
      <c r="H547" s="122"/>
      <c r="I547" s="122"/>
      <c r="J547" s="122"/>
      <c r="K547" s="122"/>
      <c r="L547" s="122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22"/>
      <c r="Z547" s="16"/>
      <c r="AA547" s="16"/>
      <c r="AB547" s="16"/>
      <c r="AC547" s="16"/>
      <c r="AD547" s="16"/>
      <c r="AE547" s="16"/>
      <c r="AF547" s="96"/>
      <c r="AG547" s="96"/>
      <c r="AH547" s="96"/>
      <c r="AI547" s="96"/>
      <c r="AJ547" s="122"/>
    </row>
    <row r="548">
      <c r="A548" s="16"/>
      <c r="B548" s="55"/>
      <c r="C548" s="55"/>
      <c r="D548" s="55"/>
      <c r="E548" s="55"/>
      <c r="F548" s="122"/>
      <c r="G548" s="122"/>
      <c r="H548" s="122"/>
      <c r="I548" s="122"/>
      <c r="J548" s="122"/>
      <c r="K548" s="122"/>
      <c r="L548" s="122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22"/>
      <c r="Z548" s="16"/>
      <c r="AA548" s="16"/>
      <c r="AB548" s="16"/>
      <c r="AC548" s="16"/>
      <c r="AD548" s="16"/>
      <c r="AE548" s="16"/>
      <c r="AF548" s="96"/>
      <c r="AG548" s="96"/>
      <c r="AH548" s="96"/>
      <c r="AI548" s="96"/>
      <c r="AJ548" s="122"/>
    </row>
    <row r="549">
      <c r="A549" s="16"/>
      <c r="B549" s="55"/>
      <c r="C549" s="55"/>
      <c r="D549" s="55"/>
      <c r="E549" s="55"/>
      <c r="F549" s="122"/>
      <c r="G549" s="122"/>
      <c r="H549" s="122"/>
      <c r="I549" s="122"/>
      <c r="J549" s="122"/>
      <c r="K549" s="122"/>
      <c r="L549" s="122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22"/>
      <c r="Z549" s="16"/>
      <c r="AA549" s="16"/>
      <c r="AB549" s="16"/>
      <c r="AC549" s="16"/>
      <c r="AD549" s="16"/>
      <c r="AE549" s="16"/>
      <c r="AF549" s="96"/>
      <c r="AG549" s="96"/>
      <c r="AH549" s="96"/>
      <c r="AI549" s="96"/>
      <c r="AJ549" s="122"/>
    </row>
    <row r="550">
      <c r="A550" s="16"/>
      <c r="B550" s="55"/>
      <c r="C550" s="55"/>
      <c r="D550" s="55"/>
      <c r="E550" s="55"/>
      <c r="F550" s="122"/>
      <c r="G550" s="122"/>
      <c r="H550" s="122"/>
      <c r="I550" s="122"/>
      <c r="J550" s="122"/>
      <c r="K550" s="122"/>
      <c r="L550" s="122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22"/>
      <c r="Z550" s="16"/>
      <c r="AA550" s="16"/>
      <c r="AB550" s="16"/>
      <c r="AC550" s="16"/>
      <c r="AD550" s="16"/>
      <c r="AE550" s="16"/>
      <c r="AF550" s="96"/>
      <c r="AG550" s="96"/>
      <c r="AH550" s="96"/>
      <c r="AI550" s="96"/>
      <c r="AJ550" s="122"/>
    </row>
    <row r="551">
      <c r="A551" s="16"/>
      <c r="B551" s="55"/>
      <c r="C551" s="55"/>
      <c r="D551" s="55"/>
      <c r="E551" s="55"/>
      <c r="F551" s="122"/>
      <c r="G551" s="122"/>
      <c r="H551" s="122"/>
      <c r="I551" s="122"/>
      <c r="J551" s="122"/>
      <c r="K551" s="122"/>
      <c r="L551" s="122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22"/>
      <c r="Z551" s="16"/>
      <c r="AA551" s="16"/>
      <c r="AB551" s="16"/>
      <c r="AC551" s="16"/>
      <c r="AD551" s="16"/>
      <c r="AE551" s="16"/>
      <c r="AF551" s="96"/>
      <c r="AG551" s="96"/>
      <c r="AH551" s="96"/>
      <c r="AI551" s="96"/>
      <c r="AJ551" s="122"/>
    </row>
    <row r="552">
      <c r="A552" s="16"/>
      <c r="B552" s="55"/>
      <c r="C552" s="55"/>
      <c r="D552" s="55"/>
      <c r="E552" s="55"/>
      <c r="F552" s="122"/>
      <c r="G552" s="122"/>
      <c r="H552" s="122"/>
      <c r="I552" s="122"/>
      <c r="J552" s="122"/>
      <c r="K552" s="122"/>
      <c r="L552" s="122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22"/>
      <c r="Z552" s="16"/>
      <c r="AA552" s="16"/>
      <c r="AB552" s="16"/>
      <c r="AC552" s="16"/>
      <c r="AD552" s="16"/>
      <c r="AE552" s="16"/>
      <c r="AF552" s="96"/>
      <c r="AG552" s="96"/>
      <c r="AH552" s="96"/>
      <c r="AI552" s="96"/>
      <c r="AJ552" s="122"/>
    </row>
    <row r="553">
      <c r="A553" s="16"/>
      <c r="B553" s="55"/>
      <c r="C553" s="55"/>
      <c r="D553" s="55"/>
      <c r="E553" s="55"/>
      <c r="F553" s="122"/>
      <c r="G553" s="122"/>
      <c r="H553" s="122"/>
      <c r="I553" s="122"/>
      <c r="J553" s="122"/>
      <c r="K553" s="122"/>
      <c r="L553" s="122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22"/>
      <c r="Z553" s="16"/>
      <c r="AA553" s="16"/>
      <c r="AB553" s="16"/>
      <c r="AC553" s="16"/>
      <c r="AD553" s="16"/>
      <c r="AE553" s="16"/>
      <c r="AF553" s="96"/>
      <c r="AG553" s="96"/>
      <c r="AH553" s="96"/>
      <c r="AI553" s="96"/>
      <c r="AJ553" s="122"/>
    </row>
    <row r="554">
      <c r="A554" s="16"/>
      <c r="B554" s="55"/>
      <c r="C554" s="55"/>
      <c r="D554" s="55"/>
      <c r="E554" s="55"/>
      <c r="F554" s="122"/>
      <c r="G554" s="122"/>
      <c r="H554" s="122"/>
      <c r="I554" s="122"/>
      <c r="J554" s="122"/>
      <c r="K554" s="122"/>
      <c r="L554" s="122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22"/>
      <c r="Z554" s="16"/>
      <c r="AA554" s="16"/>
      <c r="AB554" s="16"/>
      <c r="AC554" s="16"/>
      <c r="AD554" s="16"/>
      <c r="AE554" s="16"/>
      <c r="AF554" s="96"/>
      <c r="AG554" s="96"/>
      <c r="AH554" s="96"/>
      <c r="AI554" s="96"/>
      <c r="AJ554" s="122"/>
    </row>
    <row r="555">
      <c r="A555" s="16"/>
      <c r="B555" s="55"/>
      <c r="C555" s="55"/>
      <c r="D555" s="55"/>
      <c r="E555" s="55"/>
      <c r="F555" s="122"/>
      <c r="G555" s="122"/>
      <c r="H555" s="122"/>
      <c r="I555" s="122"/>
      <c r="J555" s="122"/>
      <c r="K555" s="122"/>
      <c r="L555" s="122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22"/>
      <c r="Z555" s="16"/>
      <c r="AA555" s="16"/>
      <c r="AB555" s="16"/>
      <c r="AC555" s="16"/>
      <c r="AD555" s="16"/>
      <c r="AE555" s="16"/>
      <c r="AF555" s="96"/>
      <c r="AG555" s="96"/>
      <c r="AH555" s="96"/>
      <c r="AI555" s="96"/>
      <c r="AJ555" s="122"/>
    </row>
    <row r="556">
      <c r="A556" s="16"/>
      <c r="B556" s="55"/>
      <c r="C556" s="55"/>
      <c r="D556" s="55"/>
      <c r="E556" s="55"/>
      <c r="F556" s="122"/>
      <c r="G556" s="122"/>
      <c r="H556" s="122"/>
      <c r="I556" s="122"/>
      <c r="J556" s="122"/>
      <c r="K556" s="122"/>
      <c r="L556" s="122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22"/>
      <c r="Z556" s="16"/>
      <c r="AA556" s="16"/>
      <c r="AB556" s="16"/>
      <c r="AC556" s="16"/>
      <c r="AD556" s="16"/>
      <c r="AE556" s="16"/>
      <c r="AF556" s="96"/>
      <c r="AG556" s="96"/>
      <c r="AH556" s="96"/>
      <c r="AI556" s="96"/>
      <c r="AJ556" s="122"/>
    </row>
    <row r="557">
      <c r="A557" s="16"/>
      <c r="B557" s="55"/>
      <c r="C557" s="55"/>
      <c r="D557" s="55"/>
      <c r="E557" s="55"/>
      <c r="F557" s="122"/>
      <c r="G557" s="122"/>
      <c r="H557" s="122"/>
      <c r="I557" s="122"/>
      <c r="J557" s="122"/>
      <c r="K557" s="122"/>
      <c r="L557" s="122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22"/>
      <c r="Z557" s="16"/>
      <c r="AA557" s="16"/>
      <c r="AB557" s="16"/>
      <c r="AC557" s="16"/>
      <c r="AD557" s="16"/>
      <c r="AE557" s="16"/>
      <c r="AF557" s="96"/>
      <c r="AG557" s="96"/>
      <c r="AH557" s="96"/>
      <c r="AI557" s="96"/>
      <c r="AJ557" s="122"/>
    </row>
    <row r="558">
      <c r="A558" s="16"/>
      <c r="B558" s="55"/>
      <c r="C558" s="55"/>
      <c r="D558" s="55"/>
      <c r="E558" s="55"/>
      <c r="F558" s="122"/>
      <c r="G558" s="122"/>
      <c r="H558" s="122"/>
      <c r="I558" s="122"/>
      <c r="J558" s="122"/>
      <c r="K558" s="122"/>
      <c r="L558" s="122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22"/>
      <c r="Z558" s="16"/>
      <c r="AA558" s="16"/>
      <c r="AB558" s="16"/>
      <c r="AC558" s="16"/>
      <c r="AD558" s="16"/>
      <c r="AE558" s="16"/>
      <c r="AF558" s="96"/>
      <c r="AG558" s="96"/>
      <c r="AH558" s="96"/>
      <c r="AI558" s="96"/>
      <c r="AJ558" s="122"/>
    </row>
    <row r="559">
      <c r="A559" s="16"/>
      <c r="B559" s="55"/>
      <c r="C559" s="55"/>
      <c r="D559" s="55"/>
      <c r="E559" s="55"/>
      <c r="F559" s="122"/>
      <c r="G559" s="122"/>
      <c r="H559" s="122"/>
      <c r="I559" s="122"/>
      <c r="J559" s="122"/>
      <c r="K559" s="122"/>
      <c r="L559" s="122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22"/>
      <c r="Z559" s="16"/>
      <c r="AA559" s="16"/>
      <c r="AB559" s="16"/>
      <c r="AC559" s="16"/>
      <c r="AD559" s="16"/>
      <c r="AE559" s="16"/>
      <c r="AF559" s="96"/>
      <c r="AG559" s="96"/>
      <c r="AH559" s="96"/>
      <c r="AI559" s="96"/>
      <c r="AJ559" s="122"/>
    </row>
    <row r="560">
      <c r="A560" s="16"/>
      <c r="B560" s="55"/>
      <c r="C560" s="55"/>
      <c r="D560" s="55"/>
      <c r="E560" s="55"/>
      <c r="F560" s="122"/>
      <c r="G560" s="122"/>
      <c r="H560" s="122"/>
      <c r="I560" s="122"/>
      <c r="J560" s="122"/>
      <c r="K560" s="122"/>
      <c r="L560" s="122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22"/>
      <c r="Z560" s="16"/>
      <c r="AA560" s="16"/>
      <c r="AB560" s="16"/>
      <c r="AC560" s="16"/>
      <c r="AD560" s="16"/>
      <c r="AE560" s="16"/>
      <c r="AF560" s="96"/>
      <c r="AG560" s="96"/>
      <c r="AH560" s="96"/>
      <c r="AI560" s="96"/>
      <c r="AJ560" s="122"/>
    </row>
    <row r="561">
      <c r="A561" s="16"/>
      <c r="B561" s="55"/>
      <c r="C561" s="55"/>
      <c r="D561" s="55"/>
      <c r="E561" s="55"/>
      <c r="F561" s="122"/>
      <c r="G561" s="122"/>
      <c r="H561" s="122"/>
      <c r="I561" s="122"/>
      <c r="J561" s="122"/>
      <c r="K561" s="122"/>
      <c r="L561" s="122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22"/>
      <c r="Z561" s="16"/>
      <c r="AA561" s="16"/>
      <c r="AB561" s="16"/>
      <c r="AC561" s="16"/>
      <c r="AD561" s="16"/>
      <c r="AE561" s="16"/>
      <c r="AF561" s="96"/>
      <c r="AG561" s="96"/>
      <c r="AH561" s="96"/>
      <c r="AI561" s="96"/>
      <c r="AJ561" s="122"/>
    </row>
    <row r="562">
      <c r="A562" s="16"/>
      <c r="B562" s="55"/>
      <c r="C562" s="55"/>
      <c r="D562" s="55"/>
      <c r="E562" s="55"/>
      <c r="F562" s="122"/>
      <c r="G562" s="122"/>
      <c r="H562" s="122"/>
      <c r="I562" s="122"/>
      <c r="J562" s="122"/>
      <c r="K562" s="122"/>
      <c r="L562" s="122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22"/>
      <c r="Z562" s="16"/>
      <c r="AA562" s="16"/>
      <c r="AB562" s="16"/>
      <c r="AC562" s="16"/>
      <c r="AD562" s="16"/>
      <c r="AE562" s="16"/>
      <c r="AF562" s="96"/>
      <c r="AG562" s="96"/>
      <c r="AH562" s="96"/>
      <c r="AI562" s="96"/>
      <c r="AJ562" s="122"/>
    </row>
    <row r="563">
      <c r="A563" s="16"/>
      <c r="B563" s="55"/>
      <c r="C563" s="55"/>
      <c r="D563" s="55"/>
      <c r="E563" s="55"/>
      <c r="F563" s="122"/>
      <c r="G563" s="122"/>
      <c r="H563" s="122"/>
      <c r="I563" s="122"/>
      <c r="J563" s="122"/>
      <c r="K563" s="122"/>
      <c r="L563" s="122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22"/>
      <c r="Z563" s="16"/>
      <c r="AA563" s="16"/>
      <c r="AB563" s="16"/>
      <c r="AC563" s="16"/>
      <c r="AD563" s="16"/>
      <c r="AE563" s="16"/>
      <c r="AF563" s="96"/>
      <c r="AG563" s="96"/>
      <c r="AH563" s="96"/>
      <c r="AI563" s="96"/>
      <c r="AJ563" s="122"/>
    </row>
    <row r="564">
      <c r="A564" s="16"/>
      <c r="B564" s="55"/>
      <c r="C564" s="55"/>
      <c r="D564" s="55"/>
      <c r="E564" s="55"/>
      <c r="F564" s="122"/>
      <c r="G564" s="122"/>
      <c r="H564" s="122"/>
      <c r="I564" s="122"/>
      <c r="J564" s="122"/>
      <c r="K564" s="122"/>
      <c r="L564" s="122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22"/>
      <c r="Z564" s="16"/>
      <c r="AA564" s="16"/>
      <c r="AB564" s="16"/>
      <c r="AC564" s="16"/>
      <c r="AD564" s="16"/>
      <c r="AE564" s="16"/>
      <c r="AF564" s="96"/>
      <c r="AG564" s="96"/>
      <c r="AH564" s="96"/>
      <c r="AI564" s="96"/>
      <c r="AJ564" s="122"/>
    </row>
    <row r="565">
      <c r="A565" s="16"/>
      <c r="B565" s="55"/>
      <c r="C565" s="55"/>
      <c r="D565" s="55"/>
      <c r="E565" s="55"/>
      <c r="F565" s="122"/>
      <c r="G565" s="122"/>
      <c r="H565" s="122"/>
      <c r="I565" s="122"/>
      <c r="J565" s="122"/>
      <c r="K565" s="122"/>
      <c r="L565" s="122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22"/>
      <c r="Z565" s="16"/>
      <c r="AA565" s="16"/>
      <c r="AB565" s="16"/>
      <c r="AC565" s="16"/>
      <c r="AD565" s="16"/>
      <c r="AE565" s="16"/>
      <c r="AF565" s="96"/>
      <c r="AG565" s="96"/>
      <c r="AH565" s="96"/>
      <c r="AI565" s="96"/>
      <c r="AJ565" s="122"/>
    </row>
    <row r="566">
      <c r="A566" s="16"/>
      <c r="B566" s="55"/>
      <c r="C566" s="55"/>
      <c r="D566" s="55"/>
      <c r="E566" s="55"/>
      <c r="F566" s="122"/>
      <c r="G566" s="122"/>
      <c r="H566" s="122"/>
      <c r="I566" s="122"/>
      <c r="J566" s="122"/>
      <c r="K566" s="122"/>
      <c r="L566" s="122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22"/>
      <c r="Z566" s="16"/>
      <c r="AA566" s="16"/>
      <c r="AB566" s="16"/>
      <c r="AC566" s="16"/>
      <c r="AD566" s="16"/>
      <c r="AE566" s="16"/>
      <c r="AF566" s="96"/>
      <c r="AG566" s="96"/>
      <c r="AH566" s="96"/>
      <c r="AI566" s="96"/>
      <c r="AJ566" s="122"/>
    </row>
    <row r="567">
      <c r="A567" s="16"/>
      <c r="B567" s="55"/>
      <c r="C567" s="55"/>
      <c r="D567" s="55"/>
      <c r="E567" s="55"/>
      <c r="F567" s="122"/>
      <c r="G567" s="122"/>
      <c r="H567" s="122"/>
      <c r="I567" s="122"/>
      <c r="J567" s="122"/>
      <c r="K567" s="122"/>
      <c r="L567" s="122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22"/>
      <c r="Z567" s="16"/>
      <c r="AA567" s="16"/>
      <c r="AB567" s="16"/>
      <c r="AC567" s="16"/>
      <c r="AD567" s="16"/>
      <c r="AE567" s="16"/>
      <c r="AF567" s="96"/>
      <c r="AG567" s="96"/>
      <c r="AH567" s="96"/>
      <c r="AI567" s="96"/>
      <c r="AJ567" s="122"/>
    </row>
    <row r="568">
      <c r="A568" s="16"/>
      <c r="B568" s="55"/>
      <c r="C568" s="55"/>
      <c r="D568" s="55"/>
      <c r="E568" s="55"/>
      <c r="F568" s="122"/>
      <c r="G568" s="122"/>
      <c r="H568" s="122"/>
      <c r="I568" s="122"/>
      <c r="J568" s="122"/>
      <c r="K568" s="122"/>
      <c r="L568" s="122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22"/>
      <c r="Z568" s="16"/>
      <c r="AA568" s="16"/>
      <c r="AB568" s="16"/>
      <c r="AC568" s="16"/>
      <c r="AD568" s="16"/>
      <c r="AE568" s="16"/>
      <c r="AF568" s="96"/>
      <c r="AG568" s="96"/>
      <c r="AH568" s="96"/>
      <c r="AI568" s="96"/>
      <c r="AJ568" s="122"/>
    </row>
    <row r="569">
      <c r="A569" s="16"/>
      <c r="B569" s="55"/>
      <c r="C569" s="55"/>
      <c r="D569" s="55"/>
      <c r="E569" s="55"/>
      <c r="F569" s="122"/>
      <c r="G569" s="122"/>
      <c r="H569" s="122"/>
      <c r="I569" s="122"/>
      <c r="J569" s="122"/>
      <c r="K569" s="122"/>
      <c r="L569" s="122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22"/>
      <c r="Z569" s="16"/>
      <c r="AA569" s="16"/>
      <c r="AB569" s="16"/>
      <c r="AC569" s="16"/>
      <c r="AD569" s="16"/>
      <c r="AE569" s="16"/>
      <c r="AF569" s="96"/>
      <c r="AG569" s="96"/>
      <c r="AH569" s="96"/>
      <c r="AI569" s="96"/>
      <c r="AJ569" s="122"/>
    </row>
    <row r="570">
      <c r="A570" s="16"/>
      <c r="B570" s="55"/>
      <c r="C570" s="55"/>
      <c r="D570" s="55"/>
      <c r="E570" s="55"/>
      <c r="F570" s="122"/>
      <c r="G570" s="122"/>
      <c r="H570" s="122"/>
      <c r="I570" s="122"/>
      <c r="J570" s="122"/>
      <c r="K570" s="122"/>
      <c r="L570" s="122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22"/>
      <c r="Z570" s="16"/>
      <c r="AA570" s="16"/>
      <c r="AB570" s="16"/>
      <c r="AC570" s="16"/>
      <c r="AD570" s="16"/>
      <c r="AE570" s="16"/>
      <c r="AF570" s="96"/>
      <c r="AG570" s="96"/>
      <c r="AH570" s="96"/>
      <c r="AI570" s="96"/>
      <c r="AJ570" s="122"/>
    </row>
    <row r="571">
      <c r="A571" s="16"/>
      <c r="B571" s="55"/>
      <c r="C571" s="55"/>
      <c r="D571" s="55"/>
      <c r="E571" s="55"/>
      <c r="F571" s="122"/>
      <c r="G571" s="122"/>
      <c r="H571" s="122"/>
      <c r="I571" s="122"/>
      <c r="J571" s="122"/>
      <c r="K571" s="122"/>
      <c r="L571" s="122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22"/>
      <c r="Z571" s="16"/>
      <c r="AA571" s="16"/>
      <c r="AB571" s="16"/>
      <c r="AC571" s="16"/>
      <c r="AD571" s="16"/>
      <c r="AE571" s="16"/>
      <c r="AF571" s="96"/>
      <c r="AG571" s="96"/>
      <c r="AH571" s="96"/>
      <c r="AI571" s="96"/>
      <c r="AJ571" s="122"/>
    </row>
    <row r="572">
      <c r="A572" s="16"/>
      <c r="B572" s="55"/>
      <c r="C572" s="55"/>
      <c r="D572" s="55"/>
      <c r="E572" s="55"/>
      <c r="F572" s="122"/>
      <c r="G572" s="122"/>
      <c r="H572" s="122"/>
      <c r="I572" s="122"/>
      <c r="J572" s="122"/>
      <c r="K572" s="122"/>
      <c r="L572" s="122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22"/>
      <c r="Z572" s="16"/>
      <c r="AA572" s="16"/>
      <c r="AB572" s="16"/>
      <c r="AC572" s="16"/>
      <c r="AD572" s="16"/>
      <c r="AE572" s="16"/>
      <c r="AF572" s="96"/>
      <c r="AG572" s="96"/>
      <c r="AH572" s="96"/>
      <c r="AI572" s="96"/>
      <c r="AJ572" s="122"/>
    </row>
    <row r="573">
      <c r="A573" s="16"/>
      <c r="B573" s="55"/>
      <c r="C573" s="55"/>
      <c r="D573" s="55"/>
      <c r="E573" s="55"/>
      <c r="F573" s="122"/>
      <c r="G573" s="122"/>
      <c r="H573" s="122"/>
      <c r="I573" s="122"/>
      <c r="J573" s="122"/>
      <c r="K573" s="122"/>
      <c r="L573" s="122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22"/>
      <c r="Z573" s="16"/>
      <c r="AA573" s="16"/>
      <c r="AB573" s="16"/>
      <c r="AC573" s="16"/>
      <c r="AD573" s="16"/>
      <c r="AE573" s="16"/>
      <c r="AF573" s="96"/>
      <c r="AG573" s="96"/>
      <c r="AH573" s="96"/>
      <c r="AI573" s="96"/>
      <c r="AJ573" s="122"/>
    </row>
    <row r="574">
      <c r="A574" s="16"/>
      <c r="B574" s="55"/>
      <c r="C574" s="55"/>
      <c r="D574" s="55"/>
      <c r="E574" s="55"/>
      <c r="F574" s="122"/>
      <c r="G574" s="122"/>
      <c r="H574" s="122"/>
      <c r="I574" s="122"/>
      <c r="J574" s="122"/>
      <c r="K574" s="122"/>
      <c r="L574" s="122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22"/>
      <c r="Z574" s="16"/>
      <c r="AA574" s="16"/>
      <c r="AB574" s="16"/>
      <c r="AC574" s="16"/>
      <c r="AD574" s="16"/>
      <c r="AE574" s="16"/>
      <c r="AF574" s="96"/>
      <c r="AG574" s="96"/>
      <c r="AH574" s="96"/>
      <c r="AI574" s="96"/>
      <c r="AJ574" s="122"/>
    </row>
    <row r="575">
      <c r="A575" s="16"/>
      <c r="B575" s="55"/>
      <c r="C575" s="55"/>
      <c r="D575" s="55"/>
      <c r="E575" s="55"/>
      <c r="F575" s="122"/>
      <c r="G575" s="122"/>
      <c r="H575" s="122"/>
      <c r="I575" s="122"/>
      <c r="J575" s="122"/>
      <c r="K575" s="122"/>
      <c r="L575" s="122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22"/>
      <c r="Z575" s="16"/>
      <c r="AA575" s="16"/>
      <c r="AB575" s="16"/>
      <c r="AC575" s="16"/>
      <c r="AD575" s="16"/>
      <c r="AE575" s="16"/>
      <c r="AF575" s="96"/>
      <c r="AG575" s="96"/>
      <c r="AH575" s="96"/>
      <c r="AI575" s="96"/>
      <c r="AJ575" s="122"/>
    </row>
    <row r="576">
      <c r="A576" s="16"/>
      <c r="B576" s="55"/>
      <c r="C576" s="55"/>
      <c r="D576" s="55"/>
      <c r="E576" s="55"/>
      <c r="F576" s="122"/>
      <c r="G576" s="122"/>
      <c r="H576" s="122"/>
      <c r="I576" s="122"/>
      <c r="J576" s="122"/>
      <c r="K576" s="122"/>
      <c r="L576" s="122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22"/>
      <c r="Z576" s="16"/>
      <c r="AA576" s="16"/>
      <c r="AB576" s="16"/>
      <c r="AC576" s="16"/>
      <c r="AD576" s="16"/>
      <c r="AE576" s="16"/>
      <c r="AF576" s="96"/>
      <c r="AG576" s="96"/>
      <c r="AH576" s="96"/>
      <c r="AI576" s="96"/>
      <c r="AJ576" s="122"/>
    </row>
    <row r="577">
      <c r="A577" s="16"/>
      <c r="B577" s="55"/>
      <c r="C577" s="55"/>
      <c r="D577" s="55"/>
      <c r="E577" s="55"/>
      <c r="F577" s="122"/>
      <c r="G577" s="122"/>
      <c r="H577" s="122"/>
      <c r="I577" s="122"/>
      <c r="J577" s="122"/>
      <c r="K577" s="122"/>
      <c r="L577" s="122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22"/>
      <c r="Z577" s="16"/>
      <c r="AA577" s="16"/>
      <c r="AB577" s="16"/>
      <c r="AC577" s="16"/>
      <c r="AD577" s="16"/>
      <c r="AE577" s="16"/>
      <c r="AF577" s="96"/>
      <c r="AG577" s="96"/>
      <c r="AH577" s="96"/>
      <c r="AI577" s="96"/>
      <c r="AJ577" s="122"/>
    </row>
    <row r="578">
      <c r="A578" s="16"/>
      <c r="B578" s="55"/>
      <c r="C578" s="55"/>
      <c r="D578" s="55"/>
      <c r="E578" s="55"/>
      <c r="F578" s="122"/>
      <c r="G578" s="122"/>
      <c r="H578" s="122"/>
      <c r="I578" s="122"/>
      <c r="J578" s="122"/>
      <c r="K578" s="122"/>
      <c r="L578" s="122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22"/>
      <c r="Z578" s="16"/>
      <c r="AA578" s="16"/>
      <c r="AB578" s="16"/>
      <c r="AC578" s="16"/>
      <c r="AD578" s="16"/>
      <c r="AE578" s="16"/>
      <c r="AF578" s="96"/>
      <c r="AG578" s="96"/>
      <c r="AH578" s="96"/>
      <c r="AI578" s="96"/>
      <c r="AJ578" s="122"/>
    </row>
    <row r="579">
      <c r="A579" s="16"/>
      <c r="B579" s="55"/>
      <c r="C579" s="55"/>
      <c r="D579" s="55"/>
      <c r="E579" s="55"/>
      <c r="F579" s="122"/>
      <c r="G579" s="122"/>
      <c r="H579" s="122"/>
      <c r="I579" s="122"/>
      <c r="J579" s="122"/>
      <c r="K579" s="122"/>
      <c r="L579" s="122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22"/>
      <c r="Z579" s="16"/>
      <c r="AA579" s="16"/>
      <c r="AB579" s="16"/>
      <c r="AC579" s="16"/>
      <c r="AD579" s="16"/>
      <c r="AE579" s="16"/>
      <c r="AF579" s="96"/>
      <c r="AG579" s="96"/>
      <c r="AH579" s="96"/>
      <c r="AI579" s="96"/>
      <c r="AJ579" s="122"/>
    </row>
    <row r="580">
      <c r="A580" s="16"/>
      <c r="B580" s="55"/>
      <c r="C580" s="55"/>
      <c r="D580" s="55"/>
      <c r="E580" s="55"/>
      <c r="F580" s="122"/>
      <c r="G580" s="122"/>
      <c r="H580" s="122"/>
      <c r="I580" s="122"/>
      <c r="J580" s="122"/>
      <c r="K580" s="122"/>
      <c r="L580" s="122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22"/>
      <c r="Z580" s="16"/>
      <c r="AA580" s="16"/>
      <c r="AB580" s="16"/>
      <c r="AC580" s="16"/>
      <c r="AD580" s="16"/>
      <c r="AE580" s="16"/>
      <c r="AF580" s="96"/>
      <c r="AG580" s="96"/>
      <c r="AH580" s="96"/>
      <c r="AI580" s="96"/>
      <c r="AJ580" s="122"/>
    </row>
    <row r="581">
      <c r="A581" s="16"/>
      <c r="B581" s="55"/>
      <c r="C581" s="55"/>
      <c r="D581" s="55"/>
      <c r="E581" s="55"/>
      <c r="F581" s="122"/>
      <c r="G581" s="122"/>
      <c r="H581" s="122"/>
      <c r="I581" s="122"/>
      <c r="J581" s="122"/>
      <c r="K581" s="122"/>
      <c r="L581" s="122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22"/>
      <c r="Z581" s="16"/>
      <c r="AA581" s="16"/>
      <c r="AB581" s="16"/>
      <c r="AC581" s="16"/>
      <c r="AD581" s="16"/>
      <c r="AE581" s="16"/>
      <c r="AF581" s="96"/>
      <c r="AG581" s="96"/>
      <c r="AH581" s="96"/>
      <c r="AI581" s="96"/>
      <c r="AJ581" s="122"/>
    </row>
    <row r="582">
      <c r="A582" s="16"/>
      <c r="B582" s="55"/>
      <c r="C582" s="55"/>
      <c r="D582" s="55"/>
      <c r="E582" s="55"/>
      <c r="F582" s="122"/>
      <c r="G582" s="122"/>
      <c r="H582" s="122"/>
      <c r="I582" s="122"/>
      <c r="J582" s="122"/>
      <c r="K582" s="122"/>
      <c r="L582" s="122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22"/>
      <c r="Z582" s="16"/>
      <c r="AA582" s="16"/>
      <c r="AB582" s="16"/>
      <c r="AC582" s="16"/>
      <c r="AD582" s="16"/>
      <c r="AE582" s="16"/>
      <c r="AF582" s="96"/>
      <c r="AG582" s="96"/>
      <c r="AH582" s="96"/>
      <c r="AI582" s="96"/>
      <c r="AJ582" s="122"/>
    </row>
    <row r="583">
      <c r="A583" s="16"/>
      <c r="B583" s="55"/>
      <c r="C583" s="55"/>
      <c r="D583" s="55"/>
      <c r="E583" s="55"/>
      <c r="F583" s="122"/>
      <c r="G583" s="122"/>
      <c r="H583" s="122"/>
      <c r="I583" s="122"/>
      <c r="J583" s="122"/>
      <c r="K583" s="122"/>
      <c r="L583" s="122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22"/>
      <c r="Z583" s="16"/>
      <c r="AA583" s="16"/>
      <c r="AB583" s="16"/>
      <c r="AC583" s="16"/>
      <c r="AD583" s="16"/>
      <c r="AE583" s="16"/>
      <c r="AF583" s="96"/>
      <c r="AG583" s="96"/>
      <c r="AH583" s="96"/>
      <c r="AI583" s="96"/>
      <c r="AJ583" s="122"/>
    </row>
    <row r="584">
      <c r="A584" s="16"/>
      <c r="B584" s="55"/>
      <c r="C584" s="55"/>
      <c r="D584" s="55"/>
      <c r="E584" s="55"/>
      <c r="F584" s="122"/>
      <c r="G584" s="122"/>
      <c r="H584" s="122"/>
      <c r="I584" s="122"/>
      <c r="J584" s="122"/>
      <c r="K584" s="122"/>
      <c r="L584" s="122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22"/>
      <c r="Z584" s="16"/>
      <c r="AA584" s="16"/>
      <c r="AB584" s="16"/>
      <c r="AC584" s="16"/>
      <c r="AD584" s="16"/>
      <c r="AE584" s="16"/>
      <c r="AF584" s="96"/>
      <c r="AG584" s="96"/>
      <c r="AH584" s="96"/>
      <c r="AI584" s="96"/>
      <c r="AJ584" s="122"/>
    </row>
    <row r="585">
      <c r="A585" s="16"/>
      <c r="B585" s="55"/>
      <c r="C585" s="55"/>
      <c r="D585" s="55"/>
      <c r="E585" s="55"/>
      <c r="F585" s="122"/>
      <c r="G585" s="122"/>
      <c r="H585" s="122"/>
      <c r="I585" s="122"/>
      <c r="J585" s="122"/>
      <c r="K585" s="122"/>
      <c r="L585" s="122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22"/>
      <c r="Z585" s="16"/>
      <c r="AA585" s="16"/>
      <c r="AB585" s="16"/>
      <c r="AC585" s="16"/>
      <c r="AD585" s="16"/>
      <c r="AE585" s="16"/>
      <c r="AF585" s="96"/>
      <c r="AG585" s="96"/>
      <c r="AH585" s="96"/>
      <c r="AI585" s="96"/>
      <c r="AJ585" s="122"/>
    </row>
    <row r="586">
      <c r="A586" s="16"/>
      <c r="B586" s="55"/>
      <c r="C586" s="55"/>
      <c r="D586" s="55"/>
      <c r="E586" s="55"/>
      <c r="F586" s="122"/>
      <c r="G586" s="122"/>
      <c r="H586" s="122"/>
      <c r="I586" s="122"/>
      <c r="J586" s="122"/>
      <c r="K586" s="122"/>
      <c r="L586" s="122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22"/>
      <c r="Z586" s="16"/>
      <c r="AA586" s="16"/>
      <c r="AB586" s="16"/>
      <c r="AC586" s="16"/>
      <c r="AD586" s="16"/>
      <c r="AE586" s="16"/>
      <c r="AF586" s="96"/>
      <c r="AG586" s="96"/>
      <c r="AH586" s="96"/>
      <c r="AI586" s="96"/>
      <c r="AJ586" s="122"/>
    </row>
    <row r="587">
      <c r="A587" s="16"/>
      <c r="B587" s="55"/>
      <c r="C587" s="55"/>
      <c r="D587" s="55"/>
      <c r="E587" s="55"/>
      <c r="F587" s="122"/>
      <c r="G587" s="122"/>
      <c r="H587" s="122"/>
      <c r="I587" s="122"/>
      <c r="J587" s="122"/>
      <c r="K587" s="122"/>
      <c r="L587" s="122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22"/>
      <c r="Z587" s="16"/>
      <c r="AA587" s="16"/>
      <c r="AB587" s="16"/>
      <c r="AC587" s="16"/>
      <c r="AD587" s="16"/>
      <c r="AE587" s="16"/>
      <c r="AF587" s="96"/>
      <c r="AG587" s="96"/>
      <c r="AH587" s="96"/>
      <c r="AI587" s="96"/>
      <c r="AJ587" s="122"/>
    </row>
    <row r="588">
      <c r="A588" s="16"/>
      <c r="B588" s="55"/>
      <c r="C588" s="55"/>
      <c r="D588" s="55"/>
      <c r="E588" s="55"/>
      <c r="F588" s="122"/>
      <c r="G588" s="122"/>
      <c r="H588" s="122"/>
      <c r="I588" s="122"/>
      <c r="J588" s="122"/>
      <c r="K588" s="122"/>
      <c r="L588" s="122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22"/>
      <c r="Z588" s="16"/>
      <c r="AA588" s="16"/>
      <c r="AB588" s="16"/>
      <c r="AC588" s="16"/>
      <c r="AD588" s="16"/>
      <c r="AE588" s="16"/>
      <c r="AF588" s="96"/>
      <c r="AG588" s="96"/>
      <c r="AH588" s="96"/>
      <c r="AI588" s="96"/>
      <c r="AJ588" s="122"/>
    </row>
    <row r="589">
      <c r="A589" s="16"/>
      <c r="B589" s="55"/>
      <c r="C589" s="55"/>
      <c r="D589" s="55"/>
      <c r="E589" s="55"/>
      <c r="F589" s="122"/>
      <c r="G589" s="122"/>
      <c r="H589" s="122"/>
      <c r="I589" s="122"/>
      <c r="J589" s="122"/>
      <c r="K589" s="122"/>
      <c r="L589" s="122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22"/>
      <c r="Z589" s="16"/>
      <c r="AA589" s="16"/>
      <c r="AB589" s="16"/>
      <c r="AC589" s="16"/>
      <c r="AD589" s="16"/>
      <c r="AE589" s="16"/>
      <c r="AF589" s="96"/>
      <c r="AG589" s="96"/>
      <c r="AH589" s="96"/>
      <c r="AI589" s="96"/>
      <c r="AJ589" s="122"/>
    </row>
    <row r="590">
      <c r="A590" s="16"/>
      <c r="B590" s="55"/>
      <c r="C590" s="55"/>
      <c r="D590" s="55"/>
      <c r="E590" s="55"/>
      <c r="F590" s="122"/>
      <c r="G590" s="122"/>
      <c r="H590" s="122"/>
      <c r="I590" s="122"/>
      <c r="J590" s="122"/>
      <c r="K590" s="122"/>
      <c r="L590" s="122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22"/>
      <c r="Z590" s="16"/>
      <c r="AA590" s="16"/>
      <c r="AB590" s="16"/>
      <c r="AC590" s="16"/>
      <c r="AD590" s="16"/>
      <c r="AE590" s="16"/>
      <c r="AF590" s="96"/>
      <c r="AG590" s="96"/>
      <c r="AH590" s="96"/>
      <c r="AI590" s="96"/>
      <c r="AJ590" s="122"/>
    </row>
    <row r="591">
      <c r="A591" s="16"/>
      <c r="B591" s="55"/>
      <c r="C591" s="55"/>
      <c r="D591" s="55"/>
      <c r="E591" s="55"/>
      <c r="F591" s="122"/>
      <c r="G591" s="122"/>
      <c r="H591" s="122"/>
      <c r="I591" s="122"/>
      <c r="J591" s="122"/>
      <c r="K591" s="122"/>
      <c r="L591" s="122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22"/>
      <c r="Z591" s="16"/>
      <c r="AA591" s="16"/>
      <c r="AB591" s="16"/>
      <c r="AC591" s="16"/>
      <c r="AD591" s="16"/>
      <c r="AE591" s="16"/>
      <c r="AF591" s="96"/>
      <c r="AG591" s="96"/>
      <c r="AH591" s="96"/>
      <c r="AI591" s="96"/>
      <c r="AJ591" s="122"/>
    </row>
    <row r="592">
      <c r="A592" s="16"/>
      <c r="B592" s="55"/>
      <c r="C592" s="55"/>
      <c r="D592" s="55"/>
      <c r="E592" s="55"/>
      <c r="F592" s="122"/>
      <c r="G592" s="122"/>
      <c r="H592" s="122"/>
      <c r="I592" s="122"/>
      <c r="J592" s="122"/>
      <c r="K592" s="122"/>
      <c r="L592" s="122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22"/>
      <c r="Z592" s="16"/>
      <c r="AA592" s="16"/>
      <c r="AB592" s="16"/>
      <c r="AC592" s="16"/>
      <c r="AD592" s="16"/>
      <c r="AE592" s="16"/>
      <c r="AF592" s="96"/>
      <c r="AG592" s="96"/>
      <c r="AH592" s="96"/>
      <c r="AI592" s="96"/>
      <c r="AJ592" s="122"/>
    </row>
    <row r="593">
      <c r="A593" s="16"/>
      <c r="B593" s="55"/>
      <c r="C593" s="55"/>
      <c r="D593" s="55"/>
      <c r="E593" s="55"/>
      <c r="F593" s="122"/>
      <c r="G593" s="122"/>
      <c r="H593" s="122"/>
      <c r="I593" s="122"/>
      <c r="J593" s="122"/>
      <c r="K593" s="122"/>
      <c r="L593" s="122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22"/>
      <c r="Z593" s="16"/>
      <c r="AA593" s="16"/>
      <c r="AB593" s="16"/>
      <c r="AC593" s="16"/>
      <c r="AD593" s="16"/>
      <c r="AE593" s="16"/>
      <c r="AF593" s="96"/>
      <c r="AG593" s="96"/>
      <c r="AH593" s="96"/>
      <c r="AI593" s="96"/>
      <c r="AJ593" s="122"/>
    </row>
    <row r="594">
      <c r="A594" s="16"/>
      <c r="B594" s="55"/>
      <c r="C594" s="55"/>
      <c r="D594" s="55"/>
      <c r="E594" s="55"/>
      <c r="F594" s="122"/>
      <c r="G594" s="122"/>
      <c r="H594" s="122"/>
      <c r="I594" s="122"/>
      <c r="J594" s="122"/>
      <c r="K594" s="122"/>
      <c r="L594" s="122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22"/>
      <c r="Z594" s="16"/>
      <c r="AA594" s="16"/>
      <c r="AB594" s="16"/>
      <c r="AC594" s="16"/>
      <c r="AD594" s="16"/>
      <c r="AE594" s="16"/>
      <c r="AF594" s="96"/>
      <c r="AG594" s="96"/>
      <c r="AH594" s="96"/>
      <c r="AI594" s="96"/>
      <c r="AJ594" s="122"/>
    </row>
    <row r="595">
      <c r="A595" s="16"/>
      <c r="B595" s="55"/>
      <c r="C595" s="55"/>
      <c r="D595" s="55"/>
      <c r="E595" s="55"/>
      <c r="F595" s="122"/>
      <c r="G595" s="122"/>
      <c r="H595" s="122"/>
      <c r="I595" s="122"/>
      <c r="J595" s="122"/>
      <c r="K595" s="122"/>
      <c r="L595" s="122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22"/>
      <c r="Z595" s="16"/>
      <c r="AA595" s="16"/>
      <c r="AB595" s="16"/>
      <c r="AC595" s="16"/>
      <c r="AD595" s="16"/>
      <c r="AE595" s="16"/>
      <c r="AF595" s="96"/>
      <c r="AG595" s="96"/>
      <c r="AH595" s="96"/>
      <c r="AI595" s="96"/>
      <c r="AJ595" s="122"/>
    </row>
    <row r="596">
      <c r="A596" s="16"/>
      <c r="B596" s="55"/>
      <c r="C596" s="55"/>
      <c r="D596" s="55"/>
      <c r="E596" s="55"/>
      <c r="F596" s="122"/>
      <c r="G596" s="122"/>
      <c r="H596" s="122"/>
      <c r="I596" s="122"/>
      <c r="J596" s="122"/>
      <c r="K596" s="122"/>
      <c r="L596" s="122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22"/>
      <c r="Z596" s="16"/>
      <c r="AA596" s="16"/>
      <c r="AB596" s="16"/>
      <c r="AC596" s="16"/>
      <c r="AD596" s="16"/>
      <c r="AE596" s="16"/>
      <c r="AF596" s="96"/>
      <c r="AG596" s="96"/>
      <c r="AH596" s="96"/>
      <c r="AI596" s="96"/>
      <c r="AJ596" s="122"/>
    </row>
    <row r="597">
      <c r="A597" s="16"/>
      <c r="B597" s="55"/>
      <c r="C597" s="55"/>
      <c r="D597" s="55"/>
      <c r="E597" s="55"/>
      <c r="F597" s="122"/>
      <c r="G597" s="122"/>
      <c r="H597" s="122"/>
      <c r="I597" s="122"/>
      <c r="J597" s="122"/>
      <c r="K597" s="122"/>
      <c r="L597" s="122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22"/>
      <c r="Z597" s="16"/>
      <c r="AA597" s="16"/>
      <c r="AB597" s="16"/>
      <c r="AC597" s="16"/>
      <c r="AD597" s="16"/>
      <c r="AE597" s="16"/>
      <c r="AF597" s="96"/>
      <c r="AG597" s="96"/>
      <c r="AH597" s="96"/>
      <c r="AI597" s="96"/>
      <c r="AJ597" s="122"/>
    </row>
    <row r="598">
      <c r="A598" s="16"/>
      <c r="B598" s="55"/>
      <c r="C598" s="55"/>
      <c r="D598" s="55"/>
      <c r="E598" s="55"/>
      <c r="F598" s="122"/>
      <c r="G598" s="122"/>
      <c r="H598" s="122"/>
      <c r="I598" s="122"/>
      <c r="J598" s="122"/>
      <c r="K598" s="122"/>
      <c r="L598" s="122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22"/>
      <c r="Z598" s="16"/>
      <c r="AA598" s="16"/>
      <c r="AB598" s="16"/>
      <c r="AC598" s="16"/>
      <c r="AD598" s="16"/>
      <c r="AE598" s="16"/>
      <c r="AF598" s="96"/>
      <c r="AG598" s="96"/>
      <c r="AH598" s="96"/>
      <c r="AI598" s="96"/>
      <c r="AJ598" s="122"/>
    </row>
    <row r="599">
      <c r="A599" s="16"/>
      <c r="B599" s="55"/>
      <c r="C599" s="55"/>
      <c r="D599" s="55"/>
      <c r="E599" s="55"/>
      <c r="F599" s="122"/>
      <c r="G599" s="122"/>
      <c r="H599" s="122"/>
      <c r="I599" s="122"/>
      <c r="J599" s="122"/>
      <c r="K599" s="122"/>
      <c r="L599" s="122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22"/>
      <c r="Z599" s="16"/>
      <c r="AA599" s="16"/>
      <c r="AB599" s="16"/>
      <c r="AC599" s="16"/>
      <c r="AD599" s="16"/>
      <c r="AE599" s="16"/>
      <c r="AF599" s="96"/>
      <c r="AG599" s="96"/>
      <c r="AH599" s="96"/>
      <c r="AI599" s="96"/>
      <c r="AJ599" s="122"/>
    </row>
    <row r="600">
      <c r="A600" s="16"/>
      <c r="B600" s="55"/>
      <c r="C600" s="55"/>
      <c r="D600" s="55"/>
      <c r="E600" s="55"/>
      <c r="F600" s="122"/>
      <c r="G600" s="122"/>
      <c r="H600" s="122"/>
      <c r="I600" s="122"/>
      <c r="J600" s="122"/>
      <c r="K600" s="122"/>
      <c r="L600" s="122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22"/>
      <c r="Z600" s="16"/>
      <c r="AA600" s="16"/>
      <c r="AB600" s="16"/>
      <c r="AC600" s="16"/>
      <c r="AD600" s="16"/>
      <c r="AE600" s="16"/>
      <c r="AF600" s="96"/>
      <c r="AG600" s="96"/>
      <c r="AH600" s="96"/>
      <c r="AI600" s="96"/>
      <c r="AJ600" s="122"/>
    </row>
    <row r="601">
      <c r="A601" s="16"/>
      <c r="B601" s="55"/>
      <c r="C601" s="55"/>
      <c r="D601" s="55"/>
      <c r="E601" s="55"/>
      <c r="F601" s="122"/>
      <c r="G601" s="122"/>
      <c r="H601" s="122"/>
      <c r="I601" s="122"/>
      <c r="J601" s="122"/>
      <c r="K601" s="122"/>
      <c r="L601" s="122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22"/>
      <c r="Z601" s="16"/>
      <c r="AA601" s="16"/>
      <c r="AB601" s="16"/>
      <c r="AC601" s="16"/>
      <c r="AD601" s="16"/>
      <c r="AE601" s="16"/>
      <c r="AF601" s="96"/>
      <c r="AG601" s="96"/>
      <c r="AH601" s="96"/>
      <c r="AI601" s="96"/>
      <c r="AJ601" s="122"/>
    </row>
    <row r="602">
      <c r="A602" s="16"/>
      <c r="B602" s="55"/>
      <c r="C602" s="55"/>
      <c r="D602" s="55"/>
      <c r="E602" s="55"/>
      <c r="F602" s="122"/>
      <c r="G602" s="122"/>
      <c r="H602" s="122"/>
      <c r="I602" s="122"/>
      <c r="J602" s="122"/>
      <c r="K602" s="122"/>
      <c r="L602" s="122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22"/>
      <c r="Z602" s="16"/>
      <c r="AA602" s="16"/>
      <c r="AB602" s="16"/>
      <c r="AC602" s="16"/>
      <c r="AD602" s="16"/>
      <c r="AE602" s="16"/>
      <c r="AF602" s="96"/>
      <c r="AG602" s="96"/>
      <c r="AH602" s="96"/>
      <c r="AI602" s="96"/>
      <c r="AJ602" s="122"/>
    </row>
    <row r="603">
      <c r="A603" s="16"/>
      <c r="B603" s="55"/>
      <c r="C603" s="55"/>
      <c r="D603" s="55"/>
      <c r="E603" s="55"/>
      <c r="F603" s="122"/>
      <c r="G603" s="122"/>
      <c r="H603" s="122"/>
      <c r="I603" s="122"/>
      <c r="J603" s="122"/>
      <c r="K603" s="122"/>
      <c r="L603" s="122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22"/>
      <c r="Z603" s="16"/>
      <c r="AA603" s="16"/>
      <c r="AB603" s="16"/>
      <c r="AC603" s="16"/>
      <c r="AD603" s="16"/>
      <c r="AE603" s="16"/>
      <c r="AF603" s="96"/>
      <c r="AG603" s="96"/>
      <c r="AH603" s="96"/>
      <c r="AI603" s="96"/>
      <c r="AJ603" s="122"/>
    </row>
    <row r="604">
      <c r="A604" s="16"/>
      <c r="B604" s="55"/>
      <c r="C604" s="55"/>
      <c r="D604" s="55"/>
      <c r="E604" s="55"/>
      <c r="F604" s="122"/>
      <c r="G604" s="122"/>
      <c r="H604" s="122"/>
      <c r="I604" s="122"/>
      <c r="J604" s="122"/>
      <c r="K604" s="122"/>
      <c r="L604" s="122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22"/>
      <c r="Z604" s="16"/>
      <c r="AA604" s="16"/>
      <c r="AB604" s="16"/>
      <c r="AC604" s="16"/>
      <c r="AD604" s="16"/>
      <c r="AE604" s="16"/>
      <c r="AF604" s="96"/>
      <c r="AG604" s="96"/>
      <c r="AH604" s="96"/>
      <c r="AI604" s="96"/>
      <c r="AJ604" s="122"/>
    </row>
    <row r="605">
      <c r="A605" s="16"/>
      <c r="B605" s="55"/>
      <c r="C605" s="55"/>
      <c r="D605" s="55"/>
      <c r="E605" s="55"/>
      <c r="F605" s="122"/>
      <c r="G605" s="122"/>
      <c r="H605" s="122"/>
      <c r="I605" s="122"/>
      <c r="J605" s="122"/>
      <c r="K605" s="122"/>
      <c r="L605" s="122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22"/>
      <c r="Z605" s="16"/>
      <c r="AA605" s="16"/>
      <c r="AB605" s="16"/>
      <c r="AC605" s="16"/>
      <c r="AD605" s="16"/>
      <c r="AE605" s="16"/>
      <c r="AF605" s="96"/>
      <c r="AG605" s="96"/>
      <c r="AH605" s="96"/>
      <c r="AI605" s="96"/>
      <c r="AJ605" s="122"/>
    </row>
    <row r="606">
      <c r="A606" s="16"/>
      <c r="B606" s="55"/>
      <c r="C606" s="55"/>
      <c r="D606" s="55"/>
      <c r="E606" s="55"/>
      <c r="F606" s="122"/>
      <c r="G606" s="122"/>
      <c r="H606" s="122"/>
      <c r="I606" s="122"/>
      <c r="J606" s="122"/>
      <c r="K606" s="122"/>
      <c r="L606" s="122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22"/>
      <c r="Z606" s="16"/>
      <c r="AA606" s="16"/>
      <c r="AB606" s="16"/>
      <c r="AC606" s="16"/>
      <c r="AD606" s="16"/>
      <c r="AE606" s="16"/>
      <c r="AF606" s="96"/>
      <c r="AG606" s="96"/>
      <c r="AH606" s="96"/>
      <c r="AI606" s="96"/>
      <c r="AJ606" s="122"/>
    </row>
    <row r="607">
      <c r="A607" s="16"/>
      <c r="B607" s="55"/>
      <c r="C607" s="55"/>
      <c r="D607" s="55"/>
      <c r="E607" s="55"/>
      <c r="F607" s="122"/>
      <c r="G607" s="122"/>
      <c r="H607" s="122"/>
      <c r="I607" s="122"/>
      <c r="J607" s="122"/>
      <c r="K607" s="122"/>
      <c r="L607" s="122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22"/>
      <c r="Z607" s="16"/>
      <c r="AA607" s="16"/>
      <c r="AB607" s="16"/>
      <c r="AC607" s="16"/>
      <c r="AD607" s="16"/>
      <c r="AE607" s="16"/>
      <c r="AF607" s="96"/>
      <c r="AG607" s="96"/>
      <c r="AH607" s="96"/>
      <c r="AI607" s="96"/>
      <c r="AJ607" s="122"/>
    </row>
    <row r="608">
      <c r="A608" s="16"/>
      <c r="B608" s="55"/>
      <c r="C608" s="55"/>
      <c r="D608" s="55"/>
      <c r="E608" s="55"/>
      <c r="F608" s="122"/>
      <c r="G608" s="122"/>
      <c r="H608" s="122"/>
      <c r="I608" s="122"/>
      <c r="J608" s="122"/>
      <c r="K608" s="122"/>
      <c r="L608" s="122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22"/>
      <c r="Z608" s="16"/>
      <c r="AA608" s="16"/>
      <c r="AB608" s="16"/>
      <c r="AC608" s="16"/>
      <c r="AD608" s="16"/>
      <c r="AE608" s="16"/>
      <c r="AF608" s="96"/>
      <c r="AG608" s="96"/>
      <c r="AH608" s="96"/>
      <c r="AI608" s="96"/>
      <c r="AJ608" s="122"/>
    </row>
    <row r="609">
      <c r="A609" s="16"/>
      <c r="B609" s="55"/>
      <c r="C609" s="55"/>
      <c r="D609" s="55"/>
      <c r="E609" s="55"/>
      <c r="F609" s="122"/>
      <c r="G609" s="122"/>
      <c r="H609" s="122"/>
      <c r="I609" s="122"/>
      <c r="J609" s="122"/>
      <c r="K609" s="122"/>
      <c r="L609" s="122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22"/>
      <c r="Z609" s="16"/>
      <c r="AA609" s="16"/>
      <c r="AB609" s="16"/>
      <c r="AC609" s="16"/>
      <c r="AD609" s="16"/>
      <c r="AE609" s="16"/>
      <c r="AF609" s="96"/>
      <c r="AG609" s="96"/>
      <c r="AH609" s="96"/>
      <c r="AI609" s="96"/>
      <c r="AJ609" s="122"/>
    </row>
    <row r="610">
      <c r="A610" s="16"/>
      <c r="B610" s="55"/>
      <c r="C610" s="55"/>
      <c r="D610" s="55"/>
      <c r="E610" s="55"/>
      <c r="F610" s="122"/>
      <c r="G610" s="122"/>
      <c r="H610" s="122"/>
      <c r="I610" s="122"/>
      <c r="J610" s="122"/>
      <c r="K610" s="122"/>
      <c r="L610" s="122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22"/>
      <c r="Z610" s="16"/>
      <c r="AA610" s="16"/>
      <c r="AB610" s="16"/>
      <c r="AC610" s="16"/>
      <c r="AD610" s="16"/>
      <c r="AE610" s="16"/>
      <c r="AF610" s="96"/>
      <c r="AG610" s="96"/>
      <c r="AH610" s="96"/>
      <c r="AI610" s="96"/>
      <c r="AJ610" s="122"/>
    </row>
    <row r="611">
      <c r="A611" s="16"/>
      <c r="B611" s="55"/>
      <c r="C611" s="55"/>
      <c r="D611" s="55"/>
      <c r="E611" s="55"/>
      <c r="F611" s="122"/>
      <c r="G611" s="122"/>
      <c r="H611" s="122"/>
      <c r="I611" s="122"/>
      <c r="J611" s="122"/>
      <c r="K611" s="122"/>
      <c r="L611" s="122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22"/>
      <c r="Z611" s="16"/>
      <c r="AA611" s="16"/>
      <c r="AB611" s="16"/>
      <c r="AC611" s="16"/>
      <c r="AD611" s="16"/>
      <c r="AE611" s="16"/>
      <c r="AF611" s="96"/>
      <c r="AG611" s="96"/>
      <c r="AH611" s="96"/>
      <c r="AI611" s="96"/>
      <c r="AJ611" s="122"/>
    </row>
    <row r="612">
      <c r="A612" s="16"/>
      <c r="B612" s="55"/>
      <c r="C612" s="55"/>
      <c r="D612" s="55"/>
      <c r="E612" s="55"/>
      <c r="F612" s="122"/>
      <c r="G612" s="122"/>
      <c r="H612" s="122"/>
      <c r="I612" s="122"/>
      <c r="J612" s="122"/>
      <c r="K612" s="122"/>
      <c r="L612" s="122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22"/>
      <c r="Z612" s="16"/>
      <c r="AA612" s="16"/>
      <c r="AB612" s="16"/>
      <c r="AC612" s="16"/>
      <c r="AD612" s="16"/>
      <c r="AE612" s="16"/>
      <c r="AF612" s="96"/>
      <c r="AG612" s="96"/>
      <c r="AH612" s="96"/>
      <c r="AI612" s="96"/>
      <c r="AJ612" s="122"/>
    </row>
    <row r="613">
      <c r="A613" s="16"/>
      <c r="B613" s="55"/>
      <c r="C613" s="55"/>
      <c r="D613" s="55"/>
      <c r="E613" s="55"/>
      <c r="F613" s="122"/>
      <c r="G613" s="122"/>
      <c r="H613" s="122"/>
      <c r="I613" s="122"/>
      <c r="J613" s="122"/>
      <c r="K613" s="122"/>
      <c r="L613" s="122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22"/>
      <c r="Z613" s="16"/>
      <c r="AA613" s="16"/>
      <c r="AB613" s="16"/>
      <c r="AC613" s="16"/>
      <c r="AD613" s="16"/>
      <c r="AE613" s="16"/>
      <c r="AF613" s="96"/>
      <c r="AG613" s="96"/>
      <c r="AH613" s="96"/>
      <c r="AI613" s="96"/>
      <c r="AJ613" s="122"/>
    </row>
    <row r="614">
      <c r="A614" s="16"/>
      <c r="B614" s="55"/>
      <c r="C614" s="55"/>
      <c r="D614" s="55"/>
      <c r="E614" s="55"/>
      <c r="F614" s="122"/>
      <c r="G614" s="122"/>
      <c r="H614" s="122"/>
      <c r="I614" s="122"/>
      <c r="J614" s="122"/>
      <c r="K614" s="122"/>
      <c r="L614" s="122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22"/>
      <c r="Z614" s="16"/>
      <c r="AA614" s="16"/>
      <c r="AB614" s="16"/>
      <c r="AC614" s="16"/>
      <c r="AD614" s="16"/>
      <c r="AE614" s="16"/>
      <c r="AF614" s="96"/>
      <c r="AG614" s="96"/>
      <c r="AH614" s="96"/>
      <c r="AI614" s="96"/>
      <c r="AJ614" s="122"/>
    </row>
    <row r="615">
      <c r="A615" s="16"/>
      <c r="B615" s="55"/>
      <c r="C615" s="55"/>
      <c r="D615" s="55"/>
      <c r="E615" s="55"/>
      <c r="F615" s="122"/>
      <c r="G615" s="122"/>
      <c r="H615" s="122"/>
      <c r="I615" s="122"/>
      <c r="J615" s="122"/>
      <c r="K615" s="122"/>
      <c r="L615" s="122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22"/>
      <c r="Z615" s="16"/>
      <c r="AA615" s="16"/>
      <c r="AB615" s="16"/>
      <c r="AC615" s="16"/>
      <c r="AD615" s="16"/>
      <c r="AE615" s="16"/>
      <c r="AF615" s="96"/>
      <c r="AG615" s="96"/>
      <c r="AH615" s="96"/>
      <c r="AI615" s="96"/>
      <c r="AJ615" s="122"/>
    </row>
    <row r="616">
      <c r="A616" s="16"/>
      <c r="B616" s="55"/>
      <c r="C616" s="55"/>
      <c r="D616" s="55"/>
      <c r="E616" s="55"/>
      <c r="F616" s="122"/>
      <c r="G616" s="122"/>
      <c r="H616" s="122"/>
      <c r="I616" s="122"/>
      <c r="J616" s="122"/>
      <c r="K616" s="122"/>
      <c r="L616" s="122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22"/>
      <c r="Z616" s="16"/>
      <c r="AA616" s="16"/>
      <c r="AB616" s="16"/>
      <c r="AC616" s="16"/>
      <c r="AD616" s="16"/>
      <c r="AE616" s="16"/>
      <c r="AF616" s="96"/>
      <c r="AG616" s="96"/>
      <c r="AH616" s="96"/>
      <c r="AI616" s="96"/>
      <c r="AJ616" s="122"/>
    </row>
    <row r="617">
      <c r="A617" s="16"/>
      <c r="B617" s="55"/>
      <c r="C617" s="55"/>
      <c r="D617" s="55"/>
      <c r="E617" s="55"/>
      <c r="F617" s="122"/>
      <c r="G617" s="122"/>
      <c r="H617" s="122"/>
      <c r="I617" s="122"/>
      <c r="J617" s="122"/>
      <c r="K617" s="122"/>
      <c r="L617" s="122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22"/>
      <c r="Z617" s="16"/>
      <c r="AA617" s="16"/>
      <c r="AB617" s="16"/>
      <c r="AC617" s="16"/>
      <c r="AD617" s="16"/>
      <c r="AE617" s="16"/>
      <c r="AF617" s="96"/>
      <c r="AG617" s="96"/>
      <c r="AH617" s="96"/>
      <c r="AI617" s="96"/>
      <c r="AJ617" s="122"/>
    </row>
    <row r="618">
      <c r="A618" s="16"/>
      <c r="B618" s="55"/>
      <c r="C618" s="55"/>
      <c r="D618" s="55"/>
      <c r="E618" s="55"/>
      <c r="F618" s="122"/>
      <c r="G618" s="122"/>
      <c r="H618" s="122"/>
      <c r="I618" s="122"/>
      <c r="J618" s="122"/>
      <c r="K618" s="122"/>
      <c r="L618" s="122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22"/>
      <c r="Z618" s="16"/>
      <c r="AA618" s="16"/>
      <c r="AB618" s="16"/>
      <c r="AC618" s="16"/>
      <c r="AD618" s="16"/>
      <c r="AE618" s="16"/>
      <c r="AF618" s="96"/>
      <c r="AG618" s="96"/>
      <c r="AH618" s="96"/>
      <c r="AI618" s="96"/>
      <c r="AJ618" s="122"/>
    </row>
    <row r="619">
      <c r="A619" s="16"/>
      <c r="B619" s="55"/>
      <c r="C619" s="55"/>
      <c r="D619" s="55"/>
      <c r="E619" s="55"/>
      <c r="F619" s="122"/>
      <c r="G619" s="122"/>
      <c r="H619" s="122"/>
      <c r="I619" s="122"/>
      <c r="J619" s="122"/>
      <c r="K619" s="122"/>
      <c r="L619" s="122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22"/>
      <c r="Z619" s="16"/>
      <c r="AA619" s="16"/>
      <c r="AB619" s="16"/>
      <c r="AC619" s="16"/>
      <c r="AD619" s="16"/>
      <c r="AE619" s="16"/>
      <c r="AF619" s="96"/>
      <c r="AG619" s="96"/>
      <c r="AH619" s="96"/>
      <c r="AI619" s="96"/>
      <c r="AJ619" s="122"/>
    </row>
    <row r="620">
      <c r="A620" s="16"/>
      <c r="B620" s="55"/>
      <c r="C620" s="55"/>
      <c r="D620" s="55"/>
      <c r="E620" s="55"/>
      <c r="F620" s="122"/>
      <c r="G620" s="122"/>
      <c r="H620" s="122"/>
      <c r="I620" s="122"/>
      <c r="J620" s="122"/>
      <c r="K620" s="122"/>
      <c r="L620" s="122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22"/>
      <c r="Z620" s="16"/>
      <c r="AA620" s="16"/>
      <c r="AB620" s="16"/>
      <c r="AC620" s="16"/>
      <c r="AD620" s="16"/>
      <c r="AE620" s="16"/>
      <c r="AF620" s="96"/>
      <c r="AG620" s="96"/>
      <c r="AH620" s="96"/>
      <c r="AI620" s="96"/>
      <c r="AJ620" s="122"/>
    </row>
    <row r="621">
      <c r="A621" s="16"/>
      <c r="B621" s="55"/>
      <c r="C621" s="55"/>
      <c r="D621" s="55"/>
      <c r="E621" s="55"/>
      <c r="F621" s="122"/>
      <c r="G621" s="122"/>
      <c r="H621" s="122"/>
      <c r="I621" s="122"/>
      <c r="J621" s="122"/>
      <c r="K621" s="122"/>
      <c r="L621" s="122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22"/>
      <c r="Z621" s="16"/>
      <c r="AA621" s="16"/>
      <c r="AB621" s="16"/>
      <c r="AC621" s="16"/>
      <c r="AD621" s="16"/>
      <c r="AE621" s="16"/>
      <c r="AF621" s="96"/>
      <c r="AG621" s="96"/>
      <c r="AH621" s="96"/>
      <c r="AI621" s="96"/>
      <c r="AJ621" s="122"/>
    </row>
    <row r="622">
      <c r="A622" s="16"/>
      <c r="B622" s="55"/>
      <c r="C622" s="55"/>
      <c r="D622" s="55"/>
      <c r="E622" s="55"/>
      <c r="F622" s="122"/>
      <c r="G622" s="122"/>
      <c r="H622" s="122"/>
      <c r="I622" s="122"/>
      <c r="J622" s="122"/>
      <c r="K622" s="122"/>
      <c r="L622" s="122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22"/>
      <c r="Z622" s="16"/>
      <c r="AA622" s="16"/>
      <c r="AB622" s="16"/>
      <c r="AC622" s="16"/>
      <c r="AD622" s="16"/>
      <c r="AE622" s="16"/>
      <c r="AF622" s="96"/>
      <c r="AG622" s="96"/>
      <c r="AH622" s="96"/>
      <c r="AI622" s="96"/>
      <c r="AJ622" s="122"/>
    </row>
    <row r="623">
      <c r="A623" s="16"/>
      <c r="B623" s="55"/>
      <c r="C623" s="55"/>
      <c r="D623" s="55"/>
      <c r="E623" s="55"/>
      <c r="F623" s="122"/>
      <c r="G623" s="122"/>
      <c r="H623" s="122"/>
      <c r="I623" s="122"/>
      <c r="J623" s="122"/>
      <c r="K623" s="122"/>
      <c r="L623" s="122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22"/>
      <c r="Z623" s="16"/>
      <c r="AA623" s="16"/>
      <c r="AB623" s="16"/>
      <c r="AC623" s="16"/>
      <c r="AD623" s="16"/>
      <c r="AE623" s="16"/>
      <c r="AF623" s="96"/>
      <c r="AG623" s="96"/>
      <c r="AH623" s="96"/>
      <c r="AI623" s="96"/>
      <c r="AJ623" s="122"/>
    </row>
    <row r="624">
      <c r="A624" s="16"/>
      <c r="B624" s="55"/>
      <c r="C624" s="55"/>
      <c r="D624" s="55"/>
      <c r="E624" s="55"/>
      <c r="F624" s="122"/>
      <c r="G624" s="122"/>
      <c r="H624" s="122"/>
      <c r="I624" s="122"/>
      <c r="J624" s="122"/>
      <c r="K624" s="122"/>
      <c r="L624" s="122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22"/>
      <c r="Z624" s="16"/>
      <c r="AA624" s="16"/>
      <c r="AB624" s="16"/>
      <c r="AC624" s="16"/>
      <c r="AD624" s="16"/>
      <c r="AE624" s="16"/>
      <c r="AF624" s="96"/>
      <c r="AG624" s="96"/>
      <c r="AH624" s="96"/>
      <c r="AI624" s="96"/>
      <c r="AJ624" s="122"/>
    </row>
    <row r="625">
      <c r="A625" s="16"/>
      <c r="B625" s="55"/>
      <c r="C625" s="55"/>
      <c r="D625" s="55"/>
      <c r="E625" s="55"/>
      <c r="F625" s="122"/>
      <c r="G625" s="122"/>
      <c r="H625" s="122"/>
      <c r="I625" s="122"/>
      <c r="J625" s="122"/>
      <c r="K625" s="122"/>
      <c r="L625" s="122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22"/>
      <c r="Z625" s="16"/>
      <c r="AA625" s="16"/>
      <c r="AB625" s="16"/>
      <c r="AC625" s="16"/>
      <c r="AD625" s="16"/>
      <c r="AE625" s="16"/>
      <c r="AF625" s="96"/>
      <c r="AG625" s="96"/>
      <c r="AH625" s="96"/>
      <c r="AI625" s="96"/>
      <c r="AJ625" s="122"/>
    </row>
    <row r="626">
      <c r="A626" s="16"/>
      <c r="B626" s="55"/>
      <c r="C626" s="55"/>
      <c r="D626" s="55"/>
      <c r="E626" s="55"/>
      <c r="F626" s="122"/>
      <c r="G626" s="122"/>
      <c r="H626" s="122"/>
      <c r="I626" s="122"/>
      <c r="J626" s="122"/>
      <c r="K626" s="122"/>
      <c r="L626" s="122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22"/>
      <c r="Z626" s="16"/>
      <c r="AA626" s="16"/>
      <c r="AB626" s="16"/>
      <c r="AC626" s="16"/>
      <c r="AD626" s="16"/>
      <c r="AE626" s="16"/>
      <c r="AF626" s="96"/>
      <c r="AG626" s="96"/>
      <c r="AH626" s="96"/>
      <c r="AI626" s="96"/>
      <c r="AJ626" s="122"/>
    </row>
    <row r="627">
      <c r="A627" s="16"/>
      <c r="B627" s="55"/>
      <c r="C627" s="55"/>
      <c r="D627" s="55"/>
      <c r="E627" s="55"/>
      <c r="F627" s="122"/>
      <c r="G627" s="122"/>
      <c r="H627" s="122"/>
      <c r="I627" s="122"/>
      <c r="J627" s="122"/>
      <c r="K627" s="122"/>
      <c r="L627" s="122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22"/>
      <c r="Z627" s="16"/>
      <c r="AA627" s="16"/>
      <c r="AB627" s="16"/>
      <c r="AC627" s="16"/>
      <c r="AD627" s="16"/>
      <c r="AE627" s="16"/>
      <c r="AF627" s="96"/>
      <c r="AG627" s="96"/>
      <c r="AH627" s="96"/>
      <c r="AI627" s="96"/>
      <c r="AJ627" s="122"/>
    </row>
    <row r="628">
      <c r="A628" s="16"/>
      <c r="B628" s="55"/>
      <c r="C628" s="55"/>
      <c r="D628" s="55"/>
      <c r="E628" s="55"/>
      <c r="F628" s="122"/>
      <c r="G628" s="122"/>
      <c r="H628" s="122"/>
      <c r="I628" s="122"/>
      <c r="J628" s="122"/>
      <c r="K628" s="122"/>
      <c r="L628" s="122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22"/>
      <c r="Z628" s="16"/>
      <c r="AA628" s="16"/>
      <c r="AB628" s="16"/>
      <c r="AC628" s="16"/>
      <c r="AD628" s="16"/>
      <c r="AE628" s="16"/>
      <c r="AF628" s="96"/>
      <c r="AG628" s="96"/>
      <c r="AH628" s="96"/>
      <c r="AI628" s="96"/>
      <c r="AJ628" s="122"/>
    </row>
    <row r="629">
      <c r="A629" s="16"/>
      <c r="B629" s="55"/>
      <c r="C629" s="55"/>
      <c r="D629" s="55"/>
      <c r="E629" s="55"/>
      <c r="F629" s="122"/>
      <c r="G629" s="122"/>
      <c r="H629" s="122"/>
      <c r="I629" s="122"/>
      <c r="J629" s="122"/>
      <c r="K629" s="122"/>
      <c r="L629" s="122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22"/>
      <c r="Z629" s="16"/>
      <c r="AA629" s="16"/>
      <c r="AB629" s="16"/>
      <c r="AC629" s="16"/>
      <c r="AD629" s="16"/>
      <c r="AE629" s="16"/>
      <c r="AF629" s="96"/>
      <c r="AG629" s="96"/>
      <c r="AH629" s="96"/>
      <c r="AI629" s="96"/>
      <c r="AJ629" s="122"/>
    </row>
    <row r="630">
      <c r="A630" s="16"/>
      <c r="B630" s="55"/>
      <c r="C630" s="55"/>
      <c r="D630" s="55"/>
      <c r="E630" s="55"/>
      <c r="F630" s="122"/>
      <c r="G630" s="122"/>
      <c r="H630" s="122"/>
      <c r="I630" s="122"/>
      <c r="J630" s="122"/>
      <c r="K630" s="122"/>
      <c r="L630" s="122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22"/>
      <c r="Z630" s="16"/>
      <c r="AA630" s="16"/>
      <c r="AB630" s="16"/>
      <c r="AC630" s="16"/>
      <c r="AD630" s="16"/>
      <c r="AE630" s="16"/>
      <c r="AF630" s="96"/>
      <c r="AG630" s="96"/>
      <c r="AH630" s="96"/>
      <c r="AI630" s="96"/>
      <c r="AJ630" s="122"/>
    </row>
    <row r="631">
      <c r="A631" s="16"/>
      <c r="B631" s="55"/>
      <c r="C631" s="55"/>
      <c r="D631" s="55"/>
      <c r="E631" s="55"/>
      <c r="F631" s="122"/>
      <c r="G631" s="122"/>
      <c r="H631" s="122"/>
      <c r="I631" s="122"/>
      <c r="J631" s="122"/>
      <c r="K631" s="122"/>
      <c r="L631" s="122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22"/>
      <c r="Z631" s="16"/>
      <c r="AA631" s="16"/>
      <c r="AB631" s="16"/>
      <c r="AC631" s="16"/>
      <c r="AD631" s="16"/>
      <c r="AE631" s="16"/>
      <c r="AF631" s="96"/>
      <c r="AG631" s="96"/>
      <c r="AH631" s="96"/>
      <c r="AI631" s="96"/>
      <c r="AJ631" s="122"/>
    </row>
    <row r="632">
      <c r="A632" s="16"/>
      <c r="B632" s="55"/>
      <c r="C632" s="55"/>
      <c r="D632" s="55"/>
      <c r="E632" s="55"/>
      <c r="F632" s="122"/>
      <c r="G632" s="122"/>
      <c r="H632" s="122"/>
      <c r="I632" s="122"/>
      <c r="J632" s="122"/>
      <c r="K632" s="122"/>
      <c r="L632" s="122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22"/>
      <c r="Z632" s="16"/>
      <c r="AA632" s="16"/>
      <c r="AB632" s="16"/>
      <c r="AC632" s="16"/>
      <c r="AD632" s="16"/>
      <c r="AE632" s="16"/>
      <c r="AF632" s="96"/>
      <c r="AG632" s="96"/>
      <c r="AH632" s="96"/>
      <c r="AI632" s="96"/>
      <c r="AJ632" s="122"/>
    </row>
    <row r="633">
      <c r="A633" s="16"/>
      <c r="B633" s="55"/>
      <c r="C633" s="55"/>
      <c r="D633" s="55"/>
      <c r="E633" s="55"/>
      <c r="F633" s="122"/>
      <c r="G633" s="122"/>
      <c r="H633" s="122"/>
      <c r="I633" s="122"/>
      <c r="J633" s="122"/>
      <c r="K633" s="122"/>
      <c r="L633" s="122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22"/>
      <c r="Z633" s="16"/>
      <c r="AA633" s="16"/>
      <c r="AB633" s="16"/>
      <c r="AC633" s="16"/>
      <c r="AD633" s="16"/>
      <c r="AE633" s="16"/>
      <c r="AF633" s="96"/>
      <c r="AG633" s="96"/>
      <c r="AH633" s="96"/>
      <c r="AI633" s="96"/>
      <c r="AJ633" s="122"/>
    </row>
    <row r="634">
      <c r="A634" s="16"/>
      <c r="B634" s="55"/>
      <c r="C634" s="55"/>
      <c r="D634" s="55"/>
      <c r="E634" s="55"/>
      <c r="F634" s="122"/>
      <c r="G634" s="122"/>
      <c r="H634" s="122"/>
      <c r="I634" s="122"/>
      <c r="J634" s="122"/>
      <c r="K634" s="122"/>
      <c r="L634" s="122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22"/>
      <c r="Z634" s="16"/>
      <c r="AA634" s="16"/>
      <c r="AB634" s="16"/>
      <c r="AC634" s="16"/>
      <c r="AD634" s="16"/>
      <c r="AE634" s="16"/>
      <c r="AF634" s="96"/>
      <c r="AG634" s="96"/>
      <c r="AH634" s="96"/>
      <c r="AI634" s="96"/>
      <c r="AJ634" s="122"/>
    </row>
    <row r="635">
      <c r="A635" s="16"/>
      <c r="B635" s="55"/>
      <c r="C635" s="55"/>
      <c r="D635" s="55"/>
      <c r="E635" s="55"/>
      <c r="F635" s="122"/>
      <c r="G635" s="122"/>
      <c r="H635" s="122"/>
      <c r="I635" s="122"/>
      <c r="J635" s="122"/>
      <c r="K635" s="122"/>
      <c r="L635" s="122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22"/>
      <c r="Z635" s="16"/>
      <c r="AA635" s="16"/>
      <c r="AB635" s="16"/>
      <c r="AC635" s="16"/>
      <c r="AD635" s="16"/>
      <c r="AE635" s="16"/>
      <c r="AF635" s="96"/>
      <c r="AG635" s="96"/>
      <c r="AH635" s="96"/>
      <c r="AI635" s="96"/>
      <c r="AJ635" s="122"/>
    </row>
    <row r="636">
      <c r="A636" s="16"/>
      <c r="B636" s="55"/>
      <c r="C636" s="55"/>
      <c r="D636" s="55"/>
      <c r="E636" s="55"/>
      <c r="F636" s="122"/>
      <c r="G636" s="122"/>
      <c r="H636" s="122"/>
      <c r="I636" s="122"/>
      <c r="J636" s="122"/>
      <c r="K636" s="122"/>
      <c r="L636" s="122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22"/>
      <c r="Z636" s="16"/>
      <c r="AA636" s="16"/>
      <c r="AB636" s="16"/>
      <c r="AC636" s="16"/>
      <c r="AD636" s="16"/>
      <c r="AE636" s="16"/>
      <c r="AF636" s="96"/>
      <c r="AG636" s="96"/>
      <c r="AH636" s="96"/>
      <c r="AI636" s="96"/>
      <c r="AJ636" s="122"/>
    </row>
    <row r="637">
      <c r="A637" s="16"/>
      <c r="B637" s="55"/>
      <c r="C637" s="55"/>
      <c r="D637" s="55"/>
      <c r="E637" s="55"/>
      <c r="F637" s="122"/>
      <c r="G637" s="122"/>
      <c r="H637" s="122"/>
      <c r="I637" s="122"/>
      <c r="J637" s="122"/>
      <c r="K637" s="122"/>
      <c r="L637" s="122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22"/>
      <c r="Z637" s="16"/>
      <c r="AA637" s="16"/>
      <c r="AB637" s="16"/>
      <c r="AC637" s="16"/>
      <c r="AD637" s="16"/>
      <c r="AE637" s="16"/>
      <c r="AF637" s="96"/>
      <c r="AG637" s="96"/>
      <c r="AH637" s="96"/>
      <c r="AI637" s="96"/>
      <c r="AJ637" s="122"/>
    </row>
    <row r="638">
      <c r="A638" s="16"/>
      <c r="B638" s="55"/>
      <c r="C638" s="55"/>
      <c r="D638" s="55"/>
      <c r="E638" s="55"/>
      <c r="F638" s="122"/>
      <c r="G638" s="122"/>
      <c r="H638" s="122"/>
      <c r="I638" s="122"/>
      <c r="J638" s="122"/>
      <c r="K638" s="122"/>
      <c r="L638" s="122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22"/>
      <c r="Z638" s="16"/>
      <c r="AA638" s="16"/>
      <c r="AB638" s="16"/>
      <c r="AC638" s="16"/>
      <c r="AD638" s="16"/>
      <c r="AE638" s="16"/>
      <c r="AF638" s="96"/>
      <c r="AG638" s="96"/>
      <c r="AH638" s="96"/>
      <c r="AI638" s="96"/>
      <c r="AJ638" s="122"/>
    </row>
    <row r="639">
      <c r="A639" s="16"/>
      <c r="B639" s="55"/>
      <c r="C639" s="55"/>
      <c r="D639" s="55"/>
      <c r="E639" s="55"/>
      <c r="F639" s="122"/>
      <c r="G639" s="122"/>
      <c r="H639" s="122"/>
      <c r="I639" s="122"/>
      <c r="J639" s="122"/>
      <c r="K639" s="122"/>
      <c r="L639" s="122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22"/>
      <c r="Z639" s="16"/>
      <c r="AA639" s="16"/>
      <c r="AB639" s="16"/>
      <c r="AC639" s="16"/>
      <c r="AD639" s="16"/>
      <c r="AE639" s="16"/>
      <c r="AF639" s="96"/>
      <c r="AG639" s="96"/>
      <c r="AH639" s="96"/>
      <c r="AI639" s="96"/>
      <c r="AJ639" s="122"/>
    </row>
    <row r="640">
      <c r="A640" s="16"/>
      <c r="B640" s="55"/>
      <c r="C640" s="55"/>
      <c r="D640" s="55"/>
      <c r="E640" s="55"/>
      <c r="F640" s="122"/>
      <c r="G640" s="122"/>
      <c r="H640" s="122"/>
      <c r="I640" s="122"/>
      <c r="J640" s="122"/>
      <c r="K640" s="122"/>
      <c r="L640" s="122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22"/>
      <c r="Z640" s="16"/>
      <c r="AA640" s="16"/>
      <c r="AB640" s="16"/>
      <c r="AC640" s="16"/>
      <c r="AD640" s="16"/>
      <c r="AE640" s="16"/>
      <c r="AF640" s="96"/>
      <c r="AG640" s="96"/>
      <c r="AH640" s="96"/>
      <c r="AI640" s="96"/>
      <c r="AJ640" s="122"/>
    </row>
    <row r="641">
      <c r="A641" s="16"/>
      <c r="B641" s="55"/>
      <c r="C641" s="55"/>
      <c r="D641" s="55"/>
      <c r="E641" s="55"/>
      <c r="F641" s="122"/>
      <c r="G641" s="122"/>
      <c r="H641" s="122"/>
      <c r="I641" s="122"/>
      <c r="J641" s="122"/>
      <c r="K641" s="122"/>
      <c r="L641" s="122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22"/>
      <c r="Z641" s="16"/>
      <c r="AA641" s="16"/>
      <c r="AB641" s="16"/>
      <c r="AC641" s="16"/>
      <c r="AD641" s="16"/>
      <c r="AE641" s="16"/>
      <c r="AF641" s="96"/>
      <c r="AG641" s="96"/>
      <c r="AH641" s="96"/>
      <c r="AI641" s="96"/>
      <c r="AJ641" s="122"/>
    </row>
    <row r="642">
      <c r="A642" s="16"/>
      <c r="B642" s="55"/>
      <c r="C642" s="55"/>
      <c r="D642" s="55"/>
      <c r="E642" s="55"/>
      <c r="F642" s="122"/>
      <c r="G642" s="122"/>
      <c r="H642" s="122"/>
      <c r="I642" s="122"/>
      <c r="J642" s="122"/>
      <c r="K642" s="122"/>
      <c r="L642" s="122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22"/>
      <c r="Z642" s="16"/>
      <c r="AA642" s="16"/>
      <c r="AB642" s="16"/>
      <c r="AC642" s="16"/>
      <c r="AD642" s="16"/>
      <c r="AE642" s="16"/>
      <c r="AF642" s="96"/>
      <c r="AG642" s="96"/>
      <c r="AH642" s="96"/>
      <c r="AI642" s="96"/>
      <c r="AJ642" s="122"/>
    </row>
    <row r="643">
      <c r="A643" s="16"/>
      <c r="B643" s="55"/>
      <c r="C643" s="55"/>
      <c r="D643" s="55"/>
      <c r="E643" s="55"/>
      <c r="F643" s="122"/>
      <c r="G643" s="122"/>
      <c r="H643" s="122"/>
      <c r="I643" s="122"/>
      <c r="J643" s="122"/>
      <c r="K643" s="122"/>
      <c r="L643" s="122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22"/>
      <c r="Z643" s="16"/>
      <c r="AA643" s="16"/>
      <c r="AB643" s="16"/>
      <c r="AC643" s="16"/>
      <c r="AD643" s="16"/>
      <c r="AE643" s="16"/>
      <c r="AF643" s="96"/>
      <c r="AG643" s="96"/>
      <c r="AH643" s="96"/>
      <c r="AI643" s="96"/>
      <c r="AJ643" s="122"/>
    </row>
    <row r="644">
      <c r="A644" s="16"/>
      <c r="B644" s="55"/>
      <c r="C644" s="55"/>
      <c r="D644" s="55"/>
      <c r="E644" s="55"/>
      <c r="F644" s="122"/>
      <c r="G644" s="122"/>
      <c r="H644" s="122"/>
      <c r="I644" s="122"/>
      <c r="J644" s="122"/>
      <c r="K644" s="122"/>
      <c r="L644" s="122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22"/>
      <c r="Z644" s="16"/>
      <c r="AA644" s="16"/>
      <c r="AB644" s="16"/>
      <c r="AC644" s="16"/>
      <c r="AD644" s="16"/>
      <c r="AE644" s="16"/>
      <c r="AF644" s="96"/>
      <c r="AG644" s="96"/>
      <c r="AH644" s="96"/>
      <c r="AI644" s="96"/>
      <c r="AJ644" s="122"/>
    </row>
    <row r="645">
      <c r="A645" s="16"/>
      <c r="B645" s="55"/>
      <c r="C645" s="55"/>
      <c r="D645" s="55"/>
      <c r="E645" s="55"/>
      <c r="F645" s="122"/>
      <c r="G645" s="122"/>
      <c r="H645" s="122"/>
      <c r="I645" s="122"/>
      <c r="J645" s="122"/>
      <c r="K645" s="122"/>
      <c r="L645" s="122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22"/>
      <c r="Z645" s="16"/>
      <c r="AA645" s="16"/>
      <c r="AB645" s="16"/>
      <c r="AC645" s="16"/>
      <c r="AD645" s="16"/>
      <c r="AE645" s="16"/>
      <c r="AF645" s="96"/>
      <c r="AG645" s="96"/>
      <c r="AH645" s="96"/>
      <c r="AI645" s="96"/>
      <c r="AJ645" s="122"/>
    </row>
    <row r="646">
      <c r="A646" s="16"/>
      <c r="B646" s="55"/>
      <c r="C646" s="55"/>
      <c r="D646" s="55"/>
      <c r="E646" s="55"/>
      <c r="F646" s="122"/>
      <c r="G646" s="122"/>
      <c r="H646" s="122"/>
      <c r="I646" s="122"/>
      <c r="J646" s="122"/>
      <c r="K646" s="122"/>
      <c r="L646" s="122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22"/>
      <c r="Z646" s="16"/>
      <c r="AA646" s="16"/>
      <c r="AB646" s="16"/>
      <c r="AC646" s="16"/>
      <c r="AD646" s="16"/>
      <c r="AE646" s="16"/>
      <c r="AF646" s="96"/>
      <c r="AG646" s="96"/>
      <c r="AH646" s="96"/>
      <c r="AI646" s="96"/>
      <c r="AJ646" s="122"/>
    </row>
    <row r="647">
      <c r="A647" s="16"/>
      <c r="B647" s="55"/>
      <c r="C647" s="55"/>
      <c r="D647" s="55"/>
      <c r="E647" s="55"/>
      <c r="F647" s="122"/>
      <c r="G647" s="122"/>
      <c r="H647" s="122"/>
      <c r="I647" s="122"/>
      <c r="J647" s="122"/>
      <c r="K647" s="122"/>
      <c r="L647" s="122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22"/>
      <c r="Z647" s="16"/>
      <c r="AA647" s="16"/>
      <c r="AB647" s="16"/>
      <c r="AC647" s="16"/>
      <c r="AD647" s="16"/>
      <c r="AE647" s="16"/>
      <c r="AF647" s="96"/>
      <c r="AG647" s="96"/>
      <c r="AH647" s="96"/>
      <c r="AI647" s="96"/>
      <c r="AJ647" s="122"/>
    </row>
    <row r="648">
      <c r="A648" s="16"/>
      <c r="B648" s="55"/>
      <c r="C648" s="55"/>
      <c r="D648" s="55"/>
      <c r="E648" s="55"/>
      <c r="F648" s="122"/>
      <c r="G648" s="122"/>
      <c r="H648" s="122"/>
      <c r="I648" s="122"/>
      <c r="J648" s="122"/>
      <c r="K648" s="122"/>
      <c r="L648" s="122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22"/>
      <c r="Z648" s="16"/>
      <c r="AA648" s="16"/>
      <c r="AB648" s="16"/>
      <c r="AC648" s="16"/>
      <c r="AD648" s="16"/>
      <c r="AE648" s="16"/>
      <c r="AF648" s="96"/>
      <c r="AG648" s="96"/>
      <c r="AH648" s="96"/>
      <c r="AI648" s="96"/>
      <c r="AJ648" s="122"/>
    </row>
    <row r="649">
      <c r="A649" s="16"/>
      <c r="B649" s="55"/>
      <c r="C649" s="55"/>
      <c r="D649" s="55"/>
      <c r="E649" s="55"/>
      <c r="F649" s="122"/>
      <c r="G649" s="122"/>
      <c r="H649" s="122"/>
      <c r="I649" s="122"/>
      <c r="J649" s="122"/>
      <c r="K649" s="122"/>
      <c r="L649" s="122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22"/>
      <c r="Z649" s="16"/>
      <c r="AA649" s="16"/>
      <c r="AB649" s="16"/>
      <c r="AC649" s="16"/>
      <c r="AD649" s="16"/>
      <c r="AE649" s="16"/>
      <c r="AF649" s="96"/>
      <c r="AG649" s="96"/>
      <c r="AH649" s="96"/>
      <c r="AI649" s="96"/>
      <c r="AJ649" s="122"/>
    </row>
    <row r="650">
      <c r="A650" s="16"/>
      <c r="B650" s="55"/>
      <c r="C650" s="55"/>
      <c r="D650" s="55"/>
      <c r="E650" s="55"/>
      <c r="F650" s="122"/>
      <c r="G650" s="122"/>
      <c r="H650" s="122"/>
      <c r="I650" s="122"/>
      <c r="J650" s="122"/>
      <c r="K650" s="122"/>
      <c r="L650" s="122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22"/>
      <c r="Z650" s="16"/>
      <c r="AA650" s="16"/>
      <c r="AB650" s="16"/>
      <c r="AC650" s="16"/>
      <c r="AD650" s="16"/>
      <c r="AE650" s="16"/>
      <c r="AF650" s="96"/>
      <c r="AG650" s="96"/>
      <c r="AH650" s="96"/>
      <c r="AI650" s="96"/>
      <c r="AJ650" s="122"/>
    </row>
    <row r="651">
      <c r="A651" s="16"/>
      <c r="B651" s="55"/>
      <c r="C651" s="55"/>
      <c r="D651" s="55"/>
      <c r="E651" s="55"/>
      <c r="F651" s="122"/>
      <c r="G651" s="122"/>
      <c r="H651" s="122"/>
      <c r="I651" s="122"/>
      <c r="J651" s="122"/>
      <c r="K651" s="122"/>
      <c r="L651" s="122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22"/>
      <c r="Z651" s="16"/>
      <c r="AA651" s="16"/>
      <c r="AB651" s="16"/>
      <c r="AC651" s="16"/>
      <c r="AD651" s="16"/>
      <c r="AE651" s="16"/>
      <c r="AF651" s="96"/>
      <c r="AG651" s="96"/>
      <c r="AH651" s="96"/>
      <c r="AI651" s="96"/>
      <c r="AJ651" s="122"/>
    </row>
    <row r="652">
      <c r="A652" s="16"/>
      <c r="B652" s="55"/>
      <c r="C652" s="55"/>
      <c r="D652" s="55"/>
      <c r="E652" s="55"/>
      <c r="F652" s="122"/>
      <c r="G652" s="122"/>
      <c r="H652" s="122"/>
      <c r="I652" s="122"/>
      <c r="J652" s="122"/>
      <c r="K652" s="122"/>
      <c r="L652" s="122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22"/>
      <c r="Z652" s="16"/>
      <c r="AA652" s="16"/>
      <c r="AB652" s="16"/>
      <c r="AC652" s="16"/>
      <c r="AD652" s="16"/>
      <c r="AE652" s="16"/>
      <c r="AF652" s="96"/>
      <c r="AG652" s="96"/>
      <c r="AH652" s="96"/>
      <c r="AI652" s="96"/>
      <c r="AJ652" s="122"/>
    </row>
    <row r="653">
      <c r="A653" s="16"/>
      <c r="B653" s="55"/>
      <c r="C653" s="55"/>
      <c r="D653" s="55"/>
      <c r="E653" s="55"/>
      <c r="F653" s="122"/>
      <c r="G653" s="122"/>
      <c r="H653" s="122"/>
      <c r="I653" s="122"/>
      <c r="J653" s="122"/>
      <c r="K653" s="122"/>
      <c r="L653" s="122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22"/>
      <c r="Z653" s="16"/>
      <c r="AA653" s="16"/>
      <c r="AB653" s="16"/>
      <c r="AC653" s="16"/>
      <c r="AD653" s="16"/>
      <c r="AE653" s="16"/>
      <c r="AF653" s="96"/>
      <c r="AG653" s="96"/>
      <c r="AH653" s="96"/>
      <c r="AI653" s="96"/>
      <c r="AJ653" s="122"/>
    </row>
    <row r="654">
      <c r="A654" s="16"/>
      <c r="B654" s="55"/>
      <c r="C654" s="55"/>
      <c r="D654" s="55"/>
      <c r="E654" s="55"/>
      <c r="F654" s="122"/>
      <c r="G654" s="122"/>
      <c r="H654" s="122"/>
      <c r="I654" s="122"/>
      <c r="J654" s="122"/>
      <c r="K654" s="122"/>
      <c r="L654" s="122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22"/>
      <c r="Z654" s="16"/>
      <c r="AA654" s="16"/>
      <c r="AB654" s="16"/>
      <c r="AC654" s="16"/>
      <c r="AD654" s="16"/>
      <c r="AE654" s="16"/>
      <c r="AF654" s="96"/>
      <c r="AG654" s="96"/>
      <c r="AH654" s="96"/>
      <c r="AI654" s="96"/>
      <c r="AJ654" s="122"/>
    </row>
    <row r="655">
      <c r="A655" s="16"/>
      <c r="B655" s="55"/>
      <c r="C655" s="55"/>
      <c r="D655" s="55"/>
      <c r="E655" s="55"/>
      <c r="F655" s="122"/>
      <c r="G655" s="122"/>
      <c r="H655" s="122"/>
      <c r="I655" s="122"/>
      <c r="J655" s="122"/>
      <c r="K655" s="122"/>
      <c r="L655" s="122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22"/>
      <c r="Z655" s="16"/>
      <c r="AA655" s="16"/>
      <c r="AB655" s="16"/>
      <c r="AC655" s="16"/>
      <c r="AD655" s="16"/>
      <c r="AE655" s="16"/>
      <c r="AF655" s="96"/>
      <c r="AG655" s="96"/>
      <c r="AH655" s="96"/>
      <c r="AI655" s="96"/>
      <c r="AJ655" s="122"/>
    </row>
    <row r="656">
      <c r="A656" s="16"/>
      <c r="B656" s="55"/>
      <c r="C656" s="55"/>
      <c r="D656" s="55"/>
      <c r="E656" s="55"/>
      <c r="F656" s="122"/>
      <c r="G656" s="122"/>
      <c r="H656" s="122"/>
      <c r="I656" s="122"/>
      <c r="J656" s="122"/>
      <c r="K656" s="122"/>
      <c r="L656" s="122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22"/>
      <c r="Z656" s="16"/>
      <c r="AA656" s="16"/>
      <c r="AB656" s="16"/>
      <c r="AC656" s="16"/>
      <c r="AD656" s="16"/>
      <c r="AE656" s="16"/>
      <c r="AF656" s="96"/>
      <c r="AG656" s="96"/>
      <c r="AH656" s="96"/>
      <c r="AI656" s="96"/>
      <c r="AJ656" s="122"/>
    </row>
    <row r="657">
      <c r="A657" s="16"/>
      <c r="B657" s="55"/>
      <c r="C657" s="55"/>
      <c r="D657" s="55"/>
      <c r="E657" s="55"/>
      <c r="F657" s="122"/>
      <c r="G657" s="122"/>
      <c r="H657" s="122"/>
      <c r="I657" s="122"/>
      <c r="J657" s="122"/>
      <c r="K657" s="122"/>
      <c r="L657" s="122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22"/>
      <c r="Z657" s="16"/>
      <c r="AA657" s="16"/>
      <c r="AB657" s="16"/>
      <c r="AC657" s="16"/>
      <c r="AD657" s="16"/>
      <c r="AE657" s="16"/>
      <c r="AF657" s="96"/>
      <c r="AG657" s="96"/>
      <c r="AH657" s="96"/>
      <c r="AI657" s="96"/>
      <c r="AJ657" s="122"/>
    </row>
    <row r="658">
      <c r="A658" s="16"/>
      <c r="B658" s="55"/>
      <c r="C658" s="55"/>
      <c r="D658" s="55"/>
      <c r="E658" s="55"/>
      <c r="F658" s="122"/>
      <c r="G658" s="122"/>
      <c r="H658" s="122"/>
      <c r="I658" s="122"/>
      <c r="J658" s="122"/>
      <c r="K658" s="122"/>
      <c r="L658" s="122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22"/>
      <c r="Z658" s="16"/>
      <c r="AA658" s="16"/>
      <c r="AB658" s="16"/>
      <c r="AC658" s="16"/>
      <c r="AD658" s="16"/>
      <c r="AE658" s="16"/>
      <c r="AF658" s="96"/>
      <c r="AG658" s="96"/>
      <c r="AH658" s="96"/>
      <c r="AI658" s="96"/>
      <c r="AJ658" s="122"/>
    </row>
    <row r="659">
      <c r="A659" s="16"/>
      <c r="B659" s="55"/>
      <c r="C659" s="55"/>
      <c r="D659" s="55"/>
      <c r="E659" s="55"/>
      <c r="F659" s="122"/>
      <c r="G659" s="122"/>
      <c r="H659" s="122"/>
      <c r="I659" s="122"/>
      <c r="J659" s="122"/>
      <c r="K659" s="122"/>
      <c r="L659" s="122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22"/>
      <c r="Z659" s="16"/>
      <c r="AA659" s="16"/>
      <c r="AB659" s="16"/>
      <c r="AC659" s="16"/>
      <c r="AD659" s="16"/>
      <c r="AE659" s="16"/>
      <c r="AF659" s="96"/>
      <c r="AG659" s="96"/>
      <c r="AH659" s="96"/>
      <c r="AI659" s="96"/>
      <c r="AJ659" s="122"/>
    </row>
    <row r="660">
      <c r="A660" s="16"/>
      <c r="B660" s="55"/>
      <c r="C660" s="55"/>
      <c r="D660" s="55"/>
      <c r="E660" s="55"/>
      <c r="F660" s="122"/>
      <c r="G660" s="122"/>
      <c r="H660" s="122"/>
      <c r="I660" s="122"/>
      <c r="J660" s="122"/>
      <c r="K660" s="122"/>
      <c r="L660" s="122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22"/>
      <c r="Z660" s="16"/>
      <c r="AA660" s="16"/>
      <c r="AB660" s="16"/>
      <c r="AC660" s="16"/>
      <c r="AD660" s="16"/>
      <c r="AE660" s="16"/>
      <c r="AF660" s="96"/>
      <c r="AG660" s="96"/>
      <c r="AH660" s="96"/>
      <c r="AI660" s="96"/>
      <c r="AJ660" s="122"/>
    </row>
    <row r="661">
      <c r="A661" s="16"/>
      <c r="B661" s="55"/>
      <c r="C661" s="55"/>
      <c r="D661" s="55"/>
      <c r="E661" s="55"/>
      <c r="F661" s="122"/>
      <c r="G661" s="122"/>
      <c r="H661" s="122"/>
      <c r="I661" s="122"/>
      <c r="J661" s="122"/>
      <c r="K661" s="122"/>
      <c r="L661" s="122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22"/>
      <c r="Z661" s="16"/>
      <c r="AA661" s="16"/>
      <c r="AB661" s="16"/>
      <c r="AC661" s="16"/>
      <c r="AD661" s="16"/>
      <c r="AE661" s="16"/>
      <c r="AF661" s="96"/>
      <c r="AG661" s="96"/>
      <c r="AH661" s="96"/>
      <c r="AI661" s="96"/>
      <c r="AJ661" s="122"/>
    </row>
    <row r="662">
      <c r="A662" s="16"/>
      <c r="B662" s="55"/>
      <c r="C662" s="55"/>
      <c r="D662" s="55"/>
      <c r="E662" s="55"/>
      <c r="F662" s="122"/>
      <c r="G662" s="122"/>
      <c r="H662" s="122"/>
      <c r="I662" s="122"/>
      <c r="J662" s="122"/>
      <c r="K662" s="122"/>
      <c r="L662" s="122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22"/>
      <c r="Z662" s="16"/>
      <c r="AA662" s="16"/>
      <c r="AB662" s="16"/>
      <c r="AC662" s="16"/>
      <c r="AD662" s="16"/>
      <c r="AE662" s="16"/>
      <c r="AF662" s="96"/>
      <c r="AG662" s="96"/>
      <c r="AH662" s="96"/>
      <c r="AI662" s="96"/>
      <c r="AJ662" s="122"/>
    </row>
    <row r="663">
      <c r="A663" s="16"/>
      <c r="B663" s="55"/>
      <c r="C663" s="55"/>
      <c r="D663" s="55"/>
      <c r="E663" s="55"/>
      <c r="F663" s="122"/>
      <c r="G663" s="122"/>
      <c r="H663" s="122"/>
      <c r="I663" s="122"/>
      <c r="J663" s="122"/>
      <c r="K663" s="122"/>
      <c r="L663" s="122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22"/>
      <c r="Z663" s="16"/>
      <c r="AA663" s="16"/>
      <c r="AB663" s="16"/>
      <c r="AC663" s="16"/>
      <c r="AD663" s="16"/>
      <c r="AE663" s="16"/>
      <c r="AF663" s="96"/>
      <c r="AG663" s="96"/>
      <c r="AH663" s="96"/>
      <c r="AI663" s="96"/>
      <c r="AJ663" s="122"/>
    </row>
    <row r="664">
      <c r="A664" s="16"/>
      <c r="B664" s="55"/>
      <c r="C664" s="55"/>
      <c r="D664" s="55"/>
      <c r="E664" s="55"/>
      <c r="F664" s="122"/>
      <c r="G664" s="122"/>
      <c r="H664" s="122"/>
      <c r="I664" s="122"/>
      <c r="J664" s="122"/>
      <c r="K664" s="122"/>
      <c r="L664" s="122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22"/>
      <c r="Z664" s="16"/>
      <c r="AA664" s="16"/>
      <c r="AB664" s="16"/>
      <c r="AC664" s="16"/>
      <c r="AD664" s="16"/>
      <c r="AE664" s="16"/>
      <c r="AF664" s="96"/>
      <c r="AG664" s="96"/>
      <c r="AH664" s="96"/>
      <c r="AI664" s="96"/>
      <c r="AJ664" s="122"/>
    </row>
    <row r="665">
      <c r="A665" s="16"/>
      <c r="B665" s="55"/>
      <c r="C665" s="55"/>
      <c r="D665" s="55"/>
      <c r="E665" s="55"/>
      <c r="F665" s="122"/>
      <c r="G665" s="122"/>
      <c r="H665" s="122"/>
      <c r="I665" s="122"/>
      <c r="J665" s="122"/>
      <c r="K665" s="122"/>
      <c r="L665" s="122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22"/>
      <c r="Z665" s="16"/>
      <c r="AA665" s="16"/>
      <c r="AB665" s="16"/>
      <c r="AC665" s="16"/>
      <c r="AD665" s="16"/>
      <c r="AE665" s="16"/>
      <c r="AF665" s="96"/>
      <c r="AG665" s="96"/>
      <c r="AH665" s="96"/>
      <c r="AI665" s="96"/>
      <c r="AJ665" s="122"/>
    </row>
    <row r="666">
      <c r="A666" s="16"/>
      <c r="B666" s="55"/>
      <c r="C666" s="55"/>
      <c r="D666" s="55"/>
      <c r="E666" s="55"/>
      <c r="F666" s="122"/>
      <c r="G666" s="122"/>
      <c r="H666" s="122"/>
      <c r="I666" s="122"/>
      <c r="J666" s="122"/>
      <c r="K666" s="122"/>
      <c r="L666" s="122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22"/>
      <c r="Z666" s="16"/>
      <c r="AA666" s="16"/>
      <c r="AB666" s="16"/>
      <c r="AC666" s="16"/>
      <c r="AD666" s="16"/>
      <c r="AE666" s="16"/>
      <c r="AF666" s="96"/>
      <c r="AG666" s="96"/>
      <c r="AH666" s="96"/>
      <c r="AI666" s="96"/>
      <c r="AJ666" s="122"/>
    </row>
    <row r="667">
      <c r="A667" s="16"/>
      <c r="B667" s="55"/>
      <c r="C667" s="55"/>
      <c r="D667" s="55"/>
      <c r="E667" s="55"/>
      <c r="F667" s="122"/>
      <c r="G667" s="122"/>
      <c r="H667" s="122"/>
      <c r="I667" s="122"/>
      <c r="J667" s="122"/>
      <c r="K667" s="122"/>
      <c r="L667" s="122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22"/>
      <c r="Z667" s="16"/>
      <c r="AA667" s="16"/>
      <c r="AB667" s="16"/>
      <c r="AC667" s="16"/>
      <c r="AD667" s="16"/>
      <c r="AE667" s="16"/>
      <c r="AF667" s="96"/>
      <c r="AG667" s="96"/>
      <c r="AH667" s="96"/>
      <c r="AI667" s="96"/>
      <c r="AJ667" s="122"/>
    </row>
    <row r="668">
      <c r="A668" s="16"/>
      <c r="B668" s="55"/>
      <c r="C668" s="55"/>
      <c r="D668" s="55"/>
      <c r="E668" s="55"/>
      <c r="F668" s="122"/>
      <c r="G668" s="122"/>
      <c r="H668" s="122"/>
      <c r="I668" s="122"/>
      <c r="J668" s="122"/>
      <c r="K668" s="122"/>
      <c r="L668" s="122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22"/>
      <c r="Z668" s="16"/>
      <c r="AA668" s="16"/>
      <c r="AB668" s="16"/>
      <c r="AC668" s="16"/>
      <c r="AD668" s="16"/>
      <c r="AE668" s="16"/>
      <c r="AF668" s="96"/>
      <c r="AG668" s="96"/>
      <c r="AH668" s="96"/>
      <c r="AI668" s="96"/>
      <c r="AJ668" s="122"/>
    </row>
    <row r="669">
      <c r="A669" s="16"/>
      <c r="B669" s="55"/>
      <c r="C669" s="55"/>
      <c r="D669" s="55"/>
      <c r="E669" s="55"/>
      <c r="F669" s="122"/>
      <c r="G669" s="122"/>
      <c r="H669" s="122"/>
      <c r="I669" s="122"/>
      <c r="J669" s="122"/>
      <c r="K669" s="122"/>
      <c r="L669" s="122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22"/>
      <c r="Z669" s="16"/>
      <c r="AA669" s="16"/>
      <c r="AB669" s="16"/>
      <c r="AC669" s="16"/>
      <c r="AD669" s="16"/>
      <c r="AE669" s="16"/>
      <c r="AF669" s="96"/>
      <c r="AG669" s="96"/>
      <c r="AH669" s="96"/>
      <c r="AI669" s="96"/>
      <c r="AJ669" s="122"/>
    </row>
    <row r="670">
      <c r="A670" s="16"/>
      <c r="B670" s="55"/>
      <c r="C670" s="55"/>
      <c r="D670" s="55"/>
      <c r="E670" s="55"/>
      <c r="F670" s="122"/>
      <c r="G670" s="122"/>
      <c r="H670" s="122"/>
      <c r="I670" s="122"/>
      <c r="J670" s="122"/>
      <c r="K670" s="122"/>
      <c r="L670" s="122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22"/>
      <c r="Z670" s="16"/>
      <c r="AA670" s="16"/>
      <c r="AB670" s="16"/>
      <c r="AC670" s="16"/>
      <c r="AD670" s="16"/>
      <c r="AE670" s="16"/>
      <c r="AF670" s="96"/>
      <c r="AG670" s="96"/>
      <c r="AH670" s="96"/>
      <c r="AI670" s="96"/>
      <c r="AJ670" s="122"/>
    </row>
    <row r="671">
      <c r="A671" s="16"/>
      <c r="B671" s="55"/>
      <c r="C671" s="55"/>
      <c r="D671" s="55"/>
      <c r="E671" s="55"/>
      <c r="F671" s="122"/>
      <c r="G671" s="122"/>
      <c r="H671" s="122"/>
      <c r="I671" s="122"/>
      <c r="J671" s="122"/>
      <c r="K671" s="122"/>
      <c r="L671" s="122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22"/>
      <c r="Z671" s="16"/>
      <c r="AA671" s="16"/>
      <c r="AB671" s="16"/>
      <c r="AC671" s="16"/>
      <c r="AD671" s="16"/>
      <c r="AE671" s="16"/>
      <c r="AF671" s="96"/>
      <c r="AG671" s="96"/>
      <c r="AH671" s="96"/>
      <c r="AI671" s="96"/>
      <c r="AJ671" s="122"/>
    </row>
    <row r="672">
      <c r="A672" s="16"/>
      <c r="B672" s="55"/>
      <c r="C672" s="55"/>
      <c r="D672" s="55"/>
      <c r="E672" s="55"/>
      <c r="F672" s="122"/>
      <c r="G672" s="122"/>
      <c r="H672" s="122"/>
      <c r="I672" s="122"/>
      <c r="J672" s="122"/>
      <c r="K672" s="122"/>
      <c r="L672" s="122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22"/>
      <c r="Z672" s="16"/>
      <c r="AA672" s="16"/>
      <c r="AB672" s="16"/>
      <c r="AC672" s="16"/>
      <c r="AD672" s="16"/>
      <c r="AE672" s="16"/>
      <c r="AF672" s="96"/>
      <c r="AG672" s="96"/>
      <c r="AH672" s="96"/>
      <c r="AI672" s="96"/>
      <c r="AJ672" s="122"/>
    </row>
    <row r="673">
      <c r="A673" s="16"/>
      <c r="B673" s="55"/>
      <c r="C673" s="55"/>
      <c r="D673" s="55"/>
      <c r="E673" s="55"/>
      <c r="F673" s="122"/>
      <c r="G673" s="122"/>
      <c r="H673" s="122"/>
      <c r="I673" s="122"/>
      <c r="J673" s="122"/>
      <c r="K673" s="122"/>
      <c r="L673" s="122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22"/>
      <c r="Z673" s="16"/>
      <c r="AA673" s="16"/>
      <c r="AB673" s="16"/>
      <c r="AC673" s="16"/>
      <c r="AD673" s="16"/>
      <c r="AE673" s="16"/>
      <c r="AF673" s="96"/>
      <c r="AG673" s="96"/>
      <c r="AH673" s="96"/>
      <c r="AI673" s="96"/>
      <c r="AJ673" s="122"/>
    </row>
    <row r="674">
      <c r="A674" s="16"/>
      <c r="B674" s="55"/>
      <c r="C674" s="55"/>
      <c r="D674" s="55"/>
      <c r="E674" s="55"/>
      <c r="F674" s="122"/>
      <c r="G674" s="122"/>
      <c r="H674" s="122"/>
      <c r="I674" s="122"/>
      <c r="J674" s="122"/>
      <c r="K674" s="122"/>
      <c r="L674" s="122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22"/>
      <c r="Z674" s="16"/>
      <c r="AA674" s="16"/>
      <c r="AB674" s="16"/>
      <c r="AC674" s="16"/>
      <c r="AD674" s="16"/>
      <c r="AE674" s="16"/>
      <c r="AF674" s="96"/>
      <c r="AG674" s="96"/>
      <c r="AH674" s="96"/>
      <c r="AI674" s="96"/>
      <c r="AJ674" s="122"/>
    </row>
    <row r="675">
      <c r="A675" s="16"/>
      <c r="B675" s="55"/>
      <c r="C675" s="55"/>
      <c r="D675" s="55"/>
      <c r="E675" s="55"/>
      <c r="F675" s="122"/>
      <c r="G675" s="122"/>
      <c r="H675" s="122"/>
      <c r="I675" s="122"/>
      <c r="J675" s="122"/>
      <c r="K675" s="122"/>
      <c r="L675" s="122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22"/>
      <c r="Z675" s="16"/>
      <c r="AA675" s="16"/>
      <c r="AB675" s="16"/>
      <c r="AC675" s="16"/>
      <c r="AD675" s="16"/>
      <c r="AE675" s="16"/>
      <c r="AF675" s="96"/>
      <c r="AG675" s="96"/>
      <c r="AH675" s="96"/>
      <c r="AI675" s="96"/>
      <c r="AJ675" s="122"/>
    </row>
    <row r="676">
      <c r="A676" s="16"/>
      <c r="B676" s="55"/>
      <c r="C676" s="55"/>
      <c r="D676" s="55"/>
      <c r="E676" s="55"/>
      <c r="F676" s="122"/>
      <c r="G676" s="122"/>
      <c r="H676" s="122"/>
      <c r="I676" s="122"/>
      <c r="J676" s="122"/>
      <c r="K676" s="122"/>
      <c r="L676" s="122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22"/>
      <c r="Z676" s="16"/>
      <c r="AA676" s="16"/>
      <c r="AB676" s="16"/>
      <c r="AC676" s="16"/>
      <c r="AD676" s="16"/>
      <c r="AE676" s="16"/>
      <c r="AF676" s="96"/>
      <c r="AG676" s="96"/>
      <c r="AH676" s="96"/>
      <c r="AI676" s="96"/>
      <c r="AJ676" s="122"/>
    </row>
    <row r="677">
      <c r="A677" s="16"/>
      <c r="B677" s="55"/>
      <c r="C677" s="55"/>
      <c r="D677" s="55"/>
      <c r="E677" s="55"/>
      <c r="F677" s="122"/>
      <c r="G677" s="122"/>
      <c r="H677" s="122"/>
      <c r="I677" s="122"/>
      <c r="J677" s="122"/>
      <c r="K677" s="122"/>
      <c r="L677" s="122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22"/>
      <c r="Z677" s="16"/>
      <c r="AA677" s="16"/>
      <c r="AB677" s="16"/>
      <c r="AC677" s="16"/>
      <c r="AD677" s="16"/>
      <c r="AE677" s="16"/>
      <c r="AF677" s="96"/>
      <c r="AG677" s="96"/>
      <c r="AH677" s="96"/>
      <c r="AI677" s="96"/>
      <c r="AJ677" s="122"/>
    </row>
    <row r="678">
      <c r="A678" s="16"/>
      <c r="B678" s="55"/>
      <c r="C678" s="55"/>
      <c r="D678" s="55"/>
      <c r="E678" s="55"/>
      <c r="F678" s="122"/>
      <c r="G678" s="122"/>
      <c r="H678" s="122"/>
      <c r="I678" s="122"/>
      <c r="J678" s="122"/>
      <c r="K678" s="122"/>
      <c r="L678" s="122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22"/>
      <c r="Z678" s="16"/>
      <c r="AA678" s="16"/>
      <c r="AB678" s="16"/>
      <c r="AC678" s="16"/>
      <c r="AD678" s="16"/>
      <c r="AE678" s="16"/>
      <c r="AF678" s="96"/>
      <c r="AG678" s="96"/>
      <c r="AH678" s="96"/>
      <c r="AI678" s="96"/>
      <c r="AJ678" s="122"/>
    </row>
    <row r="679">
      <c r="A679" s="16"/>
      <c r="B679" s="55"/>
      <c r="C679" s="55"/>
      <c r="D679" s="55"/>
      <c r="E679" s="55"/>
      <c r="F679" s="122"/>
      <c r="G679" s="122"/>
      <c r="H679" s="122"/>
      <c r="I679" s="122"/>
      <c r="J679" s="122"/>
      <c r="K679" s="122"/>
      <c r="L679" s="122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22"/>
      <c r="Z679" s="16"/>
      <c r="AA679" s="16"/>
      <c r="AB679" s="16"/>
      <c r="AC679" s="16"/>
      <c r="AD679" s="16"/>
      <c r="AE679" s="16"/>
      <c r="AF679" s="96"/>
      <c r="AG679" s="96"/>
      <c r="AH679" s="96"/>
      <c r="AI679" s="96"/>
      <c r="AJ679" s="122"/>
    </row>
    <row r="680">
      <c r="A680" s="16"/>
      <c r="B680" s="55"/>
      <c r="C680" s="55"/>
      <c r="D680" s="55"/>
      <c r="E680" s="55"/>
      <c r="F680" s="122"/>
      <c r="G680" s="122"/>
      <c r="H680" s="122"/>
      <c r="I680" s="122"/>
      <c r="J680" s="122"/>
      <c r="K680" s="122"/>
      <c r="L680" s="122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22"/>
      <c r="Z680" s="16"/>
      <c r="AA680" s="16"/>
      <c r="AB680" s="16"/>
      <c r="AC680" s="16"/>
      <c r="AD680" s="16"/>
      <c r="AE680" s="16"/>
      <c r="AF680" s="96"/>
      <c r="AG680" s="96"/>
      <c r="AH680" s="96"/>
      <c r="AI680" s="96"/>
      <c r="AJ680" s="122"/>
    </row>
    <row r="681">
      <c r="A681" s="16"/>
      <c r="B681" s="55"/>
      <c r="C681" s="55"/>
      <c r="D681" s="55"/>
      <c r="E681" s="55"/>
      <c r="F681" s="122"/>
      <c r="G681" s="122"/>
      <c r="H681" s="122"/>
      <c r="I681" s="122"/>
      <c r="J681" s="122"/>
      <c r="K681" s="122"/>
      <c r="L681" s="122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22"/>
      <c r="Z681" s="16"/>
      <c r="AA681" s="16"/>
      <c r="AB681" s="16"/>
      <c r="AC681" s="16"/>
      <c r="AD681" s="16"/>
      <c r="AE681" s="16"/>
      <c r="AF681" s="96"/>
      <c r="AG681" s="96"/>
      <c r="AH681" s="96"/>
      <c r="AI681" s="96"/>
      <c r="AJ681" s="122"/>
    </row>
    <row r="682">
      <c r="A682" s="16"/>
      <c r="B682" s="55"/>
      <c r="C682" s="55"/>
      <c r="D682" s="55"/>
      <c r="E682" s="55"/>
      <c r="F682" s="122"/>
      <c r="G682" s="122"/>
      <c r="H682" s="122"/>
      <c r="I682" s="122"/>
      <c r="J682" s="122"/>
      <c r="K682" s="122"/>
      <c r="L682" s="122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22"/>
      <c r="Z682" s="16"/>
      <c r="AA682" s="16"/>
      <c r="AB682" s="16"/>
      <c r="AC682" s="16"/>
      <c r="AD682" s="16"/>
      <c r="AE682" s="16"/>
      <c r="AF682" s="96"/>
      <c r="AG682" s="96"/>
      <c r="AH682" s="96"/>
      <c r="AI682" s="96"/>
      <c r="AJ682" s="122"/>
    </row>
    <row r="683">
      <c r="A683" s="16"/>
      <c r="B683" s="55"/>
      <c r="C683" s="55"/>
      <c r="D683" s="55"/>
      <c r="E683" s="55"/>
      <c r="F683" s="122"/>
      <c r="G683" s="122"/>
      <c r="H683" s="122"/>
      <c r="I683" s="122"/>
      <c r="J683" s="122"/>
      <c r="K683" s="122"/>
      <c r="L683" s="122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22"/>
      <c r="Z683" s="16"/>
      <c r="AA683" s="16"/>
      <c r="AB683" s="16"/>
      <c r="AC683" s="16"/>
      <c r="AD683" s="16"/>
      <c r="AE683" s="16"/>
      <c r="AF683" s="96"/>
      <c r="AG683" s="96"/>
      <c r="AH683" s="96"/>
      <c r="AI683" s="96"/>
      <c r="AJ683" s="122"/>
    </row>
    <row r="684">
      <c r="A684" s="16"/>
      <c r="B684" s="55"/>
      <c r="C684" s="55"/>
      <c r="D684" s="55"/>
      <c r="E684" s="55"/>
      <c r="F684" s="122"/>
      <c r="G684" s="122"/>
      <c r="H684" s="122"/>
      <c r="I684" s="122"/>
      <c r="J684" s="122"/>
      <c r="K684" s="122"/>
      <c r="L684" s="122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22"/>
      <c r="Z684" s="16"/>
      <c r="AA684" s="16"/>
      <c r="AB684" s="16"/>
      <c r="AC684" s="16"/>
      <c r="AD684" s="16"/>
      <c r="AE684" s="16"/>
      <c r="AF684" s="96"/>
      <c r="AG684" s="96"/>
      <c r="AH684" s="96"/>
      <c r="AI684" s="96"/>
      <c r="AJ684" s="122"/>
    </row>
    <row r="685">
      <c r="A685" s="16"/>
      <c r="B685" s="55"/>
      <c r="C685" s="55"/>
      <c r="D685" s="55"/>
      <c r="E685" s="55"/>
      <c r="F685" s="122"/>
      <c r="G685" s="122"/>
      <c r="H685" s="122"/>
      <c r="I685" s="122"/>
      <c r="J685" s="122"/>
      <c r="K685" s="122"/>
      <c r="L685" s="122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22"/>
      <c r="Z685" s="16"/>
      <c r="AA685" s="16"/>
      <c r="AB685" s="16"/>
      <c r="AC685" s="16"/>
      <c r="AD685" s="16"/>
      <c r="AE685" s="16"/>
      <c r="AF685" s="96"/>
      <c r="AG685" s="96"/>
      <c r="AH685" s="96"/>
      <c r="AI685" s="96"/>
      <c r="AJ685" s="122"/>
    </row>
    <row r="686">
      <c r="A686" s="16"/>
      <c r="B686" s="55"/>
      <c r="C686" s="55"/>
      <c r="D686" s="55"/>
      <c r="E686" s="55"/>
      <c r="F686" s="122"/>
      <c r="G686" s="122"/>
      <c r="H686" s="122"/>
      <c r="I686" s="122"/>
      <c r="J686" s="122"/>
      <c r="K686" s="122"/>
      <c r="L686" s="122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22"/>
      <c r="Z686" s="16"/>
      <c r="AA686" s="16"/>
      <c r="AB686" s="16"/>
      <c r="AC686" s="16"/>
      <c r="AD686" s="16"/>
      <c r="AE686" s="16"/>
      <c r="AF686" s="96"/>
      <c r="AG686" s="96"/>
      <c r="AH686" s="96"/>
      <c r="AI686" s="96"/>
      <c r="AJ686" s="122"/>
    </row>
    <row r="687">
      <c r="A687" s="16"/>
      <c r="B687" s="55"/>
      <c r="C687" s="55"/>
      <c r="D687" s="55"/>
      <c r="E687" s="55"/>
      <c r="F687" s="122"/>
      <c r="G687" s="122"/>
      <c r="H687" s="122"/>
      <c r="I687" s="122"/>
      <c r="J687" s="122"/>
      <c r="K687" s="122"/>
      <c r="L687" s="122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22"/>
      <c r="Z687" s="16"/>
      <c r="AA687" s="16"/>
      <c r="AB687" s="16"/>
      <c r="AC687" s="16"/>
      <c r="AD687" s="16"/>
      <c r="AE687" s="16"/>
      <c r="AF687" s="96"/>
      <c r="AG687" s="96"/>
      <c r="AH687" s="96"/>
      <c r="AI687" s="96"/>
      <c r="AJ687" s="122"/>
    </row>
    <row r="688">
      <c r="A688" s="16"/>
      <c r="B688" s="55"/>
      <c r="C688" s="55"/>
      <c r="D688" s="55"/>
      <c r="E688" s="55"/>
      <c r="F688" s="122"/>
      <c r="G688" s="122"/>
      <c r="H688" s="122"/>
      <c r="I688" s="122"/>
      <c r="J688" s="122"/>
      <c r="K688" s="122"/>
      <c r="L688" s="122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22"/>
      <c r="Z688" s="16"/>
      <c r="AA688" s="16"/>
      <c r="AB688" s="16"/>
      <c r="AC688" s="16"/>
      <c r="AD688" s="16"/>
      <c r="AE688" s="16"/>
      <c r="AF688" s="96"/>
      <c r="AG688" s="96"/>
      <c r="AH688" s="96"/>
      <c r="AI688" s="96"/>
      <c r="AJ688" s="122"/>
    </row>
    <row r="689">
      <c r="A689" s="16"/>
      <c r="B689" s="55"/>
      <c r="C689" s="55"/>
      <c r="D689" s="55"/>
      <c r="E689" s="55"/>
      <c r="F689" s="122"/>
      <c r="G689" s="122"/>
      <c r="H689" s="122"/>
      <c r="I689" s="122"/>
      <c r="J689" s="122"/>
      <c r="K689" s="122"/>
      <c r="L689" s="122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22"/>
      <c r="Z689" s="16"/>
      <c r="AA689" s="16"/>
      <c r="AB689" s="16"/>
      <c r="AC689" s="16"/>
      <c r="AD689" s="16"/>
      <c r="AE689" s="16"/>
      <c r="AF689" s="96"/>
      <c r="AG689" s="96"/>
      <c r="AH689" s="96"/>
      <c r="AI689" s="96"/>
      <c r="AJ689" s="122"/>
    </row>
    <row r="690">
      <c r="A690" s="16"/>
      <c r="B690" s="55"/>
      <c r="C690" s="55"/>
      <c r="D690" s="55"/>
      <c r="E690" s="55"/>
      <c r="F690" s="122"/>
      <c r="G690" s="122"/>
      <c r="H690" s="122"/>
      <c r="I690" s="122"/>
      <c r="J690" s="122"/>
      <c r="K690" s="122"/>
      <c r="L690" s="122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22"/>
      <c r="Z690" s="16"/>
      <c r="AA690" s="16"/>
      <c r="AB690" s="16"/>
      <c r="AC690" s="16"/>
      <c r="AD690" s="16"/>
      <c r="AE690" s="16"/>
      <c r="AF690" s="96"/>
      <c r="AG690" s="96"/>
      <c r="AH690" s="96"/>
      <c r="AI690" s="96"/>
      <c r="AJ690" s="122"/>
    </row>
    <row r="691">
      <c r="A691" s="16"/>
      <c r="B691" s="55"/>
      <c r="C691" s="55"/>
      <c r="D691" s="55"/>
      <c r="E691" s="55"/>
      <c r="F691" s="122"/>
      <c r="G691" s="122"/>
      <c r="H691" s="122"/>
      <c r="I691" s="122"/>
      <c r="J691" s="122"/>
      <c r="K691" s="122"/>
      <c r="L691" s="122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22"/>
      <c r="Z691" s="16"/>
      <c r="AA691" s="16"/>
      <c r="AB691" s="16"/>
      <c r="AC691" s="16"/>
      <c r="AD691" s="16"/>
      <c r="AE691" s="16"/>
      <c r="AF691" s="96"/>
      <c r="AG691" s="96"/>
      <c r="AH691" s="96"/>
      <c r="AI691" s="96"/>
      <c r="AJ691" s="122"/>
    </row>
    <row r="692">
      <c r="A692" s="16"/>
      <c r="B692" s="55"/>
      <c r="C692" s="55"/>
      <c r="D692" s="55"/>
      <c r="E692" s="55"/>
      <c r="F692" s="122"/>
      <c r="G692" s="122"/>
      <c r="H692" s="122"/>
      <c r="I692" s="122"/>
      <c r="J692" s="122"/>
      <c r="K692" s="122"/>
      <c r="L692" s="122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22"/>
      <c r="Z692" s="16"/>
      <c r="AA692" s="16"/>
      <c r="AB692" s="16"/>
      <c r="AC692" s="16"/>
      <c r="AD692" s="16"/>
      <c r="AE692" s="16"/>
      <c r="AF692" s="96"/>
      <c r="AG692" s="96"/>
      <c r="AH692" s="96"/>
      <c r="AI692" s="96"/>
      <c r="AJ692" s="122"/>
    </row>
    <row r="693">
      <c r="A693" s="16"/>
      <c r="B693" s="55"/>
      <c r="C693" s="55"/>
      <c r="D693" s="55"/>
      <c r="E693" s="55"/>
      <c r="F693" s="122"/>
      <c r="G693" s="122"/>
      <c r="H693" s="122"/>
      <c r="I693" s="122"/>
      <c r="J693" s="122"/>
      <c r="K693" s="122"/>
      <c r="L693" s="122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22"/>
      <c r="Z693" s="16"/>
      <c r="AA693" s="16"/>
      <c r="AB693" s="16"/>
      <c r="AC693" s="16"/>
      <c r="AD693" s="16"/>
      <c r="AE693" s="16"/>
      <c r="AF693" s="96"/>
      <c r="AG693" s="96"/>
      <c r="AH693" s="96"/>
      <c r="AI693" s="96"/>
      <c r="AJ693" s="122"/>
    </row>
    <row r="694">
      <c r="A694" s="16"/>
      <c r="B694" s="55"/>
      <c r="C694" s="55"/>
      <c r="D694" s="55"/>
      <c r="E694" s="55"/>
      <c r="F694" s="122"/>
      <c r="G694" s="122"/>
      <c r="H694" s="122"/>
      <c r="I694" s="122"/>
      <c r="J694" s="122"/>
      <c r="K694" s="122"/>
      <c r="L694" s="122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22"/>
      <c r="Z694" s="16"/>
      <c r="AA694" s="16"/>
      <c r="AB694" s="16"/>
      <c r="AC694" s="16"/>
      <c r="AD694" s="16"/>
      <c r="AE694" s="16"/>
      <c r="AF694" s="96"/>
      <c r="AG694" s="96"/>
      <c r="AH694" s="96"/>
      <c r="AI694" s="96"/>
      <c r="AJ694" s="122"/>
    </row>
    <row r="695">
      <c r="A695" s="16"/>
      <c r="B695" s="55"/>
      <c r="C695" s="55"/>
      <c r="D695" s="55"/>
      <c r="E695" s="55"/>
      <c r="F695" s="122"/>
      <c r="G695" s="122"/>
      <c r="H695" s="122"/>
      <c r="I695" s="122"/>
      <c r="J695" s="122"/>
      <c r="K695" s="122"/>
      <c r="L695" s="122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22"/>
      <c r="Z695" s="16"/>
      <c r="AA695" s="16"/>
      <c r="AB695" s="16"/>
      <c r="AC695" s="16"/>
      <c r="AD695" s="16"/>
      <c r="AE695" s="16"/>
      <c r="AF695" s="96"/>
      <c r="AG695" s="96"/>
      <c r="AH695" s="96"/>
      <c r="AI695" s="96"/>
      <c r="AJ695" s="122"/>
    </row>
    <row r="696">
      <c r="A696" s="16"/>
      <c r="B696" s="55"/>
      <c r="C696" s="55"/>
      <c r="D696" s="55"/>
      <c r="E696" s="55"/>
      <c r="F696" s="122"/>
      <c r="G696" s="122"/>
      <c r="H696" s="122"/>
      <c r="I696" s="122"/>
      <c r="J696" s="122"/>
      <c r="K696" s="122"/>
      <c r="L696" s="122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22"/>
      <c r="Z696" s="16"/>
      <c r="AA696" s="16"/>
      <c r="AB696" s="16"/>
      <c r="AC696" s="16"/>
      <c r="AD696" s="16"/>
      <c r="AE696" s="16"/>
      <c r="AF696" s="96"/>
      <c r="AG696" s="96"/>
      <c r="AH696" s="96"/>
      <c r="AI696" s="96"/>
      <c r="AJ696" s="122"/>
    </row>
    <row r="697">
      <c r="A697" s="16"/>
      <c r="B697" s="55"/>
      <c r="C697" s="55"/>
      <c r="D697" s="55"/>
      <c r="E697" s="55"/>
      <c r="F697" s="122"/>
      <c r="G697" s="122"/>
      <c r="H697" s="122"/>
      <c r="I697" s="122"/>
      <c r="J697" s="122"/>
      <c r="K697" s="122"/>
      <c r="L697" s="122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22"/>
      <c r="Z697" s="16"/>
      <c r="AA697" s="16"/>
      <c r="AB697" s="16"/>
      <c r="AC697" s="16"/>
      <c r="AD697" s="16"/>
      <c r="AE697" s="16"/>
      <c r="AF697" s="96"/>
      <c r="AG697" s="96"/>
      <c r="AH697" s="96"/>
      <c r="AI697" s="96"/>
      <c r="AJ697" s="122"/>
    </row>
    <row r="698">
      <c r="A698" s="16"/>
      <c r="B698" s="55"/>
      <c r="C698" s="55"/>
      <c r="D698" s="55"/>
      <c r="E698" s="55"/>
      <c r="F698" s="122"/>
      <c r="G698" s="122"/>
      <c r="H698" s="122"/>
      <c r="I698" s="122"/>
      <c r="J698" s="122"/>
      <c r="K698" s="122"/>
      <c r="L698" s="122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22"/>
      <c r="Z698" s="16"/>
      <c r="AA698" s="16"/>
      <c r="AB698" s="16"/>
      <c r="AC698" s="16"/>
      <c r="AD698" s="16"/>
      <c r="AE698" s="16"/>
      <c r="AF698" s="96"/>
      <c r="AG698" s="96"/>
      <c r="AH698" s="96"/>
      <c r="AI698" s="96"/>
      <c r="AJ698" s="122"/>
    </row>
    <row r="699">
      <c r="A699" s="16"/>
      <c r="B699" s="55"/>
      <c r="C699" s="55"/>
      <c r="D699" s="55"/>
      <c r="E699" s="55"/>
      <c r="F699" s="122"/>
      <c r="G699" s="122"/>
      <c r="H699" s="122"/>
      <c r="I699" s="122"/>
      <c r="J699" s="122"/>
      <c r="K699" s="122"/>
      <c r="L699" s="122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22"/>
      <c r="Z699" s="16"/>
      <c r="AA699" s="16"/>
      <c r="AB699" s="16"/>
      <c r="AC699" s="16"/>
      <c r="AD699" s="16"/>
      <c r="AE699" s="16"/>
      <c r="AF699" s="96"/>
      <c r="AG699" s="96"/>
      <c r="AH699" s="96"/>
      <c r="AI699" s="96"/>
      <c r="AJ699" s="122"/>
    </row>
    <row r="700">
      <c r="A700" s="16"/>
      <c r="B700" s="55"/>
      <c r="C700" s="55"/>
      <c r="D700" s="55"/>
      <c r="E700" s="55"/>
      <c r="F700" s="122"/>
      <c r="G700" s="122"/>
      <c r="H700" s="122"/>
      <c r="I700" s="122"/>
      <c r="J700" s="122"/>
      <c r="K700" s="122"/>
      <c r="L700" s="122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22"/>
      <c r="Z700" s="16"/>
      <c r="AA700" s="16"/>
      <c r="AB700" s="16"/>
      <c r="AC700" s="16"/>
      <c r="AD700" s="16"/>
      <c r="AE700" s="16"/>
      <c r="AF700" s="96"/>
      <c r="AG700" s="96"/>
      <c r="AH700" s="96"/>
      <c r="AI700" s="96"/>
      <c r="AJ700" s="122"/>
    </row>
    <row r="701">
      <c r="A701" s="16"/>
      <c r="B701" s="55"/>
      <c r="C701" s="55"/>
      <c r="D701" s="55"/>
      <c r="E701" s="55"/>
      <c r="F701" s="122"/>
      <c r="G701" s="122"/>
      <c r="H701" s="122"/>
      <c r="I701" s="122"/>
      <c r="J701" s="122"/>
      <c r="K701" s="122"/>
      <c r="L701" s="122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22"/>
      <c r="Z701" s="16"/>
      <c r="AA701" s="16"/>
      <c r="AB701" s="16"/>
      <c r="AC701" s="16"/>
      <c r="AD701" s="16"/>
      <c r="AE701" s="16"/>
      <c r="AF701" s="96"/>
      <c r="AG701" s="96"/>
      <c r="AH701" s="96"/>
      <c r="AI701" s="96"/>
      <c r="AJ701" s="122"/>
    </row>
    <row r="702">
      <c r="A702" s="16"/>
      <c r="B702" s="55"/>
      <c r="C702" s="55"/>
      <c r="D702" s="55"/>
      <c r="E702" s="55"/>
      <c r="F702" s="122"/>
      <c r="G702" s="122"/>
      <c r="H702" s="122"/>
      <c r="I702" s="122"/>
      <c r="J702" s="122"/>
      <c r="K702" s="122"/>
      <c r="L702" s="122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22"/>
      <c r="Z702" s="16"/>
      <c r="AA702" s="16"/>
      <c r="AB702" s="16"/>
      <c r="AC702" s="16"/>
      <c r="AD702" s="16"/>
      <c r="AE702" s="16"/>
      <c r="AF702" s="96"/>
      <c r="AG702" s="96"/>
      <c r="AH702" s="96"/>
      <c r="AI702" s="96"/>
      <c r="AJ702" s="122"/>
    </row>
    <row r="703">
      <c r="A703" s="16"/>
      <c r="B703" s="55"/>
      <c r="C703" s="55"/>
      <c r="D703" s="55"/>
      <c r="E703" s="55"/>
      <c r="F703" s="122"/>
      <c r="G703" s="122"/>
      <c r="H703" s="122"/>
      <c r="I703" s="122"/>
      <c r="J703" s="122"/>
      <c r="K703" s="122"/>
      <c r="L703" s="122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22"/>
      <c r="Z703" s="16"/>
      <c r="AA703" s="16"/>
      <c r="AB703" s="16"/>
      <c r="AC703" s="16"/>
      <c r="AD703" s="16"/>
      <c r="AE703" s="16"/>
      <c r="AF703" s="96"/>
      <c r="AG703" s="96"/>
      <c r="AH703" s="96"/>
      <c r="AI703" s="96"/>
      <c r="AJ703" s="122"/>
    </row>
    <row r="704">
      <c r="A704" s="16"/>
      <c r="B704" s="55"/>
      <c r="C704" s="55"/>
      <c r="D704" s="55"/>
      <c r="E704" s="55"/>
      <c r="F704" s="122"/>
      <c r="G704" s="122"/>
      <c r="H704" s="122"/>
      <c r="I704" s="122"/>
      <c r="J704" s="122"/>
      <c r="K704" s="122"/>
      <c r="L704" s="122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22"/>
      <c r="Z704" s="16"/>
      <c r="AA704" s="16"/>
      <c r="AB704" s="16"/>
      <c r="AC704" s="16"/>
      <c r="AD704" s="16"/>
      <c r="AE704" s="16"/>
      <c r="AF704" s="96"/>
      <c r="AG704" s="96"/>
      <c r="AH704" s="96"/>
      <c r="AI704" s="96"/>
      <c r="AJ704" s="122"/>
    </row>
    <row r="705">
      <c r="A705" s="16"/>
      <c r="B705" s="55"/>
      <c r="C705" s="55"/>
      <c r="D705" s="55"/>
      <c r="E705" s="55"/>
      <c r="F705" s="122"/>
      <c r="G705" s="122"/>
      <c r="H705" s="122"/>
      <c r="I705" s="122"/>
      <c r="J705" s="122"/>
      <c r="K705" s="122"/>
      <c r="L705" s="122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22"/>
      <c r="Z705" s="16"/>
      <c r="AA705" s="16"/>
      <c r="AB705" s="16"/>
      <c r="AC705" s="16"/>
      <c r="AD705" s="16"/>
      <c r="AE705" s="16"/>
      <c r="AF705" s="96"/>
      <c r="AG705" s="96"/>
      <c r="AH705" s="96"/>
      <c r="AI705" s="96"/>
      <c r="AJ705" s="122"/>
    </row>
    <row r="706">
      <c r="A706" s="16"/>
      <c r="B706" s="55"/>
      <c r="C706" s="55"/>
      <c r="D706" s="55"/>
      <c r="E706" s="55"/>
      <c r="F706" s="122"/>
      <c r="G706" s="122"/>
      <c r="H706" s="122"/>
      <c r="I706" s="122"/>
      <c r="J706" s="122"/>
      <c r="K706" s="122"/>
      <c r="L706" s="122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22"/>
      <c r="Z706" s="16"/>
      <c r="AA706" s="16"/>
      <c r="AB706" s="16"/>
      <c r="AC706" s="16"/>
      <c r="AD706" s="16"/>
      <c r="AE706" s="16"/>
      <c r="AF706" s="96"/>
      <c r="AG706" s="96"/>
      <c r="AH706" s="96"/>
      <c r="AI706" s="96"/>
      <c r="AJ706" s="122"/>
    </row>
    <row r="707">
      <c r="A707" s="16"/>
      <c r="B707" s="55"/>
      <c r="C707" s="55"/>
      <c r="D707" s="55"/>
      <c r="E707" s="55"/>
      <c r="F707" s="122"/>
      <c r="G707" s="122"/>
      <c r="H707" s="122"/>
      <c r="I707" s="122"/>
      <c r="J707" s="122"/>
      <c r="K707" s="122"/>
      <c r="L707" s="122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22"/>
      <c r="Z707" s="16"/>
      <c r="AA707" s="16"/>
      <c r="AB707" s="16"/>
      <c r="AC707" s="16"/>
      <c r="AD707" s="16"/>
      <c r="AE707" s="16"/>
      <c r="AF707" s="96"/>
      <c r="AG707" s="96"/>
      <c r="AH707" s="96"/>
      <c r="AI707" s="96"/>
      <c r="AJ707" s="122"/>
    </row>
    <row r="708">
      <c r="A708" s="16"/>
      <c r="B708" s="55"/>
      <c r="C708" s="55"/>
      <c r="D708" s="55"/>
      <c r="E708" s="55"/>
      <c r="F708" s="122"/>
      <c r="G708" s="122"/>
      <c r="H708" s="122"/>
      <c r="I708" s="122"/>
      <c r="J708" s="122"/>
      <c r="K708" s="122"/>
      <c r="L708" s="122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22"/>
      <c r="Z708" s="16"/>
      <c r="AA708" s="16"/>
      <c r="AB708" s="16"/>
      <c r="AC708" s="16"/>
      <c r="AD708" s="16"/>
      <c r="AE708" s="16"/>
      <c r="AF708" s="96"/>
      <c r="AG708" s="96"/>
      <c r="AH708" s="96"/>
      <c r="AI708" s="96"/>
      <c r="AJ708" s="122"/>
    </row>
    <row r="709">
      <c r="A709" s="16"/>
      <c r="B709" s="55"/>
      <c r="C709" s="55"/>
      <c r="D709" s="55"/>
      <c r="E709" s="55"/>
      <c r="F709" s="122"/>
      <c r="G709" s="122"/>
      <c r="H709" s="122"/>
      <c r="I709" s="122"/>
      <c r="J709" s="122"/>
      <c r="K709" s="122"/>
      <c r="L709" s="122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22"/>
      <c r="Z709" s="16"/>
      <c r="AA709" s="16"/>
      <c r="AB709" s="16"/>
      <c r="AC709" s="16"/>
      <c r="AD709" s="16"/>
      <c r="AE709" s="16"/>
      <c r="AF709" s="96"/>
      <c r="AG709" s="96"/>
      <c r="AH709" s="96"/>
      <c r="AI709" s="96"/>
      <c r="AJ709" s="122"/>
    </row>
    <row r="710">
      <c r="A710" s="16"/>
      <c r="B710" s="55"/>
      <c r="C710" s="55"/>
      <c r="D710" s="55"/>
      <c r="E710" s="55"/>
      <c r="F710" s="122"/>
      <c r="G710" s="122"/>
      <c r="H710" s="122"/>
      <c r="I710" s="122"/>
      <c r="J710" s="122"/>
      <c r="K710" s="122"/>
      <c r="L710" s="122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22"/>
      <c r="Z710" s="16"/>
      <c r="AA710" s="16"/>
      <c r="AB710" s="16"/>
      <c r="AC710" s="16"/>
      <c r="AD710" s="16"/>
      <c r="AE710" s="16"/>
      <c r="AF710" s="96"/>
      <c r="AG710" s="96"/>
      <c r="AH710" s="96"/>
      <c r="AI710" s="96"/>
      <c r="AJ710" s="122"/>
    </row>
    <row r="711">
      <c r="A711" s="16"/>
      <c r="B711" s="55"/>
      <c r="C711" s="55"/>
      <c r="D711" s="55"/>
      <c r="E711" s="55"/>
      <c r="F711" s="122"/>
      <c r="G711" s="122"/>
      <c r="H711" s="122"/>
      <c r="I711" s="122"/>
      <c r="J711" s="122"/>
      <c r="K711" s="122"/>
      <c r="L711" s="122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22"/>
      <c r="Z711" s="16"/>
      <c r="AA711" s="16"/>
      <c r="AB711" s="16"/>
      <c r="AC711" s="16"/>
      <c r="AD711" s="16"/>
      <c r="AE711" s="16"/>
      <c r="AF711" s="96"/>
      <c r="AG711" s="96"/>
      <c r="AH711" s="96"/>
      <c r="AI711" s="96"/>
      <c r="AJ711" s="122"/>
    </row>
    <row r="712">
      <c r="A712" s="16"/>
      <c r="B712" s="55"/>
      <c r="C712" s="55"/>
      <c r="D712" s="55"/>
      <c r="E712" s="55"/>
      <c r="F712" s="122"/>
      <c r="G712" s="122"/>
      <c r="H712" s="122"/>
      <c r="I712" s="122"/>
      <c r="J712" s="122"/>
      <c r="K712" s="122"/>
      <c r="L712" s="122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22"/>
      <c r="Z712" s="16"/>
      <c r="AA712" s="16"/>
      <c r="AB712" s="16"/>
      <c r="AC712" s="16"/>
      <c r="AD712" s="16"/>
      <c r="AE712" s="16"/>
      <c r="AF712" s="96"/>
      <c r="AG712" s="96"/>
      <c r="AH712" s="96"/>
      <c r="AI712" s="96"/>
      <c r="AJ712" s="122"/>
    </row>
    <row r="713">
      <c r="A713" s="16"/>
      <c r="B713" s="55"/>
      <c r="C713" s="55"/>
      <c r="D713" s="55"/>
      <c r="E713" s="55"/>
      <c r="F713" s="122"/>
      <c r="G713" s="122"/>
      <c r="H713" s="122"/>
      <c r="I713" s="122"/>
      <c r="J713" s="122"/>
      <c r="K713" s="122"/>
      <c r="L713" s="122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22"/>
      <c r="Z713" s="16"/>
      <c r="AA713" s="16"/>
      <c r="AB713" s="16"/>
      <c r="AC713" s="16"/>
      <c r="AD713" s="16"/>
      <c r="AE713" s="16"/>
      <c r="AF713" s="96"/>
      <c r="AG713" s="96"/>
      <c r="AH713" s="96"/>
      <c r="AI713" s="96"/>
      <c r="AJ713" s="122"/>
    </row>
    <row r="714">
      <c r="A714" s="16"/>
      <c r="B714" s="55"/>
      <c r="C714" s="55"/>
      <c r="D714" s="55"/>
      <c r="E714" s="55"/>
      <c r="F714" s="122"/>
      <c r="G714" s="122"/>
      <c r="H714" s="122"/>
      <c r="I714" s="122"/>
      <c r="J714" s="122"/>
      <c r="K714" s="122"/>
      <c r="L714" s="122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22"/>
      <c r="Z714" s="16"/>
      <c r="AA714" s="16"/>
      <c r="AB714" s="16"/>
      <c r="AC714" s="16"/>
      <c r="AD714" s="16"/>
      <c r="AE714" s="16"/>
      <c r="AF714" s="96"/>
      <c r="AG714" s="96"/>
      <c r="AH714" s="96"/>
      <c r="AI714" s="96"/>
      <c r="AJ714" s="122"/>
    </row>
    <row r="715">
      <c r="A715" s="16"/>
      <c r="B715" s="55"/>
      <c r="C715" s="55"/>
      <c r="D715" s="55"/>
      <c r="E715" s="55"/>
      <c r="F715" s="122"/>
      <c r="G715" s="122"/>
      <c r="H715" s="122"/>
      <c r="I715" s="122"/>
      <c r="J715" s="122"/>
      <c r="K715" s="122"/>
      <c r="L715" s="122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22"/>
      <c r="Z715" s="16"/>
      <c r="AA715" s="16"/>
      <c r="AB715" s="16"/>
      <c r="AC715" s="16"/>
      <c r="AD715" s="16"/>
      <c r="AE715" s="16"/>
      <c r="AF715" s="96"/>
      <c r="AG715" s="96"/>
      <c r="AH715" s="96"/>
      <c r="AI715" s="96"/>
      <c r="AJ715" s="122"/>
    </row>
    <row r="716">
      <c r="A716" s="16"/>
      <c r="B716" s="55"/>
      <c r="C716" s="55"/>
      <c r="D716" s="55"/>
      <c r="E716" s="55"/>
      <c r="F716" s="122"/>
      <c r="G716" s="122"/>
      <c r="H716" s="122"/>
      <c r="I716" s="122"/>
      <c r="J716" s="122"/>
      <c r="K716" s="122"/>
      <c r="L716" s="122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22"/>
      <c r="Z716" s="16"/>
      <c r="AA716" s="16"/>
      <c r="AB716" s="16"/>
      <c r="AC716" s="16"/>
      <c r="AD716" s="16"/>
      <c r="AE716" s="16"/>
      <c r="AF716" s="96"/>
      <c r="AG716" s="96"/>
      <c r="AH716" s="96"/>
      <c r="AI716" s="96"/>
      <c r="AJ716" s="122"/>
    </row>
    <row r="717">
      <c r="A717" s="16"/>
      <c r="B717" s="55"/>
      <c r="C717" s="55"/>
      <c r="D717" s="55"/>
      <c r="E717" s="55"/>
      <c r="F717" s="122"/>
      <c r="G717" s="122"/>
      <c r="H717" s="122"/>
      <c r="I717" s="122"/>
      <c r="J717" s="122"/>
      <c r="K717" s="122"/>
      <c r="L717" s="122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22"/>
      <c r="Z717" s="16"/>
      <c r="AA717" s="16"/>
      <c r="AB717" s="16"/>
      <c r="AC717" s="16"/>
      <c r="AD717" s="16"/>
      <c r="AE717" s="16"/>
      <c r="AF717" s="96"/>
      <c r="AG717" s="96"/>
      <c r="AH717" s="96"/>
      <c r="AI717" s="96"/>
      <c r="AJ717" s="122"/>
    </row>
    <row r="718">
      <c r="A718" s="16"/>
      <c r="B718" s="55"/>
      <c r="C718" s="55"/>
      <c r="D718" s="55"/>
      <c r="E718" s="55"/>
      <c r="F718" s="122"/>
      <c r="G718" s="122"/>
      <c r="H718" s="122"/>
      <c r="I718" s="122"/>
      <c r="J718" s="122"/>
      <c r="K718" s="122"/>
      <c r="L718" s="122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22"/>
      <c r="Z718" s="16"/>
      <c r="AA718" s="16"/>
      <c r="AB718" s="16"/>
      <c r="AC718" s="16"/>
      <c r="AD718" s="16"/>
      <c r="AE718" s="16"/>
      <c r="AF718" s="96"/>
      <c r="AG718" s="96"/>
      <c r="AH718" s="96"/>
      <c r="AI718" s="96"/>
      <c r="AJ718" s="122"/>
    </row>
    <row r="719">
      <c r="A719" s="16"/>
      <c r="B719" s="55"/>
      <c r="C719" s="55"/>
      <c r="D719" s="55"/>
      <c r="E719" s="55"/>
      <c r="F719" s="122"/>
      <c r="G719" s="122"/>
      <c r="H719" s="122"/>
      <c r="I719" s="122"/>
      <c r="J719" s="122"/>
      <c r="K719" s="122"/>
      <c r="L719" s="122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22"/>
      <c r="Z719" s="16"/>
      <c r="AA719" s="16"/>
      <c r="AB719" s="16"/>
      <c r="AC719" s="16"/>
      <c r="AD719" s="16"/>
      <c r="AE719" s="16"/>
      <c r="AF719" s="96"/>
      <c r="AG719" s="96"/>
      <c r="AH719" s="96"/>
      <c r="AI719" s="96"/>
      <c r="AJ719" s="122"/>
    </row>
    <row r="720">
      <c r="A720" s="16"/>
      <c r="B720" s="55"/>
      <c r="C720" s="55"/>
      <c r="D720" s="55"/>
      <c r="E720" s="55"/>
      <c r="F720" s="122"/>
      <c r="G720" s="122"/>
      <c r="H720" s="122"/>
      <c r="I720" s="122"/>
      <c r="J720" s="122"/>
      <c r="K720" s="122"/>
      <c r="L720" s="122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22"/>
      <c r="Z720" s="16"/>
      <c r="AA720" s="16"/>
      <c r="AB720" s="16"/>
      <c r="AC720" s="16"/>
      <c r="AD720" s="16"/>
      <c r="AE720" s="16"/>
      <c r="AF720" s="96"/>
      <c r="AG720" s="96"/>
      <c r="AH720" s="96"/>
      <c r="AI720" s="96"/>
      <c r="AJ720" s="122"/>
    </row>
    <row r="721">
      <c r="A721" s="16"/>
      <c r="B721" s="55"/>
      <c r="C721" s="55"/>
      <c r="D721" s="55"/>
      <c r="E721" s="55"/>
      <c r="F721" s="122"/>
      <c r="G721" s="122"/>
      <c r="H721" s="122"/>
      <c r="I721" s="122"/>
      <c r="J721" s="122"/>
      <c r="K721" s="122"/>
      <c r="L721" s="122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22"/>
      <c r="Z721" s="16"/>
      <c r="AA721" s="16"/>
      <c r="AB721" s="16"/>
      <c r="AC721" s="16"/>
      <c r="AD721" s="16"/>
      <c r="AE721" s="16"/>
      <c r="AF721" s="96"/>
      <c r="AG721" s="96"/>
      <c r="AH721" s="96"/>
      <c r="AI721" s="96"/>
      <c r="AJ721" s="122"/>
    </row>
    <row r="722">
      <c r="A722" s="16"/>
      <c r="B722" s="55"/>
      <c r="C722" s="55"/>
      <c r="D722" s="55"/>
      <c r="E722" s="55"/>
      <c r="F722" s="122"/>
      <c r="G722" s="122"/>
      <c r="H722" s="122"/>
      <c r="I722" s="122"/>
      <c r="J722" s="122"/>
      <c r="K722" s="122"/>
      <c r="L722" s="122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22"/>
      <c r="Z722" s="16"/>
      <c r="AA722" s="16"/>
      <c r="AB722" s="16"/>
      <c r="AC722" s="16"/>
      <c r="AD722" s="16"/>
      <c r="AE722" s="16"/>
      <c r="AF722" s="96"/>
      <c r="AG722" s="96"/>
      <c r="AH722" s="96"/>
      <c r="AI722" s="96"/>
      <c r="AJ722" s="122"/>
    </row>
    <row r="723">
      <c r="A723" s="16"/>
      <c r="B723" s="55"/>
      <c r="C723" s="55"/>
      <c r="D723" s="55"/>
      <c r="E723" s="55"/>
      <c r="F723" s="122"/>
      <c r="G723" s="122"/>
      <c r="H723" s="122"/>
      <c r="I723" s="122"/>
      <c r="J723" s="122"/>
      <c r="K723" s="122"/>
      <c r="L723" s="122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22"/>
      <c r="Z723" s="16"/>
      <c r="AA723" s="16"/>
      <c r="AB723" s="16"/>
      <c r="AC723" s="16"/>
      <c r="AD723" s="16"/>
      <c r="AE723" s="16"/>
      <c r="AF723" s="96"/>
      <c r="AG723" s="96"/>
      <c r="AH723" s="96"/>
      <c r="AI723" s="96"/>
      <c r="AJ723" s="122"/>
    </row>
    <row r="724">
      <c r="A724" s="16"/>
      <c r="B724" s="55"/>
      <c r="C724" s="55"/>
      <c r="D724" s="55"/>
      <c r="E724" s="55"/>
      <c r="F724" s="122"/>
      <c r="G724" s="122"/>
      <c r="H724" s="122"/>
      <c r="I724" s="122"/>
      <c r="J724" s="122"/>
      <c r="K724" s="122"/>
      <c r="L724" s="122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22"/>
      <c r="Z724" s="16"/>
      <c r="AA724" s="16"/>
      <c r="AB724" s="16"/>
      <c r="AC724" s="16"/>
      <c r="AD724" s="16"/>
      <c r="AE724" s="16"/>
      <c r="AF724" s="96"/>
      <c r="AG724" s="96"/>
      <c r="AH724" s="96"/>
      <c r="AI724" s="96"/>
      <c r="AJ724" s="122"/>
    </row>
    <row r="725">
      <c r="A725" s="16"/>
      <c r="B725" s="55"/>
      <c r="C725" s="55"/>
      <c r="D725" s="55"/>
      <c r="E725" s="55"/>
      <c r="F725" s="122"/>
      <c r="G725" s="122"/>
      <c r="H725" s="122"/>
      <c r="I725" s="122"/>
      <c r="J725" s="122"/>
      <c r="K725" s="122"/>
      <c r="L725" s="122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22"/>
      <c r="Z725" s="16"/>
      <c r="AA725" s="16"/>
      <c r="AB725" s="16"/>
      <c r="AC725" s="16"/>
      <c r="AD725" s="16"/>
      <c r="AE725" s="16"/>
      <c r="AF725" s="96"/>
      <c r="AG725" s="96"/>
      <c r="AH725" s="96"/>
      <c r="AI725" s="96"/>
      <c r="AJ725" s="122"/>
    </row>
    <row r="726">
      <c r="A726" s="16"/>
      <c r="B726" s="55"/>
      <c r="C726" s="55"/>
      <c r="D726" s="55"/>
      <c r="E726" s="55"/>
      <c r="F726" s="122"/>
      <c r="G726" s="122"/>
      <c r="H726" s="122"/>
      <c r="I726" s="122"/>
      <c r="J726" s="122"/>
      <c r="K726" s="122"/>
      <c r="L726" s="122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22"/>
      <c r="Z726" s="16"/>
      <c r="AA726" s="16"/>
      <c r="AB726" s="16"/>
      <c r="AC726" s="16"/>
      <c r="AD726" s="16"/>
      <c r="AE726" s="16"/>
      <c r="AF726" s="96"/>
      <c r="AG726" s="96"/>
      <c r="AH726" s="96"/>
      <c r="AI726" s="96"/>
      <c r="AJ726" s="122"/>
    </row>
    <row r="727">
      <c r="A727" s="16"/>
      <c r="B727" s="55"/>
      <c r="C727" s="55"/>
      <c r="D727" s="55"/>
      <c r="E727" s="55"/>
      <c r="F727" s="122"/>
      <c r="G727" s="122"/>
      <c r="H727" s="122"/>
      <c r="I727" s="122"/>
      <c r="J727" s="122"/>
      <c r="K727" s="122"/>
      <c r="L727" s="122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22"/>
      <c r="Z727" s="16"/>
      <c r="AA727" s="16"/>
      <c r="AB727" s="16"/>
      <c r="AC727" s="16"/>
      <c r="AD727" s="16"/>
      <c r="AE727" s="16"/>
      <c r="AF727" s="96"/>
      <c r="AG727" s="96"/>
      <c r="AH727" s="96"/>
      <c r="AI727" s="96"/>
      <c r="AJ727" s="122"/>
    </row>
    <row r="728">
      <c r="A728" s="16"/>
      <c r="B728" s="55"/>
      <c r="C728" s="55"/>
      <c r="D728" s="55"/>
      <c r="E728" s="55"/>
      <c r="F728" s="122"/>
      <c r="G728" s="122"/>
      <c r="H728" s="122"/>
      <c r="I728" s="122"/>
      <c r="J728" s="122"/>
      <c r="K728" s="122"/>
      <c r="L728" s="122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22"/>
      <c r="Z728" s="16"/>
      <c r="AA728" s="16"/>
      <c r="AB728" s="16"/>
      <c r="AC728" s="16"/>
      <c r="AD728" s="16"/>
      <c r="AE728" s="16"/>
      <c r="AF728" s="96"/>
      <c r="AG728" s="96"/>
      <c r="AH728" s="96"/>
      <c r="AI728" s="96"/>
      <c r="AJ728" s="122"/>
    </row>
    <row r="729">
      <c r="A729" s="16"/>
      <c r="B729" s="55"/>
      <c r="C729" s="55"/>
      <c r="D729" s="55"/>
      <c r="E729" s="55"/>
      <c r="F729" s="122"/>
      <c r="G729" s="122"/>
      <c r="H729" s="122"/>
      <c r="I729" s="122"/>
      <c r="J729" s="122"/>
      <c r="K729" s="122"/>
      <c r="L729" s="122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22"/>
      <c r="Z729" s="16"/>
      <c r="AA729" s="16"/>
      <c r="AB729" s="16"/>
      <c r="AC729" s="16"/>
      <c r="AD729" s="16"/>
      <c r="AE729" s="16"/>
      <c r="AF729" s="96"/>
      <c r="AG729" s="96"/>
      <c r="AH729" s="96"/>
      <c r="AI729" s="96"/>
      <c r="AJ729" s="122"/>
    </row>
    <row r="730">
      <c r="A730" s="16"/>
      <c r="B730" s="55"/>
      <c r="C730" s="55"/>
      <c r="D730" s="55"/>
      <c r="E730" s="55"/>
      <c r="F730" s="122"/>
      <c r="G730" s="122"/>
      <c r="H730" s="122"/>
      <c r="I730" s="122"/>
      <c r="J730" s="122"/>
      <c r="K730" s="122"/>
      <c r="L730" s="122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22"/>
      <c r="Z730" s="16"/>
      <c r="AA730" s="16"/>
      <c r="AB730" s="16"/>
      <c r="AC730" s="16"/>
      <c r="AD730" s="16"/>
      <c r="AE730" s="16"/>
      <c r="AF730" s="96"/>
      <c r="AG730" s="96"/>
      <c r="AH730" s="96"/>
      <c r="AI730" s="96"/>
      <c r="AJ730" s="122"/>
    </row>
    <row r="731">
      <c r="A731" s="16"/>
      <c r="B731" s="55"/>
      <c r="C731" s="55"/>
      <c r="D731" s="55"/>
      <c r="E731" s="55"/>
      <c r="F731" s="122"/>
      <c r="G731" s="122"/>
      <c r="H731" s="122"/>
      <c r="I731" s="122"/>
      <c r="J731" s="122"/>
      <c r="K731" s="122"/>
      <c r="L731" s="122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22"/>
      <c r="Z731" s="16"/>
      <c r="AA731" s="16"/>
      <c r="AB731" s="16"/>
      <c r="AC731" s="16"/>
      <c r="AD731" s="16"/>
      <c r="AE731" s="16"/>
      <c r="AF731" s="96"/>
      <c r="AG731" s="96"/>
      <c r="AH731" s="96"/>
      <c r="AI731" s="96"/>
      <c r="AJ731" s="122"/>
    </row>
    <row r="732">
      <c r="A732" s="16"/>
      <c r="B732" s="55"/>
      <c r="C732" s="55"/>
      <c r="D732" s="55"/>
      <c r="E732" s="55"/>
      <c r="F732" s="122"/>
      <c r="G732" s="122"/>
      <c r="H732" s="122"/>
      <c r="I732" s="122"/>
      <c r="J732" s="122"/>
      <c r="K732" s="122"/>
      <c r="L732" s="122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22"/>
      <c r="Z732" s="16"/>
      <c r="AA732" s="16"/>
      <c r="AB732" s="16"/>
      <c r="AC732" s="16"/>
      <c r="AD732" s="16"/>
      <c r="AE732" s="16"/>
      <c r="AF732" s="96"/>
      <c r="AG732" s="96"/>
      <c r="AH732" s="96"/>
      <c r="AI732" s="96"/>
      <c r="AJ732" s="122"/>
    </row>
    <row r="733">
      <c r="A733" s="16"/>
      <c r="B733" s="55"/>
      <c r="C733" s="55"/>
      <c r="D733" s="55"/>
      <c r="E733" s="55"/>
      <c r="F733" s="122"/>
      <c r="G733" s="122"/>
      <c r="H733" s="122"/>
      <c r="I733" s="122"/>
      <c r="J733" s="122"/>
      <c r="K733" s="122"/>
      <c r="L733" s="122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22"/>
      <c r="Z733" s="16"/>
      <c r="AA733" s="16"/>
      <c r="AB733" s="16"/>
      <c r="AC733" s="16"/>
      <c r="AD733" s="16"/>
      <c r="AE733" s="16"/>
      <c r="AF733" s="96"/>
      <c r="AG733" s="96"/>
      <c r="AH733" s="96"/>
      <c r="AI733" s="96"/>
      <c r="AJ733" s="122"/>
    </row>
    <row r="734">
      <c r="A734" s="16"/>
      <c r="B734" s="55"/>
      <c r="C734" s="55"/>
      <c r="D734" s="55"/>
      <c r="E734" s="55"/>
      <c r="F734" s="122"/>
      <c r="G734" s="122"/>
      <c r="H734" s="122"/>
      <c r="I734" s="122"/>
      <c r="J734" s="122"/>
      <c r="K734" s="122"/>
      <c r="L734" s="122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22"/>
      <c r="Z734" s="16"/>
      <c r="AA734" s="16"/>
      <c r="AB734" s="16"/>
      <c r="AC734" s="16"/>
      <c r="AD734" s="16"/>
      <c r="AE734" s="16"/>
      <c r="AF734" s="96"/>
      <c r="AG734" s="96"/>
      <c r="AH734" s="96"/>
      <c r="AI734" s="96"/>
      <c r="AJ734" s="122"/>
    </row>
    <row r="735">
      <c r="A735" s="16"/>
      <c r="B735" s="55"/>
      <c r="C735" s="55"/>
      <c r="D735" s="55"/>
      <c r="E735" s="55"/>
      <c r="F735" s="122"/>
      <c r="G735" s="122"/>
      <c r="H735" s="122"/>
      <c r="I735" s="122"/>
      <c r="J735" s="122"/>
      <c r="K735" s="122"/>
      <c r="L735" s="122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22"/>
      <c r="Z735" s="16"/>
      <c r="AA735" s="16"/>
      <c r="AB735" s="16"/>
      <c r="AC735" s="16"/>
      <c r="AD735" s="16"/>
      <c r="AE735" s="16"/>
      <c r="AF735" s="96"/>
      <c r="AG735" s="96"/>
      <c r="AH735" s="96"/>
      <c r="AI735" s="96"/>
      <c r="AJ735" s="122"/>
    </row>
    <row r="736">
      <c r="A736" s="16"/>
      <c r="B736" s="55"/>
      <c r="C736" s="55"/>
      <c r="D736" s="55"/>
      <c r="E736" s="55"/>
      <c r="F736" s="122"/>
      <c r="G736" s="122"/>
      <c r="H736" s="122"/>
      <c r="I736" s="122"/>
      <c r="J736" s="122"/>
      <c r="K736" s="122"/>
      <c r="L736" s="122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22"/>
      <c r="Z736" s="16"/>
      <c r="AA736" s="16"/>
      <c r="AB736" s="16"/>
      <c r="AC736" s="16"/>
      <c r="AD736" s="16"/>
      <c r="AE736" s="16"/>
      <c r="AF736" s="96"/>
      <c r="AG736" s="96"/>
      <c r="AH736" s="96"/>
      <c r="AI736" s="96"/>
      <c r="AJ736" s="122"/>
    </row>
    <row r="737">
      <c r="A737" s="16"/>
      <c r="B737" s="55"/>
      <c r="C737" s="55"/>
      <c r="D737" s="55"/>
      <c r="E737" s="55"/>
      <c r="F737" s="122"/>
      <c r="G737" s="122"/>
      <c r="H737" s="122"/>
      <c r="I737" s="122"/>
      <c r="J737" s="122"/>
      <c r="K737" s="122"/>
      <c r="L737" s="122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22"/>
      <c r="Z737" s="16"/>
      <c r="AA737" s="16"/>
      <c r="AB737" s="16"/>
      <c r="AC737" s="16"/>
      <c r="AD737" s="16"/>
      <c r="AE737" s="16"/>
      <c r="AF737" s="96"/>
      <c r="AG737" s="96"/>
      <c r="AH737" s="96"/>
      <c r="AI737" s="96"/>
      <c r="AJ737" s="122"/>
    </row>
    <row r="738">
      <c r="A738" s="16"/>
      <c r="B738" s="55"/>
      <c r="C738" s="55"/>
      <c r="D738" s="55"/>
      <c r="E738" s="55"/>
      <c r="F738" s="122"/>
      <c r="G738" s="122"/>
      <c r="H738" s="122"/>
      <c r="I738" s="122"/>
      <c r="J738" s="122"/>
      <c r="K738" s="122"/>
      <c r="L738" s="122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22"/>
      <c r="Z738" s="16"/>
      <c r="AA738" s="16"/>
      <c r="AB738" s="16"/>
      <c r="AC738" s="16"/>
      <c r="AD738" s="16"/>
      <c r="AE738" s="16"/>
      <c r="AF738" s="96"/>
      <c r="AG738" s="96"/>
      <c r="AH738" s="96"/>
      <c r="AI738" s="96"/>
      <c r="AJ738" s="122"/>
    </row>
    <row r="739">
      <c r="A739" s="16"/>
      <c r="B739" s="55"/>
      <c r="C739" s="55"/>
      <c r="D739" s="55"/>
      <c r="E739" s="55"/>
      <c r="F739" s="122"/>
      <c r="G739" s="122"/>
      <c r="H739" s="122"/>
      <c r="I739" s="122"/>
      <c r="J739" s="122"/>
      <c r="K739" s="122"/>
      <c r="L739" s="122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22"/>
      <c r="Z739" s="16"/>
      <c r="AA739" s="16"/>
      <c r="AB739" s="16"/>
      <c r="AC739" s="16"/>
      <c r="AD739" s="16"/>
      <c r="AE739" s="16"/>
      <c r="AF739" s="96"/>
      <c r="AG739" s="96"/>
      <c r="AH739" s="96"/>
      <c r="AI739" s="96"/>
      <c r="AJ739" s="122"/>
    </row>
    <row r="740">
      <c r="A740" s="16"/>
      <c r="B740" s="55"/>
      <c r="C740" s="55"/>
      <c r="D740" s="55"/>
      <c r="E740" s="55"/>
      <c r="F740" s="122"/>
      <c r="G740" s="122"/>
      <c r="H740" s="122"/>
      <c r="I740" s="122"/>
      <c r="J740" s="122"/>
      <c r="K740" s="122"/>
      <c r="L740" s="122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22"/>
      <c r="Z740" s="16"/>
      <c r="AA740" s="16"/>
      <c r="AB740" s="16"/>
      <c r="AC740" s="16"/>
      <c r="AD740" s="16"/>
      <c r="AE740" s="16"/>
      <c r="AF740" s="96"/>
      <c r="AG740" s="96"/>
      <c r="AH740" s="96"/>
      <c r="AI740" s="96"/>
      <c r="AJ740" s="122"/>
    </row>
    <row r="741">
      <c r="A741" s="16"/>
      <c r="B741" s="55"/>
      <c r="C741" s="55"/>
      <c r="D741" s="55"/>
      <c r="E741" s="55"/>
      <c r="F741" s="122"/>
      <c r="G741" s="122"/>
      <c r="H741" s="122"/>
      <c r="I741" s="122"/>
      <c r="J741" s="122"/>
      <c r="K741" s="122"/>
      <c r="L741" s="122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22"/>
      <c r="Z741" s="16"/>
      <c r="AA741" s="16"/>
      <c r="AB741" s="16"/>
      <c r="AC741" s="16"/>
      <c r="AD741" s="16"/>
      <c r="AE741" s="16"/>
      <c r="AF741" s="96"/>
      <c r="AG741" s="96"/>
      <c r="AH741" s="96"/>
      <c r="AI741" s="96"/>
      <c r="AJ741" s="122"/>
    </row>
    <row r="742">
      <c r="A742" s="16"/>
      <c r="B742" s="55"/>
      <c r="C742" s="55"/>
      <c r="D742" s="55"/>
      <c r="E742" s="55"/>
      <c r="F742" s="122"/>
      <c r="G742" s="122"/>
      <c r="H742" s="122"/>
      <c r="I742" s="122"/>
      <c r="J742" s="122"/>
      <c r="K742" s="122"/>
      <c r="L742" s="122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22"/>
      <c r="Z742" s="16"/>
      <c r="AA742" s="16"/>
      <c r="AB742" s="16"/>
      <c r="AC742" s="16"/>
      <c r="AD742" s="16"/>
      <c r="AE742" s="16"/>
      <c r="AF742" s="96"/>
      <c r="AG742" s="96"/>
      <c r="AH742" s="96"/>
      <c r="AI742" s="96"/>
      <c r="AJ742" s="122"/>
    </row>
    <row r="743">
      <c r="A743" s="16"/>
      <c r="B743" s="55"/>
      <c r="C743" s="55"/>
      <c r="D743" s="55"/>
      <c r="E743" s="55"/>
      <c r="F743" s="122"/>
      <c r="G743" s="122"/>
      <c r="H743" s="122"/>
      <c r="I743" s="122"/>
      <c r="J743" s="122"/>
      <c r="K743" s="122"/>
      <c r="L743" s="122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22"/>
      <c r="Z743" s="16"/>
      <c r="AA743" s="16"/>
      <c r="AB743" s="16"/>
      <c r="AC743" s="16"/>
      <c r="AD743" s="16"/>
      <c r="AE743" s="16"/>
      <c r="AF743" s="96"/>
      <c r="AG743" s="96"/>
      <c r="AH743" s="96"/>
      <c r="AI743" s="96"/>
      <c r="AJ743" s="122"/>
    </row>
    <row r="744">
      <c r="A744" s="16"/>
      <c r="B744" s="55"/>
      <c r="C744" s="55"/>
      <c r="D744" s="55"/>
      <c r="E744" s="55"/>
      <c r="F744" s="122"/>
      <c r="G744" s="122"/>
      <c r="H744" s="122"/>
      <c r="I744" s="122"/>
      <c r="J744" s="122"/>
      <c r="K744" s="122"/>
      <c r="L744" s="122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22"/>
      <c r="Z744" s="16"/>
      <c r="AA744" s="16"/>
      <c r="AB744" s="16"/>
      <c r="AC744" s="16"/>
      <c r="AD744" s="16"/>
      <c r="AE744" s="16"/>
      <c r="AF744" s="96"/>
      <c r="AG744" s="96"/>
      <c r="AH744" s="96"/>
      <c r="AI744" s="96"/>
      <c r="AJ744" s="122"/>
    </row>
    <row r="745">
      <c r="A745" s="16"/>
      <c r="B745" s="55"/>
      <c r="C745" s="55"/>
      <c r="D745" s="55"/>
      <c r="E745" s="55"/>
      <c r="F745" s="122"/>
      <c r="G745" s="122"/>
      <c r="H745" s="122"/>
      <c r="I745" s="122"/>
      <c r="J745" s="122"/>
      <c r="K745" s="122"/>
      <c r="L745" s="122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22"/>
      <c r="Z745" s="16"/>
      <c r="AA745" s="16"/>
      <c r="AB745" s="16"/>
      <c r="AC745" s="16"/>
      <c r="AD745" s="16"/>
      <c r="AE745" s="16"/>
      <c r="AF745" s="96"/>
      <c r="AG745" s="96"/>
      <c r="AH745" s="96"/>
      <c r="AI745" s="96"/>
      <c r="AJ745" s="122"/>
    </row>
    <row r="746">
      <c r="A746" s="16"/>
      <c r="B746" s="55"/>
      <c r="C746" s="55"/>
      <c r="D746" s="55"/>
      <c r="E746" s="55"/>
      <c r="F746" s="122"/>
      <c r="G746" s="122"/>
      <c r="H746" s="122"/>
      <c r="I746" s="122"/>
      <c r="J746" s="122"/>
      <c r="K746" s="122"/>
      <c r="L746" s="122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22"/>
      <c r="Z746" s="16"/>
      <c r="AA746" s="16"/>
      <c r="AB746" s="16"/>
      <c r="AC746" s="16"/>
      <c r="AD746" s="16"/>
      <c r="AE746" s="16"/>
      <c r="AF746" s="96"/>
      <c r="AG746" s="96"/>
      <c r="AH746" s="96"/>
      <c r="AI746" s="96"/>
      <c r="AJ746" s="122"/>
    </row>
    <row r="747">
      <c r="A747" s="16"/>
      <c r="B747" s="55"/>
      <c r="C747" s="55"/>
      <c r="D747" s="55"/>
      <c r="E747" s="55"/>
      <c r="F747" s="122"/>
      <c r="G747" s="122"/>
      <c r="H747" s="122"/>
      <c r="I747" s="122"/>
      <c r="J747" s="122"/>
      <c r="K747" s="122"/>
      <c r="L747" s="122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22"/>
      <c r="Z747" s="16"/>
      <c r="AA747" s="16"/>
      <c r="AB747" s="16"/>
      <c r="AC747" s="16"/>
      <c r="AD747" s="16"/>
      <c r="AE747" s="16"/>
      <c r="AF747" s="96"/>
      <c r="AG747" s="96"/>
      <c r="AH747" s="96"/>
      <c r="AI747" s="96"/>
      <c r="AJ747" s="122"/>
    </row>
    <row r="748">
      <c r="A748" s="16"/>
      <c r="B748" s="55"/>
      <c r="C748" s="55"/>
      <c r="D748" s="55"/>
      <c r="E748" s="55"/>
      <c r="F748" s="122"/>
      <c r="G748" s="122"/>
      <c r="H748" s="122"/>
      <c r="I748" s="122"/>
      <c r="J748" s="122"/>
      <c r="K748" s="122"/>
      <c r="L748" s="122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22"/>
      <c r="Z748" s="16"/>
      <c r="AA748" s="16"/>
      <c r="AB748" s="16"/>
      <c r="AC748" s="16"/>
      <c r="AD748" s="16"/>
      <c r="AE748" s="16"/>
      <c r="AF748" s="96"/>
      <c r="AG748" s="96"/>
      <c r="AH748" s="96"/>
      <c r="AI748" s="96"/>
      <c r="AJ748" s="122"/>
    </row>
    <row r="749">
      <c r="A749" s="16"/>
      <c r="B749" s="55"/>
      <c r="C749" s="55"/>
      <c r="D749" s="55"/>
      <c r="E749" s="55"/>
      <c r="F749" s="122"/>
      <c r="G749" s="122"/>
      <c r="H749" s="122"/>
      <c r="I749" s="122"/>
      <c r="J749" s="122"/>
      <c r="K749" s="122"/>
      <c r="L749" s="122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22"/>
      <c r="Z749" s="16"/>
      <c r="AA749" s="16"/>
      <c r="AB749" s="16"/>
      <c r="AC749" s="16"/>
      <c r="AD749" s="16"/>
      <c r="AE749" s="16"/>
      <c r="AF749" s="96"/>
      <c r="AG749" s="96"/>
      <c r="AH749" s="96"/>
      <c r="AI749" s="96"/>
      <c r="AJ749" s="122"/>
    </row>
    <row r="750">
      <c r="A750" s="16"/>
      <c r="B750" s="55"/>
      <c r="C750" s="55"/>
      <c r="D750" s="55"/>
      <c r="E750" s="55"/>
      <c r="F750" s="122"/>
      <c r="G750" s="122"/>
      <c r="H750" s="122"/>
      <c r="I750" s="122"/>
      <c r="J750" s="122"/>
      <c r="K750" s="122"/>
      <c r="L750" s="122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22"/>
      <c r="Z750" s="16"/>
      <c r="AA750" s="16"/>
      <c r="AB750" s="16"/>
      <c r="AC750" s="16"/>
      <c r="AD750" s="16"/>
      <c r="AE750" s="16"/>
      <c r="AF750" s="96"/>
      <c r="AG750" s="96"/>
      <c r="AH750" s="96"/>
      <c r="AI750" s="96"/>
      <c r="AJ750" s="122"/>
    </row>
    <row r="751">
      <c r="A751" s="16"/>
      <c r="B751" s="55"/>
      <c r="C751" s="55"/>
      <c r="D751" s="55"/>
      <c r="E751" s="55"/>
      <c r="F751" s="122"/>
      <c r="G751" s="122"/>
      <c r="H751" s="122"/>
      <c r="I751" s="122"/>
      <c r="J751" s="122"/>
      <c r="K751" s="122"/>
      <c r="L751" s="122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22"/>
      <c r="Z751" s="16"/>
      <c r="AA751" s="16"/>
      <c r="AB751" s="16"/>
      <c r="AC751" s="16"/>
      <c r="AD751" s="16"/>
      <c r="AE751" s="16"/>
      <c r="AF751" s="96"/>
      <c r="AG751" s="96"/>
      <c r="AH751" s="96"/>
      <c r="AI751" s="96"/>
      <c r="AJ751" s="122"/>
    </row>
    <row r="752">
      <c r="A752" s="16"/>
      <c r="B752" s="55"/>
      <c r="C752" s="55"/>
      <c r="D752" s="55"/>
      <c r="E752" s="55"/>
      <c r="F752" s="122"/>
      <c r="G752" s="122"/>
      <c r="H752" s="122"/>
      <c r="I752" s="122"/>
      <c r="J752" s="122"/>
      <c r="K752" s="122"/>
      <c r="L752" s="122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22"/>
      <c r="Z752" s="16"/>
      <c r="AA752" s="16"/>
      <c r="AB752" s="16"/>
      <c r="AC752" s="16"/>
      <c r="AD752" s="16"/>
      <c r="AE752" s="16"/>
      <c r="AF752" s="96"/>
      <c r="AG752" s="96"/>
      <c r="AH752" s="96"/>
      <c r="AI752" s="96"/>
      <c r="AJ752" s="122"/>
    </row>
    <row r="753">
      <c r="A753" s="16"/>
      <c r="B753" s="55"/>
      <c r="C753" s="55"/>
      <c r="D753" s="55"/>
      <c r="E753" s="55"/>
      <c r="F753" s="122"/>
      <c r="G753" s="122"/>
      <c r="H753" s="122"/>
      <c r="I753" s="122"/>
      <c r="J753" s="122"/>
      <c r="K753" s="122"/>
      <c r="L753" s="122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22"/>
      <c r="Z753" s="16"/>
      <c r="AA753" s="16"/>
      <c r="AB753" s="16"/>
      <c r="AC753" s="16"/>
      <c r="AD753" s="16"/>
      <c r="AE753" s="16"/>
      <c r="AF753" s="96"/>
      <c r="AG753" s="96"/>
      <c r="AH753" s="96"/>
      <c r="AI753" s="96"/>
      <c r="AJ753" s="122"/>
    </row>
    <row r="754">
      <c r="A754" s="16"/>
      <c r="B754" s="55"/>
      <c r="C754" s="55"/>
      <c r="D754" s="55"/>
      <c r="E754" s="55"/>
      <c r="F754" s="122"/>
      <c r="G754" s="122"/>
      <c r="H754" s="122"/>
      <c r="I754" s="122"/>
      <c r="J754" s="122"/>
      <c r="K754" s="122"/>
      <c r="L754" s="122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22"/>
      <c r="Z754" s="16"/>
      <c r="AA754" s="16"/>
      <c r="AB754" s="16"/>
      <c r="AC754" s="16"/>
      <c r="AD754" s="16"/>
      <c r="AE754" s="16"/>
      <c r="AF754" s="96"/>
      <c r="AG754" s="96"/>
      <c r="AH754" s="96"/>
      <c r="AI754" s="96"/>
      <c r="AJ754" s="122"/>
    </row>
    <row r="755">
      <c r="A755" s="16"/>
      <c r="B755" s="55"/>
      <c r="C755" s="55"/>
      <c r="D755" s="55"/>
      <c r="E755" s="55"/>
      <c r="F755" s="122"/>
      <c r="G755" s="122"/>
      <c r="H755" s="122"/>
      <c r="I755" s="122"/>
      <c r="J755" s="122"/>
      <c r="K755" s="122"/>
      <c r="L755" s="122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22"/>
      <c r="Z755" s="16"/>
      <c r="AA755" s="16"/>
      <c r="AB755" s="16"/>
      <c r="AC755" s="16"/>
      <c r="AD755" s="16"/>
      <c r="AE755" s="16"/>
      <c r="AF755" s="96"/>
      <c r="AG755" s="96"/>
      <c r="AH755" s="96"/>
      <c r="AI755" s="96"/>
      <c r="AJ755" s="122"/>
    </row>
    <row r="756">
      <c r="A756" s="16"/>
      <c r="B756" s="55"/>
      <c r="C756" s="55"/>
      <c r="D756" s="55"/>
      <c r="E756" s="55"/>
      <c r="F756" s="122"/>
      <c r="G756" s="122"/>
      <c r="H756" s="122"/>
      <c r="I756" s="122"/>
      <c r="J756" s="122"/>
      <c r="K756" s="122"/>
      <c r="L756" s="122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22"/>
      <c r="Z756" s="16"/>
      <c r="AA756" s="16"/>
      <c r="AB756" s="16"/>
      <c r="AC756" s="16"/>
      <c r="AD756" s="16"/>
      <c r="AE756" s="16"/>
      <c r="AF756" s="96"/>
      <c r="AG756" s="96"/>
      <c r="AH756" s="96"/>
      <c r="AI756" s="96"/>
      <c r="AJ756" s="122"/>
    </row>
    <row r="757">
      <c r="A757" s="16"/>
      <c r="B757" s="55"/>
      <c r="C757" s="55"/>
      <c r="D757" s="55"/>
      <c r="E757" s="55"/>
      <c r="F757" s="122"/>
      <c r="G757" s="122"/>
      <c r="H757" s="122"/>
      <c r="I757" s="122"/>
      <c r="J757" s="122"/>
      <c r="K757" s="122"/>
      <c r="L757" s="122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22"/>
      <c r="Z757" s="16"/>
      <c r="AA757" s="16"/>
      <c r="AB757" s="16"/>
      <c r="AC757" s="16"/>
      <c r="AD757" s="16"/>
      <c r="AE757" s="16"/>
      <c r="AF757" s="96"/>
      <c r="AG757" s="96"/>
      <c r="AH757" s="96"/>
      <c r="AI757" s="96"/>
      <c r="AJ757" s="122"/>
    </row>
    <row r="758">
      <c r="A758" s="16"/>
      <c r="B758" s="55"/>
      <c r="C758" s="55"/>
      <c r="D758" s="55"/>
      <c r="E758" s="55"/>
      <c r="F758" s="122"/>
      <c r="G758" s="122"/>
      <c r="H758" s="122"/>
      <c r="I758" s="122"/>
      <c r="J758" s="122"/>
      <c r="K758" s="122"/>
      <c r="L758" s="122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22"/>
      <c r="Z758" s="16"/>
      <c r="AA758" s="16"/>
      <c r="AB758" s="16"/>
      <c r="AC758" s="16"/>
      <c r="AD758" s="16"/>
      <c r="AE758" s="16"/>
      <c r="AF758" s="96"/>
      <c r="AG758" s="96"/>
      <c r="AH758" s="96"/>
      <c r="AI758" s="96"/>
      <c r="AJ758" s="122"/>
    </row>
    <row r="759">
      <c r="A759" s="16"/>
      <c r="B759" s="55"/>
      <c r="C759" s="55"/>
      <c r="D759" s="55"/>
      <c r="E759" s="55"/>
      <c r="F759" s="122"/>
      <c r="G759" s="122"/>
      <c r="H759" s="122"/>
      <c r="I759" s="122"/>
      <c r="J759" s="122"/>
      <c r="K759" s="122"/>
      <c r="L759" s="122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22"/>
      <c r="Z759" s="16"/>
      <c r="AA759" s="16"/>
      <c r="AB759" s="16"/>
      <c r="AC759" s="16"/>
      <c r="AD759" s="16"/>
      <c r="AE759" s="16"/>
      <c r="AF759" s="96"/>
      <c r="AG759" s="96"/>
      <c r="AH759" s="96"/>
      <c r="AI759" s="96"/>
      <c r="AJ759" s="122"/>
    </row>
    <row r="760">
      <c r="A760" s="16"/>
      <c r="B760" s="55"/>
      <c r="C760" s="55"/>
      <c r="D760" s="55"/>
      <c r="E760" s="55"/>
      <c r="F760" s="122"/>
      <c r="G760" s="122"/>
      <c r="H760" s="122"/>
      <c r="I760" s="122"/>
      <c r="J760" s="122"/>
      <c r="K760" s="122"/>
      <c r="L760" s="122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22"/>
      <c r="Z760" s="16"/>
      <c r="AA760" s="16"/>
      <c r="AB760" s="16"/>
      <c r="AC760" s="16"/>
      <c r="AD760" s="16"/>
      <c r="AE760" s="16"/>
      <c r="AF760" s="96"/>
      <c r="AG760" s="96"/>
      <c r="AH760" s="96"/>
      <c r="AI760" s="96"/>
      <c r="AJ760" s="122"/>
    </row>
    <row r="761">
      <c r="A761" s="16"/>
      <c r="B761" s="55"/>
      <c r="C761" s="55"/>
      <c r="D761" s="55"/>
      <c r="E761" s="55"/>
      <c r="F761" s="122"/>
      <c r="G761" s="122"/>
      <c r="H761" s="122"/>
      <c r="I761" s="122"/>
      <c r="J761" s="122"/>
      <c r="K761" s="122"/>
      <c r="L761" s="122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22"/>
      <c r="Z761" s="16"/>
      <c r="AA761" s="16"/>
      <c r="AB761" s="16"/>
      <c r="AC761" s="16"/>
      <c r="AD761" s="16"/>
      <c r="AE761" s="16"/>
      <c r="AF761" s="96"/>
      <c r="AG761" s="96"/>
      <c r="AH761" s="96"/>
      <c r="AI761" s="96"/>
      <c r="AJ761" s="122"/>
    </row>
    <row r="762">
      <c r="A762" s="16"/>
      <c r="B762" s="55"/>
      <c r="C762" s="55"/>
      <c r="D762" s="55"/>
      <c r="E762" s="55"/>
      <c r="F762" s="122"/>
      <c r="G762" s="122"/>
      <c r="H762" s="122"/>
      <c r="I762" s="122"/>
      <c r="J762" s="122"/>
      <c r="K762" s="122"/>
      <c r="L762" s="122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22"/>
      <c r="Z762" s="16"/>
      <c r="AA762" s="16"/>
      <c r="AB762" s="16"/>
      <c r="AC762" s="16"/>
      <c r="AD762" s="16"/>
      <c r="AE762" s="16"/>
      <c r="AF762" s="96"/>
      <c r="AG762" s="96"/>
      <c r="AH762" s="96"/>
      <c r="AI762" s="96"/>
      <c r="AJ762" s="122"/>
    </row>
    <row r="763">
      <c r="A763" s="16"/>
      <c r="B763" s="55"/>
      <c r="C763" s="55"/>
      <c r="D763" s="55"/>
      <c r="E763" s="55"/>
      <c r="F763" s="122"/>
      <c r="G763" s="122"/>
      <c r="H763" s="122"/>
      <c r="I763" s="122"/>
      <c r="J763" s="122"/>
      <c r="K763" s="122"/>
      <c r="L763" s="122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22"/>
      <c r="Z763" s="16"/>
      <c r="AA763" s="16"/>
      <c r="AB763" s="16"/>
      <c r="AC763" s="16"/>
      <c r="AD763" s="16"/>
      <c r="AE763" s="16"/>
      <c r="AF763" s="96"/>
      <c r="AG763" s="96"/>
      <c r="AH763" s="96"/>
      <c r="AI763" s="96"/>
      <c r="AJ763" s="122"/>
    </row>
    <row r="764">
      <c r="A764" s="16"/>
      <c r="B764" s="55"/>
      <c r="C764" s="55"/>
      <c r="D764" s="55"/>
      <c r="E764" s="55"/>
      <c r="F764" s="122"/>
      <c r="G764" s="122"/>
      <c r="H764" s="122"/>
      <c r="I764" s="122"/>
      <c r="J764" s="122"/>
      <c r="K764" s="122"/>
      <c r="L764" s="122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22"/>
      <c r="Z764" s="16"/>
      <c r="AA764" s="16"/>
      <c r="AB764" s="16"/>
      <c r="AC764" s="16"/>
      <c r="AD764" s="16"/>
      <c r="AE764" s="16"/>
      <c r="AF764" s="96"/>
      <c r="AG764" s="96"/>
      <c r="AH764" s="96"/>
      <c r="AI764" s="96"/>
      <c r="AJ764" s="122"/>
    </row>
    <row r="765">
      <c r="A765" s="16"/>
      <c r="B765" s="55"/>
      <c r="C765" s="55"/>
      <c r="D765" s="55"/>
      <c r="E765" s="55"/>
      <c r="F765" s="122"/>
      <c r="G765" s="122"/>
      <c r="H765" s="122"/>
      <c r="I765" s="122"/>
      <c r="J765" s="122"/>
      <c r="K765" s="122"/>
      <c r="L765" s="122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22"/>
      <c r="Z765" s="16"/>
      <c r="AA765" s="16"/>
      <c r="AB765" s="16"/>
      <c r="AC765" s="16"/>
      <c r="AD765" s="16"/>
      <c r="AE765" s="16"/>
      <c r="AF765" s="96"/>
      <c r="AG765" s="96"/>
      <c r="AH765" s="96"/>
      <c r="AI765" s="96"/>
      <c r="AJ765" s="122"/>
    </row>
    <row r="766">
      <c r="A766" s="16"/>
      <c r="B766" s="55"/>
      <c r="C766" s="55"/>
      <c r="D766" s="55"/>
      <c r="E766" s="55"/>
      <c r="F766" s="122"/>
      <c r="G766" s="122"/>
      <c r="H766" s="122"/>
      <c r="I766" s="122"/>
      <c r="J766" s="122"/>
      <c r="K766" s="122"/>
      <c r="L766" s="122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22"/>
      <c r="Z766" s="16"/>
      <c r="AA766" s="16"/>
      <c r="AB766" s="16"/>
      <c r="AC766" s="16"/>
      <c r="AD766" s="16"/>
      <c r="AE766" s="16"/>
      <c r="AF766" s="96"/>
      <c r="AG766" s="96"/>
      <c r="AH766" s="96"/>
      <c r="AI766" s="96"/>
      <c r="AJ766" s="122"/>
    </row>
    <row r="767">
      <c r="A767" s="16"/>
      <c r="B767" s="55"/>
      <c r="C767" s="55"/>
      <c r="D767" s="55"/>
      <c r="E767" s="55"/>
      <c r="F767" s="122"/>
      <c r="G767" s="122"/>
      <c r="H767" s="122"/>
      <c r="I767" s="122"/>
      <c r="J767" s="122"/>
      <c r="K767" s="122"/>
      <c r="L767" s="122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22"/>
      <c r="Z767" s="16"/>
      <c r="AA767" s="16"/>
      <c r="AB767" s="16"/>
      <c r="AC767" s="16"/>
      <c r="AD767" s="16"/>
      <c r="AE767" s="16"/>
      <c r="AF767" s="96"/>
      <c r="AG767" s="96"/>
      <c r="AH767" s="96"/>
      <c r="AI767" s="96"/>
      <c r="AJ767" s="122"/>
    </row>
    <row r="768">
      <c r="A768" s="16"/>
      <c r="B768" s="55"/>
      <c r="C768" s="55"/>
      <c r="D768" s="55"/>
      <c r="E768" s="55"/>
      <c r="F768" s="122"/>
      <c r="G768" s="122"/>
      <c r="H768" s="122"/>
      <c r="I768" s="122"/>
      <c r="J768" s="122"/>
      <c r="K768" s="122"/>
      <c r="L768" s="122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22"/>
      <c r="Z768" s="16"/>
      <c r="AA768" s="16"/>
      <c r="AB768" s="16"/>
      <c r="AC768" s="16"/>
      <c r="AD768" s="16"/>
      <c r="AE768" s="16"/>
      <c r="AF768" s="96"/>
      <c r="AG768" s="96"/>
      <c r="AH768" s="96"/>
      <c r="AI768" s="96"/>
      <c r="AJ768" s="122"/>
    </row>
    <row r="769">
      <c r="A769" s="16"/>
      <c r="B769" s="55"/>
      <c r="C769" s="55"/>
      <c r="D769" s="55"/>
      <c r="E769" s="55"/>
      <c r="F769" s="122"/>
      <c r="G769" s="122"/>
      <c r="H769" s="122"/>
      <c r="I769" s="122"/>
      <c r="J769" s="122"/>
      <c r="K769" s="122"/>
      <c r="L769" s="122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22"/>
      <c r="Z769" s="16"/>
      <c r="AA769" s="16"/>
      <c r="AB769" s="16"/>
      <c r="AC769" s="16"/>
      <c r="AD769" s="16"/>
      <c r="AE769" s="16"/>
      <c r="AF769" s="96"/>
      <c r="AG769" s="96"/>
      <c r="AH769" s="96"/>
      <c r="AI769" s="96"/>
      <c r="AJ769" s="122"/>
    </row>
    <row r="770">
      <c r="A770" s="16"/>
      <c r="B770" s="55"/>
      <c r="C770" s="55"/>
      <c r="D770" s="55"/>
      <c r="E770" s="55"/>
      <c r="F770" s="122"/>
      <c r="G770" s="122"/>
      <c r="H770" s="122"/>
      <c r="I770" s="122"/>
      <c r="J770" s="122"/>
      <c r="K770" s="122"/>
      <c r="L770" s="122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22"/>
      <c r="Z770" s="16"/>
      <c r="AA770" s="16"/>
      <c r="AB770" s="16"/>
      <c r="AC770" s="16"/>
      <c r="AD770" s="16"/>
      <c r="AE770" s="16"/>
      <c r="AF770" s="96"/>
      <c r="AG770" s="96"/>
      <c r="AH770" s="96"/>
      <c r="AI770" s="96"/>
      <c r="AJ770" s="122"/>
    </row>
    <row r="771">
      <c r="A771" s="16"/>
      <c r="B771" s="55"/>
      <c r="C771" s="55"/>
      <c r="D771" s="55"/>
      <c r="E771" s="55"/>
      <c r="F771" s="122"/>
      <c r="G771" s="122"/>
      <c r="H771" s="122"/>
      <c r="I771" s="122"/>
      <c r="J771" s="122"/>
      <c r="K771" s="122"/>
      <c r="L771" s="122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22"/>
      <c r="Z771" s="16"/>
      <c r="AA771" s="16"/>
      <c r="AB771" s="16"/>
      <c r="AC771" s="16"/>
      <c r="AD771" s="16"/>
      <c r="AE771" s="16"/>
      <c r="AF771" s="96"/>
      <c r="AG771" s="96"/>
      <c r="AH771" s="96"/>
      <c r="AI771" s="96"/>
      <c r="AJ771" s="122"/>
    </row>
    <row r="772">
      <c r="A772" s="16"/>
      <c r="B772" s="55"/>
      <c r="C772" s="55"/>
      <c r="D772" s="55"/>
      <c r="E772" s="55"/>
      <c r="F772" s="122"/>
      <c r="G772" s="122"/>
      <c r="H772" s="122"/>
      <c r="I772" s="122"/>
      <c r="J772" s="122"/>
      <c r="K772" s="122"/>
      <c r="L772" s="122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22"/>
      <c r="Z772" s="16"/>
      <c r="AA772" s="16"/>
      <c r="AB772" s="16"/>
      <c r="AC772" s="16"/>
      <c r="AD772" s="16"/>
      <c r="AE772" s="16"/>
      <c r="AF772" s="96"/>
      <c r="AG772" s="96"/>
      <c r="AH772" s="96"/>
      <c r="AI772" s="96"/>
      <c r="AJ772" s="122"/>
    </row>
    <row r="773">
      <c r="A773" s="16"/>
      <c r="B773" s="55"/>
      <c r="C773" s="55"/>
      <c r="D773" s="55"/>
      <c r="E773" s="55"/>
      <c r="F773" s="122"/>
      <c r="G773" s="122"/>
      <c r="H773" s="122"/>
      <c r="I773" s="122"/>
      <c r="J773" s="122"/>
      <c r="K773" s="122"/>
      <c r="L773" s="122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22"/>
      <c r="Z773" s="16"/>
      <c r="AA773" s="16"/>
      <c r="AB773" s="16"/>
      <c r="AC773" s="16"/>
      <c r="AD773" s="16"/>
      <c r="AE773" s="16"/>
      <c r="AF773" s="96"/>
      <c r="AG773" s="96"/>
      <c r="AH773" s="96"/>
      <c r="AI773" s="96"/>
      <c r="AJ773" s="122"/>
    </row>
    <row r="774">
      <c r="A774" s="16"/>
      <c r="B774" s="55"/>
      <c r="C774" s="55"/>
      <c r="D774" s="55"/>
      <c r="E774" s="55"/>
      <c r="F774" s="122"/>
      <c r="G774" s="122"/>
      <c r="H774" s="122"/>
      <c r="I774" s="122"/>
      <c r="J774" s="122"/>
      <c r="K774" s="122"/>
      <c r="L774" s="122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22"/>
      <c r="Z774" s="16"/>
      <c r="AA774" s="16"/>
      <c r="AB774" s="16"/>
      <c r="AC774" s="16"/>
      <c r="AD774" s="16"/>
      <c r="AE774" s="16"/>
      <c r="AF774" s="96"/>
      <c r="AG774" s="96"/>
      <c r="AH774" s="96"/>
      <c r="AI774" s="96"/>
      <c r="AJ774" s="122"/>
    </row>
    <row r="775">
      <c r="A775" s="16"/>
      <c r="B775" s="55"/>
      <c r="C775" s="55"/>
      <c r="D775" s="55"/>
      <c r="E775" s="55"/>
      <c r="F775" s="122"/>
      <c r="G775" s="122"/>
      <c r="H775" s="122"/>
      <c r="I775" s="122"/>
      <c r="J775" s="122"/>
      <c r="K775" s="122"/>
      <c r="L775" s="122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22"/>
      <c r="Z775" s="16"/>
      <c r="AA775" s="16"/>
      <c r="AB775" s="16"/>
      <c r="AC775" s="16"/>
      <c r="AD775" s="16"/>
      <c r="AE775" s="16"/>
      <c r="AF775" s="96"/>
      <c r="AG775" s="96"/>
      <c r="AH775" s="96"/>
      <c r="AI775" s="96"/>
      <c r="AJ775" s="122"/>
    </row>
    <row r="776">
      <c r="A776" s="16"/>
      <c r="B776" s="55"/>
      <c r="C776" s="55"/>
      <c r="D776" s="55"/>
      <c r="E776" s="55"/>
      <c r="F776" s="122"/>
      <c r="G776" s="122"/>
      <c r="H776" s="122"/>
      <c r="I776" s="122"/>
      <c r="J776" s="122"/>
      <c r="K776" s="122"/>
      <c r="L776" s="122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22"/>
      <c r="Z776" s="16"/>
      <c r="AA776" s="16"/>
      <c r="AB776" s="16"/>
      <c r="AC776" s="16"/>
      <c r="AD776" s="16"/>
      <c r="AE776" s="16"/>
      <c r="AF776" s="96"/>
      <c r="AG776" s="96"/>
      <c r="AH776" s="96"/>
      <c r="AI776" s="96"/>
      <c r="AJ776" s="122"/>
    </row>
    <row r="777">
      <c r="A777" s="16"/>
      <c r="B777" s="55"/>
      <c r="C777" s="55"/>
      <c r="D777" s="55"/>
      <c r="E777" s="55"/>
      <c r="F777" s="122"/>
      <c r="G777" s="122"/>
      <c r="H777" s="122"/>
      <c r="I777" s="122"/>
      <c r="J777" s="122"/>
      <c r="K777" s="122"/>
      <c r="L777" s="122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22"/>
      <c r="Z777" s="16"/>
      <c r="AA777" s="16"/>
      <c r="AB777" s="16"/>
      <c r="AC777" s="16"/>
      <c r="AD777" s="16"/>
      <c r="AE777" s="16"/>
      <c r="AF777" s="96"/>
      <c r="AG777" s="96"/>
      <c r="AH777" s="96"/>
      <c r="AI777" s="96"/>
      <c r="AJ777" s="122"/>
    </row>
    <row r="778">
      <c r="A778" s="16"/>
      <c r="B778" s="55"/>
      <c r="C778" s="55"/>
      <c r="D778" s="55"/>
      <c r="E778" s="55"/>
      <c r="F778" s="122"/>
      <c r="G778" s="122"/>
      <c r="H778" s="122"/>
      <c r="I778" s="122"/>
      <c r="J778" s="122"/>
      <c r="K778" s="122"/>
      <c r="L778" s="122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22"/>
      <c r="Z778" s="16"/>
      <c r="AA778" s="16"/>
      <c r="AB778" s="16"/>
      <c r="AC778" s="16"/>
      <c r="AD778" s="16"/>
      <c r="AE778" s="16"/>
      <c r="AF778" s="96"/>
      <c r="AG778" s="96"/>
      <c r="AH778" s="96"/>
      <c r="AI778" s="96"/>
      <c r="AJ778" s="122"/>
    </row>
    <row r="779">
      <c r="A779" s="16"/>
      <c r="B779" s="55"/>
      <c r="C779" s="55"/>
      <c r="D779" s="55"/>
      <c r="E779" s="55"/>
      <c r="F779" s="122"/>
      <c r="G779" s="122"/>
      <c r="H779" s="122"/>
      <c r="I779" s="122"/>
      <c r="J779" s="122"/>
      <c r="K779" s="122"/>
      <c r="L779" s="122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22"/>
      <c r="Z779" s="16"/>
      <c r="AA779" s="16"/>
      <c r="AB779" s="16"/>
      <c r="AC779" s="16"/>
      <c r="AD779" s="16"/>
      <c r="AE779" s="16"/>
      <c r="AF779" s="96"/>
      <c r="AG779" s="96"/>
      <c r="AH779" s="96"/>
      <c r="AI779" s="96"/>
      <c r="AJ779" s="122"/>
    </row>
    <row r="780">
      <c r="A780" s="16"/>
      <c r="B780" s="55"/>
      <c r="C780" s="55"/>
      <c r="D780" s="55"/>
      <c r="E780" s="55"/>
      <c r="F780" s="122"/>
      <c r="G780" s="122"/>
      <c r="H780" s="122"/>
      <c r="I780" s="122"/>
      <c r="J780" s="122"/>
      <c r="K780" s="122"/>
      <c r="L780" s="122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22"/>
      <c r="Z780" s="16"/>
      <c r="AA780" s="16"/>
      <c r="AB780" s="16"/>
      <c r="AC780" s="16"/>
      <c r="AD780" s="16"/>
      <c r="AE780" s="16"/>
      <c r="AF780" s="96"/>
      <c r="AG780" s="96"/>
      <c r="AH780" s="96"/>
      <c r="AI780" s="96"/>
      <c r="AJ780" s="122"/>
    </row>
    <row r="781">
      <c r="A781" s="16"/>
      <c r="B781" s="55"/>
      <c r="C781" s="55"/>
      <c r="D781" s="55"/>
      <c r="E781" s="55"/>
      <c r="F781" s="122"/>
      <c r="G781" s="122"/>
      <c r="H781" s="122"/>
      <c r="I781" s="122"/>
      <c r="J781" s="122"/>
      <c r="K781" s="122"/>
      <c r="L781" s="122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22"/>
      <c r="Z781" s="16"/>
      <c r="AA781" s="16"/>
      <c r="AB781" s="16"/>
      <c r="AC781" s="16"/>
      <c r="AD781" s="16"/>
      <c r="AE781" s="16"/>
      <c r="AF781" s="96"/>
      <c r="AG781" s="96"/>
      <c r="AH781" s="96"/>
      <c r="AI781" s="96"/>
      <c r="AJ781" s="122"/>
    </row>
    <row r="782">
      <c r="A782" s="16"/>
      <c r="B782" s="55"/>
      <c r="C782" s="55"/>
      <c r="D782" s="55"/>
      <c r="E782" s="55"/>
      <c r="F782" s="122"/>
      <c r="G782" s="122"/>
      <c r="H782" s="122"/>
      <c r="I782" s="122"/>
      <c r="J782" s="122"/>
      <c r="K782" s="122"/>
      <c r="L782" s="122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22"/>
      <c r="Z782" s="16"/>
      <c r="AA782" s="16"/>
      <c r="AB782" s="16"/>
      <c r="AC782" s="16"/>
      <c r="AD782" s="16"/>
      <c r="AE782" s="16"/>
      <c r="AF782" s="96"/>
      <c r="AG782" s="96"/>
      <c r="AH782" s="96"/>
      <c r="AI782" s="96"/>
      <c r="AJ782" s="122"/>
    </row>
    <row r="783">
      <c r="A783" s="16"/>
      <c r="B783" s="55"/>
      <c r="C783" s="55"/>
      <c r="D783" s="55"/>
      <c r="E783" s="55"/>
      <c r="F783" s="122"/>
      <c r="G783" s="122"/>
      <c r="H783" s="122"/>
      <c r="I783" s="122"/>
      <c r="J783" s="122"/>
      <c r="K783" s="122"/>
      <c r="L783" s="122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22"/>
      <c r="Z783" s="16"/>
      <c r="AA783" s="16"/>
      <c r="AB783" s="16"/>
      <c r="AC783" s="16"/>
      <c r="AD783" s="16"/>
      <c r="AE783" s="16"/>
      <c r="AF783" s="96"/>
      <c r="AG783" s="96"/>
      <c r="AH783" s="96"/>
      <c r="AI783" s="96"/>
      <c r="AJ783" s="122"/>
    </row>
    <row r="784">
      <c r="A784" s="16"/>
      <c r="B784" s="55"/>
      <c r="C784" s="55"/>
      <c r="D784" s="55"/>
      <c r="E784" s="55"/>
      <c r="F784" s="122"/>
      <c r="G784" s="122"/>
      <c r="H784" s="122"/>
      <c r="I784" s="122"/>
      <c r="J784" s="122"/>
      <c r="K784" s="122"/>
      <c r="L784" s="122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22"/>
      <c r="Z784" s="16"/>
      <c r="AA784" s="16"/>
      <c r="AB784" s="16"/>
      <c r="AC784" s="16"/>
      <c r="AD784" s="16"/>
      <c r="AE784" s="16"/>
      <c r="AF784" s="96"/>
      <c r="AG784" s="96"/>
      <c r="AH784" s="96"/>
      <c r="AI784" s="96"/>
      <c r="AJ784" s="122"/>
    </row>
    <row r="785">
      <c r="A785" s="16"/>
      <c r="B785" s="55"/>
      <c r="C785" s="55"/>
      <c r="D785" s="55"/>
      <c r="E785" s="55"/>
      <c r="F785" s="122"/>
      <c r="G785" s="122"/>
      <c r="H785" s="122"/>
      <c r="I785" s="122"/>
      <c r="J785" s="122"/>
      <c r="K785" s="122"/>
      <c r="L785" s="122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22"/>
      <c r="Z785" s="16"/>
      <c r="AA785" s="16"/>
      <c r="AB785" s="16"/>
      <c r="AC785" s="16"/>
      <c r="AD785" s="16"/>
      <c r="AE785" s="16"/>
      <c r="AF785" s="96"/>
      <c r="AG785" s="96"/>
      <c r="AH785" s="96"/>
      <c r="AI785" s="96"/>
      <c r="AJ785" s="122"/>
    </row>
    <row r="786">
      <c r="A786" s="16"/>
      <c r="B786" s="55"/>
      <c r="C786" s="55"/>
      <c r="D786" s="55"/>
      <c r="E786" s="55"/>
      <c r="F786" s="122"/>
      <c r="G786" s="122"/>
      <c r="H786" s="122"/>
      <c r="I786" s="122"/>
      <c r="J786" s="122"/>
      <c r="K786" s="122"/>
      <c r="L786" s="122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22"/>
      <c r="Z786" s="16"/>
      <c r="AA786" s="16"/>
      <c r="AB786" s="16"/>
      <c r="AC786" s="16"/>
      <c r="AD786" s="16"/>
      <c r="AE786" s="16"/>
      <c r="AF786" s="96"/>
      <c r="AG786" s="96"/>
      <c r="AH786" s="96"/>
      <c r="AI786" s="96"/>
      <c r="AJ786" s="122"/>
    </row>
    <row r="787">
      <c r="A787" s="16"/>
      <c r="B787" s="55"/>
      <c r="C787" s="55"/>
      <c r="D787" s="55"/>
      <c r="E787" s="55"/>
      <c r="F787" s="122"/>
      <c r="G787" s="122"/>
      <c r="H787" s="122"/>
      <c r="I787" s="122"/>
      <c r="J787" s="122"/>
      <c r="K787" s="122"/>
      <c r="L787" s="122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22"/>
      <c r="Z787" s="16"/>
      <c r="AA787" s="16"/>
      <c r="AB787" s="16"/>
      <c r="AC787" s="16"/>
      <c r="AD787" s="16"/>
      <c r="AE787" s="16"/>
      <c r="AF787" s="96"/>
      <c r="AG787" s="96"/>
      <c r="AH787" s="96"/>
      <c r="AI787" s="96"/>
      <c r="AJ787" s="122"/>
    </row>
    <row r="788">
      <c r="A788" s="16"/>
      <c r="B788" s="55"/>
      <c r="C788" s="55"/>
      <c r="D788" s="55"/>
      <c r="E788" s="55"/>
      <c r="F788" s="122"/>
      <c r="G788" s="122"/>
      <c r="H788" s="122"/>
      <c r="I788" s="122"/>
      <c r="J788" s="122"/>
      <c r="K788" s="122"/>
      <c r="L788" s="122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22"/>
      <c r="Z788" s="16"/>
      <c r="AA788" s="16"/>
      <c r="AB788" s="16"/>
      <c r="AC788" s="16"/>
      <c r="AD788" s="16"/>
      <c r="AE788" s="16"/>
      <c r="AF788" s="96"/>
      <c r="AG788" s="96"/>
      <c r="AH788" s="96"/>
      <c r="AI788" s="96"/>
      <c r="AJ788" s="122"/>
    </row>
    <row r="789">
      <c r="A789" s="16"/>
      <c r="B789" s="55"/>
      <c r="C789" s="55"/>
      <c r="D789" s="55"/>
      <c r="E789" s="55"/>
      <c r="F789" s="122"/>
      <c r="G789" s="122"/>
      <c r="H789" s="122"/>
      <c r="I789" s="122"/>
      <c r="J789" s="122"/>
      <c r="K789" s="122"/>
      <c r="L789" s="122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22"/>
      <c r="Z789" s="16"/>
      <c r="AA789" s="16"/>
      <c r="AB789" s="16"/>
      <c r="AC789" s="16"/>
      <c r="AD789" s="16"/>
      <c r="AE789" s="16"/>
      <c r="AF789" s="96"/>
      <c r="AG789" s="96"/>
      <c r="AH789" s="96"/>
      <c r="AI789" s="96"/>
      <c r="AJ789" s="122"/>
    </row>
    <row r="790">
      <c r="A790" s="16"/>
      <c r="B790" s="55"/>
      <c r="C790" s="55"/>
      <c r="D790" s="55"/>
      <c r="E790" s="55"/>
      <c r="F790" s="122"/>
      <c r="G790" s="122"/>
      <c r="H790" s="122"/>
      <c r="I790" s="122"/>
      <c r="J790" s="122"/>
      <c r="K790" s="122"/>
      <c r="L790" s="122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22"/>
      <c r="Z790" s="16"/>
      <c r="AA790" s="16"/>
      <c r="AB790" s="16"/>
      <c r="AC790" s="16"/>
      <c r="AD790" s="16"/>
      <c r="AE790" s="16"/>
      <c r="AF790" s="96"/>
      <c r="AG790" s="96"/>
      <c r="AH790" s="96"/>
      <c r="AI790" s="96"/>
      <c r="AJ790" s="122"/>
    </row>
    <row r="791">
      <c r="A791" s="16"/>
      <c r="B791" s="55"/>
      <c r="C791" s="55"/>
      <c r="D791" s="55"/>
      <c r="E791" s="55"/>
      <c r="F791" s="122"/>
      <c r="G791" s="122"/>
      <c r="H791" s="122"/>
      <c r="I791" s="122"/>
      <c r="J791" s="122"/>
      <c r="K791" s="122"/>
      <c r="L791" s="122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22"/>
      <c r="Z791" s="16"/>
      <c r="AA791" s="16"/>
      <c r="AB791" s="16"/>
      <c r="AC791" s="16"/>
      <c r="AD791" s="16"/>
      <c r="AE791" s="16"/>
      <c r="AF791" s="96"/>
      <c r="AG791" s="96"/>
      <c r="AH791" s="96"/>
      <c r="AI791" s="96"/>
      <c r="AJ791" s="122"/>
    </row>
    <row r="792">
      <c r="A792" s="16"/>
      <c r="B792" s="55"/>
      <c r="C792" s="55"/>
      <c r="D792" s="55"/>
      <c r="E792" s="55"/>
      <c r="F792" s="122"/>
      <c r="G792" s="122"/>
      <c r="H792" s="122"/>
      <c r="I792" s="122"/>
      <c r="J792" s="122"/>
      <c r="K792" s="122"/>
      <c r="L792" s="122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22"/>
      <c r="Z792" s="16"/>
      <c r="AA792" s="16"/>
      <c r="AB792" s="16"/>
      <c r="AC792" s="16"/>
      <c r="AD792" s="16"/>
      <c r="AE792" s="16"/>
      <c r="AF792" s="96"/>
      <c r="AG792" s="96"/>
      <c r="AH792" s="96"/>
      <c r="AI792" s="96"/>
      <c r="AJ792" s="122"/>
    </row>
    <row r="793">
      <c r="A793" s="16"/>
      <c r="B793" s="55"/>
      <c r="C793" s="55"/>
      <c r="D793" s="55"/>
      <c r="E793" s="55"/>
      <c r="F793" s="122"/>
      <c r="G793" s="122"/>
      <c r="H793" s="122"/>
      <c r="I793" s="122"/>
      <c r="J793" s="122"/>
      <c r="K793" s="122"/>
      <c r="L793" s="122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22"/>
      <c r="Z793" s="16"/>
      <c r="AA793" s="16"/>
      <c r="AB793" s="16"/>
      <c r="AC793" s="16"/>
      <c r="AD793" s="16"/>
      <c r="AE793" s="16"/>
      <c r="AF793" s="96"/>
      <c r="AG793" s="96"/>
      <c r="AH793" s="96"/>
      <c r="AI793" s="96"/>
      <c r="AJ793" s="122"/>
    </row>
    <row r="794">
      <c r="A794" s="16"/>
      <c r="B794" s="55"/>
      <c r="C794" s="55"/>
      <c r="D794" s="55"/>
      <c r="E794" s="55"/>
      <c r="F794" s="122"/>
      <c r="G794" s="122"/>
      <c r="H794" s="122"/>
      <c r="I794" s="122"/>
      <c r="J794" s="122"/>
      <c r="K794" s="122"/>
      <c r="L794" s="122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22"/>
      <c r="Z794" s="16"/>
      <c r="AA794" s="16"/>
      <c r="AB794" s="16"/>
      <c r="AC794" s="16"/>
      <c r="AD794" s="16"/>
      <c r="AE794" s="16"/>
      <c r="AF794" s="96"/>
      <c r="AG794" s="96"/>
      <c r="AH794" s="96"/>
      <c r="AI794" s="96"/>
      <c r="AJ794" s="122"/>
    </row>
    <row r="795">
      <c r="A795" s="16"/>
      <c r="B795" s="55"/>
      <c r="C795" s="55"/>
      <c r="D795" s="55"/>
      <c r="E795" s="55"/>
      <c r="F795" s="122"/>
      <c r="G795" s="122"/>
      <c r="H795" s="122"/>
      <c r="I795" s="122"/>
      <c r="J795" s="122"/>
      <c r="K795" s="122"/>
      <c r="L795" s="122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22"/>
      <c r="Z795" s="16"/>
      <c r="AA795" s="16"/>
      <c r="AB795" s="16"/>
      <c r="AC795" s="16"/>
      <c r="AD795" s="16"/>
      <c r="AE795" s="16"/>
      <c r="AF795" s="96"/>
      <c r="AG795" s="96"/>
      <c r="AH795" s="96"/>
      <c r="AI795" s="96"/>
      <c r="AJ795" s="122"/>
    </row>
    <row r="796">
      <c r="A796" s="16"/>
      <c r="B796" s="55"/>
      <c r="C796" s="55"/>
      <c r="D796" s="55"/>
      <c r="E796" s="55"/>
      <c r="F796" s="122"/>
      <c r="G796" s="122"/>
      <c r="H796" s="122"/>
      <c r="I796" s="122"/>
      <c r="J796" s="122"/>
      <c r="K796" s="122"/>
      <c r="L796" s="122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22"/>
      <c r="Z796" s="16"/>
      <c r="AA796" s="16"/>
      <c r="AB796" s="16"/>
      <c r="AC796" s="16"/>
      <c r="AD796" s="16"/>
      <c r="AE796" s="16"/>
      <c r="AF796" s="96"/>
      <c r="AG796" s="96"/>
      <c r="AH796" s="96"/>
      <c r="AI796" s="96"/>
      <c r="AJ796" s="122"/>
    </row>
    <row r="797">
      <c r="A797" s="16"/>
      <c r="B797" s="55"/>
      <c r="C797" s="55"/>
      <c r="D797" s="55"/>
      <c r="E797" s="55"/>
      <c r="F797" s="122"/>
      <c r="G797" s="122"/>
      <c r="H797" s="122"/>
      <c r="I797" s="122"/>
      <c r="J797" s="122"/>
      <c r="K797" s="122"/>
      <c r="L797" s="122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22"/>
      <c r="Z797" s="16"/>
      <c r="AA797" s="16"/>
      <c r="AB797" s="16"/>
      <c r="AC797" s="16"/>
      <c r="AD797" s="16"/>
      <c r="AE797" s="16"/>
      <c r="AF797" s="96"/>
      <c r="AG797" s="96"/>
      <c r="AH797" s="96"/>
      <c r="AI797" s="96"/>
      <c r="AJ797" s="122"/>
    </row>
    <row r="798">
      <c r="A798" s="16"/>
      <c r="B798" s="55"/>
      <c r="C798" s="55"/>
      <c r="D798" s="55"/>
      <c r="E798" s="55"/>
      <c r="F798" s="122"/>
      <c r="G798" s="122"/>
      <c r="H798" s="122"/>
      <c r="I798" s="122"/>
      <c r="J798" s="122"/>
      <c r="K798" s="122"/>
      <c r="L798" s="122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22"/>
      <c r="Z798" s="16"/>
      <c r="AA798" s="16"/>
      <c r="AB798" s="16"/>
      <c r="AC798" s="16"/>
      <c r="AD798" s="16"/>
      <c r="AE798" s="16"/>
      <c r="AF798" s="96"/>
      <c r="AG798" s="96"/>
      <c r="AH798" s="96"/>
      <c r="AI798" s="96"/>
      <c r="AJ798" s="122"/>
    </row>
    <row r="799">
      <c r="A799" s="16"/>
      <c r="B799" s="55"/>
      <c r="C799" s="55"/>
      <c r="D799" s="55"/>
      <c r="E799" s="55"/>
      <c r="F799" s="122"/>
      <c r="G799" s="122"/>
      <c r="H799" s="122"/>
      <c r="I799" s="122"/>
      <c r="J799" s="122"/>
      <c r="K799" s="122"/>
      <c r="L799" s="122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22"/>
      <c r="Z799" s="16"/>
      <c r="AA799" s="16"/>
      <c r="AB799" s="16"/>
      <c r="AC799" s="16"/>
      <c r="AD799" s="16"/>
      <c r="AE799" s="16"/>
      <c r="AF799" s="96"/>
      <c r="AG799" s="96"/>
      <c r="AH799" s="96"/>
      <c r="AI799" s="96"/>
      <c r="AJ799" s="122"/>
    </row>
    <row r="800">
      <c r="A800" s="16"/>
      <c r="B800" s="55"/>
      <c r="C800" s="55"/>
      <c r="D800" s="55"/>
      <c r="E800" s="55"/>
      <c r="F800" s="122"/>
      <c r="G800" s="122"/>
      <c r="H800" s="122"/>
      <c r="I800" s="122"/>
      <c r="J800" s="122"/>
      <c r="K800" s="122"/>
      <c r="L800" s="122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22"/>
      <c r="Z800" s="16"/>
      <c r="AA800" s="16"/>
      <c r="AB800" s="16"/>
      <c r="AC800" s="16"/>
      <c r="AD800" s="16"/>
      <c r="AE800" s="16"/>
      <c r="AF800" s="96"/>
      <c r="AG800" s="96"/>
      <c r="AH800" s="96"/>
      <c r="AI800" s="96"/>
      <c r="AJ800" s="122"/>
    </row>
    <row r="801">
      <c r="A801" s="16"/>
      <c r="B801" s="55"/>
      <c r="C801" s="55"/>
      <c r="D801" s="55"/>
      <c r="E801" s="55"/>
      <c r="F801" s="122"/>
      <c r="G801" s="122"/>
      <c r="H801" s="122"/>
      <c r="I801" s="122"/>
      <c r="J801" s="122"/>
      <c r="K801" s="122"/>
      <c r="L801" s="122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22"/>
      <c r="Z801" s="16"/>
      <c r="AA801" s="16"/>
      <c r="AB801" s="16"/>
      <c r="AC801" s="16"/>
      <c r="AD801" s="16"/>
      <c r="AE801" s="16"/>
      <c r="AF801" s="96"/>
      <c r="AG801" s="96"/>
      <c r="AH801" s="96"/>
      <c r="AI801" s="96"/>
      <c r="AJ801" s="122"/>
    </row>
    <row r="802">
      <c r="A802" s="16"/>
      <c r="B802" s="55"/>
      <c r="C802" s="55"/>
      <c r="D802" s="55"/>
      <c r="E802" s="55"/>
      <c r="F802" s="122"/>
      <c r="G802" s="122"/>
      <c r="H802" s="122"/>
      <c r="I802" s="122"/>
      <c r="J802" s="122"/>
      <c r="K802" s="122"/>
      <c r="L802" s="122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22"/>
      <c r="Z802" s="16"/>
      <c r="AA802" s="16"/>
      <c r="AB802" s="16"/>
      <c r="AC802" s="16"/>
      <c r="AD802" s="16"/>
      <c r="AE802" s="16"/>
      <c r="AF802" s="96"/>
      <c r="AG802" s="96"/>
      <c r="AH802" s="96"/>
      <c r="AI802" s="96"/>
      <c r="AJ802" s="122"/>
    </row>
    <row r="803">
      <c r="A803" s="16"/>
      <c r="B803" s="55"/>
      <c r="C803" s="55"/>
      <c r="D803" s="55"/>
      <c r="E803" s="55"/>
      <c r="F803" s="122"/>
      <c r="G803" s="122"/>
      <c r="H803" s="122"/>
      <c r="I803" s="122"/>
      <c r="J803" s="122"/>
      <c r="K803" s="122"/>
      <c r="L803" s="122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22"/>
      <c r="Z803" s="16"/>
      <c r="AA803" s="16"/>
      <c r="AB803" s="16"/>
      <c r="AC803" s="16"/>
      <c r="AD803" s="16"/>
      <c r="AE803" s="16"/>
      <c r="AF803" s="96"/>
      <c r="AG803" s="96"/>
      <c r="AH803" s="96"/>
      <c r="AI803" s="96"/>
      <c r="AJ803" s="122"/>
    </row>
    <row r="804">
      <c r="A804" s="16"/>
      <c r="B804" s="55"/>
      <c r="C804" s="55"/>
      <c r="D804" s="55"/>
      <c r="E804" s="55"/>
      <c r="F804" s="122"/>
      <c r="G804" s="122"/>
      <c r="H804" s="122"/>
      <c r="I804" s="122"/>
      <c r="J804" s="122"/>
      <c r="K804" s="122"/>
      <c r="L804" s="122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22"/>
      <c r="Z804" s="16"/>
      <c r="AA804" s="16"/>
      <c r="AB804" s="16"/>
      <c r="AC804" s="16"/>
      <c r="AD804" s="16"/>
      <c r="AE804" s="16"/>
      <c r="AF804" s="96"/>
      <c r="AG804" s="96"/>
      <c r="AH804" s="96"/>
      <c r="AI804" s="96"/>
      <c r="AJ804" s="122"/>
    </row>
    <row r="805">
      <c r="A805" s="16"/>
      <c r="B805" s="55"/>
      <c r="C805" s="55"/>
      <c r="D805" s="55"/>
      <c r="E805" s="55"/>
      <c r="F805" s="122"/>
      <c r="G805" s="122"/>
      <c r="H805" s="122"/>
      <c r="I805" s="122"/>
      <c r="J805" s="122"/>
      <c r="K805" s="122"/>
      <c r="L805" s="122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22"/>
      <c r="Z805" s="16"/>
      <c r="AA805" s="16"/>
      <c r="AB805" s="16"/>
      <c r="AC805" s="16"/>
      <c r="AD805" s="16"/>
      <c r="AE805" s="16"/>
      <c r="AF805" s="96"/>
      <c r="AG805" s="96"/>
      <c r="AH805" s="96"/>
      <c r="AI805" s="96"/>
      <c r="AJ805" s="122"/>
    </row>
    <row r="806">
      <c r="A806" s="16"/>
      <c r="B806" s="55"/>
      <c r="C806" s="55"/>
      <c r="D806" s="55"/>
      <c r="E806" s="55"/>
      <c r="F806" s="122"/>
      <c r="G806" s="122"/>
      <c r="H806" s="122"/>
      <c r="I806" s="122"/>
      <c r="J806" s="122"/>
      <c r="K806" s="122"/>
      <c r="L806" s="122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22"/>
      <c r="Z806" s="16"/>
      <c r="AA806" s="16"/>
      <c r="AB806" s="16"/>
      <c r="AC806" s="16"/>
      <c r="AD806" s="16"/>
      <c r="AE806" s="16"/>
      <c r="AF806" s="96"/>
      <c r="AG806" s="96"/>
      <c r="AH806" s="96"/>
      <c r="AI806" s="96"/>
      <c r="AJ806" s="122"/>
    </row>
    <row r="807">
      <c r="A807" s="16"/>
      <c r="B807" s="55"/>
      <c r="C807" s="55"/>
      <c r="D807" s="55"/>
      <c r="E807" s="55"/>
      <c r="F807" s="122"/>
      <c r="G807" s="122"/>
      <c r="H807" s="122"/>
      <c r="I807" s="122"/>
      <c r="J807" s="122"/>
      <c r="K807" s="122"/>
      <c r="L807" s="122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22"/>
      <c r="Z807" s="16"/>
      <c r="AA807" s="16"/>
      <c r="AB807" s="16"/>
      <c r="AC807" s="16"/>
      <c r="AD807" s="16"/>
      <c r="AE807" s="16"/>
      <c r="AF807" s="96"/>
      <c r="AG807" s="96"/>
      <c r="AH807" s="96"/>
      <c r="AI807" s="96"/>
      <c r="AJ807" s="122"/>
    </row>
    <row r="808">
      <c r="A808" s="16"/>
      <c r="B808" s="55"/>
      <c r="C808" s="55"/>
      <c r="D808" s="55"/>
      <c r="E808" s="55"/>
      <c r="F808" s="122"/>
      <c r="G808" s="122"/>
      <c r="H808" s="122"/>
      <c r="I808" s="122"/>
      <c r="J808" s="122"/>
      <c r="K808" s="122"/>
      <c r="L808" s="122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22"/>
      <c r="Z808" s="16"/>
      <c r="AA808" s="16"/>
      <c r="AB808" s="16"/>
      <c r="AC808" s="16"/>
      <c r="AD808" s="16"/>
      <c r="AE808" s="16"/>
      <c r="AF808" s="96"/>
      <c r="AG808" s="96"/>
      <c r="AH808" s="96"/>
      <c r="AI808" s="96"/>
      <c r="AJ808" s="122"/>
    </row>
    <row r="809">
      <c r="A809" s="16"/>
      <c r="B809" s="55"/>
      <c r="C809" s="55"/>
      <c r="D809" s="55"/>
      <c r="E809" s="55"/>
      <c r="F809" s="122"/>
      <c r="G809" s="122"/>
      <c r="H809" s="122"/>
      <c r="I809" s="122"/>
      <c r="J809" s="122"/>
      <c r="K809" s="122"/>
      <c r="L809" s="122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22"/>
      <c r="Z809" s="16"/>
      <c r="AA809" s="16"/>
      <c r="AB809" s="16"/>
      <c r="AC809" s="16"/>
      <c r="AD809" s="16"/>
      <c r="AE809" s="16"/>
      <c r="AF809" s="96"/>
      <c r="AG809" s="96"/>
      <c r="AH809" s="96"/>
      <c r="AI809" s="96"/>
      <c r="AJ809" s="122"/>
    </row>
    <row r="810">
      <c r="A810" s="16"/>
      <c r="B810" s="55"/>
      <c r="C810" s="55"/>
      <c r="D810" s="55"/>
      <c r="E810" s="55"/>
      <c r="F810" s="122"/>
      <c r="G810" s="122"/>
      <c r="H810" s="122"/>
      <c r="I810" s="122"/>
      <c r="J810" s="122"/>
      <c r="K810" s="122"/>
      <c r="L810" s="122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22"/>
      <c r="Z810" s="16"/>
      <c r="AA810" s="16"/>
      <c r="AB810" s="16"/>
      <c r="AC810" s="16"/>
      <c r="AD810" s="16"/>
      <c r="AE810" s="16"/>
      <c r="AF810" s="96"/>
      <c r="AG810" s="96"/>
      <c r="AH810" s="96"/>
      <c r="AI810" s="96"/>
      <c r="AJ810" s="122"/>
    </row>
    <row r="811">
      <c r="A811" s="16"/>
      <c r="B811" s="55"/>
      <c r="C811" s="55"/>
      <c r="D811" s="55"/>
      <c r="E811" s="55"/>
      <c r="F811" s="122"/>
      <c r="G811" s="122"/>
      <c r="H811" s="122"/>
      <c r="I811" s="122"/>
      <c r="J811" s="122"/>
      <c r="K811" s="122"/>
      <c r="L811" s="122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22"/>
      <c r="Z811" s="16"/>
      <c r="AA811" s="16"/>
      <c r="AB811" s="16"/>
      <c r="AC811" s="16"/>
      <c r="AD811" s="16"/>
      <c r="AE811" s="16"/>
      <c r="AF811" s="96"/>
      <c r="AG811" s="96"/>
      <c r="AH811" s="96"/>
      <c r="AI811" s="96"/>
      <c r="AJ811" s="122"/>
    </row>
    <row r="812">
      <c r="A812" s="16"/>
      <c r="B812" s="55"/>
      <c r="C812" s="55"/>
      <c r="D812" s="55"/>
      <c r="E812" s="55"/>
      <c r="F812" s="122"/>
      <c r="G812" s="122"/>
      <c r="H812" s="122"/>
      <c r="I812" s="122"/>
      <c r="J812" s="122"/>
      <c r="K812" s="122"/>
      <c r="L812" s="122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22"/>
      <c r="Z812" s="16"/>
      <c r="AA812" s="16"/>
      <c r="AB812" s="16"/>
      <c r="AC812" s="16"/>
      <c r="AD812" s="16"/>
      <c r="AE812" s="16"/>
      <c r="AF812" s="96"/>
      <c r="AG812" s="96"/>
      <c r="AH812" s="96"/>
      <c r="AI812" s="96"/>
      <c r="AJ812" s="122"/>
    </row>
    <row r="813">
      <c r="A813" s="16"/>
      <c r="B813" s="55"/>
      <c r="C813" s="55"/>
      <c r="D813" s="55"/>
      <c r="E813" s="55"/>
      <c r="F813" s="122"/>
      <c r="G813" s="122"/>
      <c r="H813" s="122"/>
      <c r="I813" s="122"/>
      <c r="J813" s="122"/>
      <c r="K813" s="122"/>
      <c r="L813" s="122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22"/>
      <c r="Z813" s="16"/>
      <c r="AA813" s="16"/>
      <c r="AB813" s="16"/>
      <c r="AC813" s="16"/>
      <c r="AD813" s="16"/>
      <c r="AE813" s="16"/>
      <c r="AF813" s="96"/>
      <c r="AG813" s="96"/>
      <c r="AH813" s="96"/>
      <c r="AI813" s="96"/>
      <c r="AJ813" s="122"/>
    </row>
    <row r="814">
      <c r="A814" s="16"/>
      <c r="B814" s="55"/>
      <c r="C814" s="55"/>
      <c r="D814" s="55"/>
      <c r="E814" s="55"/>
      <c r="F814" s="122"/>
      <c r="G814" s="122"/>
      <c r="H814" s="122"/>
      <c r="I814" s="122"/>
      <c r="J814" s="122"/>
      <c r="K814" s="122"/>
      <c r="L814" s="122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22"/>
      <c r="Z814" s="16"/>
      <c r="AA814" s="16"/>
      <c r="AB814" s="16"/>
      <c r="AC814" s="16"/>
      <c r="AD814" s="16"/>
      <c r="AE814" s="16"/>
      <c r="AF814" s="96"/>
      <c r="AG814" s="96"/>
      <c r="AH814" s="96"/>
      <c r="AI814" s="96"/>
      <c r="AJ814" s="122"/>
    </row>
    <row r="815">
      <c r="A815" s="16"/>
      <c r="B815" s="55"/>
      <c r="C815" s="55"/>
      <c r="D815" s="55"/>
      <c r="E815" s="55"/>
      <c r="F815" s="122"/>
      <c r="G815" s="122"/>
      <c r="H815" s="122"/>
      <c r="I815" s="122"/>
      <c r="J815" s="122"/>
      <c r="K815" s="122"/>
      <c r="L815" s="122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22"/>
      <c r="Z815" s="16"/>
      <c r="AA815" s="16"/>
      <c r="AB815" s="16"/>
      <c r="AC815" s="16"/>
      <c r="AD815" s="16"/>
      <c r="AE815" s="16"/>
      <c r="AF815" s="96"/>
      <c r="AG815" s="96"/>
      <c r="AH815" s="96"/>
      <c r="AI815" s="96"/>
      <c r="AJ815" s="122"/>
    </row>
    <row r="816">
      <c r="A816" s="16"/>
      <c r="B816" s="55"/>
      <c r="C816" s="55"/>
      <c r="D816" s="55"/>
      <c r="E816" s="55"/>
      <c r="F816" s="122"/>
      <c r="G816" s="122"/>
      <c r="H816" s="122"/>
      <c r="I816" s="122"/>
      <c r="J816" s="122"/>
      <c r="K816" s="122"/>
      <c r="L816" s="122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22"/>
      <c r="Z816" s="16"/>
      <c r="AA816" s="16"/>
      <c r="AB816" s="16"/>
      <c r="AC816" s="16"/>
      <c r="AD816" s="16"/>
      <c r="AE816" s="16"/>
      <c r="AF816" s="96"/>
      <c r="AG816" s="96"/>
      <c r="AH816" s="96"/>
      <c r="AI816" s="96"/>
      <c r="AJ816" s="122"/>
    </row>
    <row r="817">
      <c r="A817" s="16"/>
      <c r="B817" s="55"/>
      <c r="C817" s="55"/>
      <c r="D817" s="55"/>
      <c r="E817" s="55"/>
      <c r="F817" s="122"/>
      <c r="G817" s="122"/>
      <c r="H817" s="122"/>
      <c r="I817" s="122"/>
      <c r="J817" s="122"/>
      <c r="K817" s="122"/>
      <c r="L817" s="122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22"/>
      <c r="Z817" s="16"/>
      <c r="AA817" s="16"/>
      <c r="AB817" s="16"/>
      <c r="AC817" s="16"/>
      <c r="AD817" s="16"/>
      <c r="AE817" s="16"/>
      <c r="AF817" s="96"/>
      <c r="AG817" s="96"/>
      <c r="AH817" s="96"/>
      <c r="AI817" s="96"/>
      <c r="AJ817" s="122"/>
    </row>
    <row r="818">
      <c r="A818" s="16"/>
      <c r="B818" s="55"/>
      <c r="C818" s="55"/>
      <c r="D818" s="55"/>
      <c r="E818" s="55"/>
      <c r="F818" s="122"/>
      <c r="G818" s="122"/>
      <c r="H818" s="122"/>
      <c r="I818" s="122"/>
      <c r="J818" s="122"/>
      <c r="K818" s="122"/>
      <c r="L818" s="122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22"/>
      <c r="Z818" s="16"/>
      <c r="AA818" s="16"/>
      <c r="AB818" s="16"/>
      <c r="AC818" s="16"/>
      <c r="AD818" s="16"/>
      <c r="AE818" s="16"/>
      <c r="AF818" s="96"/>
      <c r="AG818" s="96"/>
      <c r="AH818" s="96"/>
      <c r="AI818" s="96"/>
      <c r="AJ818" s="122"/>
    </row>
    <row r="819">
      <c r="A819" s="16"/>
      <c r="B819" s="55"/>
      <c r="C819" s="55"/>
      <c r="D819" s="55"/>
      <c r="E819" s="55"/>
      <c r="F819" s="122"/>
      <c r="G819" s="122"/>
      <c r="H819" s="122"/>
      <c r="I819" s="122"/>
      <c r="J819" s="122"/>
      <c r="K819" s="122"/>
      <c r="L819" s="122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22"/>
      <c r="Z819" s="16"/>
      <c r="AA819" s="16"/>
      <c r="AB819" s="16"/>
      <c r="AC819" s="16"/>
      <c r="AD819" s="16"/>
      <c r="AE819" s="16"/>
      <c r="AF819" s="96"/>
      <c r="AG819" s="96"/>
      <c r="AH819" s="96"/>
      <c r="AI819" s="96"/>
      <c r="AJ819" s="122"/>
    </row>
    <row r="820">
      <c r="A820" s="16"/>
      <c r="B820" s="55"/>
      <c r="C820" s="55"/>
      <c r="D820" s="55"/>
      <c r="E820" s="55"/>
      <c r="F820" s="122"/>
      <c r="G820" s="122"/>
      <c r="H820" s="122"/>
      <c r="I820" s="122"/>
      <c r="J820" s="122"/>
      <c r="K820" s="122"/>
      <c r="L820" s="122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22"/>
      <c r="Z820" s="16"/>
      <c r="AA820" s="16"/>
      <c r="AB820" s="16"/>
      <c r="AC820" s="16"/>
      <c r="AD820" s="16"/>
      <c r="AE820" s="16"/>
      <c r="AF820" s="96"/>
      <c r="AG820" s="96"/>
      <c r="AH820" s="96"/>
      <c r="AI820" s="96"/>
      <c r="AJ820" s="122"/>
    </row>
    <row r="821">
      <c r="A821" s="16"/>
      <c r="B821" s="55"/>
      <c r="C821" s="55"/>
      <c r="D821" s="55"/>
      <c r="E821" s="55"/>
      <c r="F821" s="122"/>
      <c r="G821" s="122"/>
      <c r="H821" s="122"/>
      <c r="I821" s="122"/>
      <c r="J821" s="122"/>
      <c r="K821" s="122"/>
      <c r="L821" s="122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22"/>
      <c r="Z821" s="16"/>
      <c r="AA821" s="16"/>
      <c r="AB821" s="16"/>
      <c r="AC821" s="16"/>
      <c r="AD821" s="16"/>
      <c r="AE821" s="16"/>
      <c r="AF821" s="96"/>
      <c r="AG821" s="96"/>
      <c r="AH821" s="96"/>
      <c r="AI821" s="96"/>
      <c r="AJ821" s="122"/>
    </row>
    <row r="822">
      <c r="A822" s="16"/>
      <c r="B822" s="55"/>
      <c r="C822" s="55"/>
      <c r="D822" s="55"/>
      <c r="E822" s="55"/>
      <c r="F822" s="122"/>
      <c r="G822" s="122"/>
      <c r="H822" s="122"/>
      <c r="I822" s="122"/>
      <c r="J822" s="122"/>
      <c r="K822" s="122"/>
      <c r="L822" s="122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22"/>
      <c r="Z822" s="16"/>
      <c r="AA822" s="16"/>
      <c r="AB822" s="16"/>
      <c r="AC822" s="16"/>
      <c r="AD822" s="16"/>
      <c r="AE822" s="16"/>
      <c r="AF822" s="96"/>
      <c r="AG822" s="96"/>
      <c r="AH822" s="96"/>
      <c r="AI822" s="96"/>
      <c r="AJ822" s="122"/>
    </row>
    <row r="823">
      <c r="A823" s="16"/>
      <c r="B823" s="55"/>
      <c r="C823" s="55"/>
      <c r="D823" s="55"/>
      <c r="E823" s="55"/>
      <c r="F823" s="122"/>
      <c r="G823" s="122"/>
      <c r="H823" s="122"/>
      <c r="I823" s="122"/>
      <c r="J823" s="122"/>
      <c r="K823" s="122"/>
      <c r="L823" s="122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22"/>
      <c r="Z823" s="16"/>
      <c r="AA823" s="16"/>
      <c r="AB823" s="16"/>
      <c r="AC823" s="16"/>
      <c r="AD823" s="16"/>
      <c r="AE823" s="16"/>
      <c r="AF823" s="96"/>
      <c r="AG823" s="96"/>
      <c r="AH823" s="96"/>
      <c r="AI823" s="96"/>
      <c r="AJ823" s="122"/>
    </row>
    <row r="824">
      <c r="A824" s="16"/>
      <c r="B824" s="55"/>
      <c r="C824" s="55"/>
      <c r="D824" s="55"/>
      <c r="E824" s="55"/>
      <c r="F824" s="122"/>
      <c r="G824" s="122"/>
      <c r="H824" s="122"/>
      <c r="I824" s="122"/>
      <c r="J824" s="122"/>
      <c r="K824" s="122"/>
      <c r="L824" s="122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22"/>
      <c r="Z824" s="16"/>
      <c r="AA824" s="16"/>
      <c r="AB824" s="16"/>
      <c r="AC824" s="16"/>
      <c r="AD824" s="16"/>
      <c r="AE824" s="16"/>
      <c r="AF824" s="96"/>
      <c r="AG824" s="96"/>
      <c r="AH824" s="96"/>
      <c r="AI824" s="96"/>
      <c r="AJ824" s="122"/>
    </row>
    <row r="825">
      <c r="A825" s="16"/>
      <c r="B825" s="55"/>
      <c r="C825" s="55"/>
      <c r="D825" s="55"/>
      <c r="E825" s="55"/>
      <c r="F825" s="122"/>
      <c r="G825" s="122"/>
      <c r="H825" s="122"/>
      <c r="I825" s="122"/>
      <c r="J825" s="122"/>
      <c r="K825" s="122"/>
      <c r="L825" s="122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22"/>
      <c r="Z825" s="16"/>
      <c r="AA825" s="16"/>
      <c r="AB825" s="16"/>
      <c r="AC825" s="16"/>
      <c r="AD825" s="16"/>
      <c r="AE825" s="16"/>
      <c r="AF825" s="96"/>
      <c r="AG825" s="96"/>
      <c r="AH825" s="96"/>
      <c r="AI825" s="96"/>
      <c r="AJ825" s="122"/>
    </row>
    <row r="826">
      <c r="A826" s="16"/>
      <c r="B826" s="55"/>
      <c r="C826" s="55"/>
      <c r="D826" s="55"/>
      <c r="E826" s="55"/>
      <c r="F826" s="122"/>
      <c r="G826" s="122"/>
      <c r="H826" s="122"/>
      <c r="I826" s="122"/>
      <c r="J826" s="122"/>
      <c r="K826" s="122"/>
      <c r="L826" s="122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22"/>
      <c r="Z826" s="16"/>
      <c r="AA826" s="16"/>
      <c r="AB826" s="16"/>
      <c r="AC826" s="16"/>
      <c r="AD826" s="16"/>
      <c r="AE826" s="16"/>
      <c r="AF826" s="96"/>
      <c r="AG826" s="96"/>
      <c r="AH826" s="96"/>
      <c r="AI826" s="96"/>
      <c r="AJ826" s="122"/>
    </row>
    <row r="827">
      <c r="A827" s="16"/>
      <c r="B827" s="55"/>
      <c r="C827" s="55"/>
      <c r="D827" s="55"/>
      <c r="E827" s="55"/>
      <c r="F827" s="122"/>
      <c r="G827" s="122"/>
      <c r="H827" s="122"/>
      <c r="I827" s="122"/>
      <c r="J827" s="122"/>
      <c r="K827" s="122"/>
      <c r="L827" s="122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22"/>
      <c r="Z827" s="16"/>
      <c r="AA827" s="16"/>
      <c r="AB827" s="16"/>
      <c r="AC827" s="16"/>
      <c r="AD827" s="16"/>
      <c r="AE827" s="16"/>
      <c r="AF827" s="96"/>
      <c r="AG827" s="96"/>
      <c r="AH827" s="96"/>
      <c r="AI827" s="96"/>
      <c r="AJ827" s="122"/>
    </row>
    <row r="828">
      <c r="A828" s="16"/>
      <c r="B828" s="55"/>
      <c r="C828" s="55"/>
      <c r="D828" s="55"/>
      <c r="E828" s="55"/>
      <c r="F828" s="122"/>
      <c r="G828" s="122"/>
      <c r="H828" s="122"/>
      <c r="I828" s="122"/>
      <c r="J828" s="122"/>
      <c r="K828" s="122"/>
      <c r="L828" s="122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22"/>
      <c r="Z828" s="16"/>
      <c r="AA828" s="16"/>
      <c r="AB828" s="16"/>
      <c r="AC828" s="16"/>
      <c r="AD828" s="16"/>
      <c r="AE828" s="16"/>
      <c r="AF828" s="96"/>
      <c r="AG828" s="96"/>
      <c r="AH828" s="96"/>
      <c r="AI828" s="96"/>
      <c r="AJ828" s="122"/>
    </row>
    <row r="829">
      <c r="A829" s="16"/>
      <c r="B829" s="55"/>
      <c r="C829" s="55"/>
      <c r="D829" s="55"/>
      <c r="E829" s="55"/>
      <c r="F829" s="122"/>
      <c r="G829" s="122"/>
      <c r="H829" s="122"/>
      <c r="I829" s="122"/>
      <c r="J829" s="122"/>
      <c r="K829" s="122"/>
      <c r="L829" s="122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22"/>
      <c r="Z829" s="16"/>
      <c r="AA829" s="16"/>
      <c r="AB829" s="16"/>
      <c r="AC829" s="16"/>
      <c r="AD829" s="16"/>
      <c r="AE829" s="16"/>
      <c r="AF829" s="96"/>
      <c r="AG829" s="96"/>
      <c r="AH829" s="96"/>
      <c r="AI829" s="96"/>
      <c r="AJ829" s="122"/>
    </row>
    <row r="830">
      <c r="A830" s="16"/>
      <c r="B830" s="55"/>
      <c r="C830" s="55"/>
      <c r="D830" s="55"/>
      <c r="E830" s="55"/>
      <c r="F830" s="122"/>
      <c r="G830" s="122"/>
      <c r="H830" s="122"/>
      <c r="I830" s="122"/>
      <c r="J830" s="122"/>
      <c r="K830" s="122"/>
      <c r="L830" s="122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22"/>
      <c r="Z830" s="16"/>
      <c r="AA830" s="16"/>
      <c r="AB830" s="16"/>
      <c r="AC830" s="16"/>
      <c r="AD830" s="16"/>
      <c r="AE830" s="16"/>
      <c r="AF830" s="96"/>
      <c r="AG830" s="96"/>
      <c r="AH830" s="96"/>
      <c r="AI830" s="96"/>
      <c r="AJ830" s="122"/>
    </row>
    <row r="831">
      <c r="A831" s="16"/>
      <c r="B831" s="55"/>
      <c r="C831" s="55"/>
      <c r="D831" s="55"/>
      <c r="E831" s="55"/>
      <c r="F831" s="122"/>
      <c r="G831" s="122"/>
      <c r="H831" s="122"/>
      <c r="I831" s="122"/>
      <c r="J831" s="122"/>
      <c r="K831" s="122"/>
      <c r="L831" s="122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22"/>
      <c r="Z831" s="16"/>
      <c r="AA831" s="16"/>
      <c r="AB831" s="16"/>
      <c r="AC831" s="16"/>
      <c r="AD831" s="16"/>
      <c r="AE831" s="16"/>
      <c r="AF831" s="96"/>
      <c r="AG831" s="96"/>
      <c r="AH831" s="96"/>
      <c r="AI831" s="96"/>
      <c r="AJ831" s="122"/>
    </row>
    <row r="832">
      <c r="A832" s="16"/>
      <c r="B832" s="55"/>
      <c r="C832" s="55"/>
      <c r="D832" s="55"/>
      <c r="E832" s="55"/>
      <c r="F832" s="122"/>
      <c r="G832" s="122"/>
      <c r="H832" s="122"/>
      <c r="I832" s="122"/>
      <c r="J832" s="122"/>
      <c r="K832" s="122"/>
      <c r="L832" s="122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22"/>
      <c r="Z832" s="16"/>
      <c r="AA832" s="16"/>
      <c r="AB832" s="16"/>
      <c r="AC832" s="16"/>
      <c r="AD832" s="16"/>
      <c r="AE832" s="16"/>
      <c r="AF832" s="96"/>
      <c r="AG832" s="96"/>
      <c r="AH832" s="96"/>
      <c r="AI832" s="96"/>
      <c r="AJ832" s="122"/>
    </row>
    <row r="833">
      <c r="A833" s="16"/>
      <c r="B833" s="55"/>
      <c r="C833" s="55"/>
      <c r="D833" s="55"/>
      <c r="E833" s="55"/>
      <c r="F833" s="122"/>
      <c r="G833" s="122"/>
      <c r="H833" s="122"/>
      <c r="I833" s="122"/>
      <c r="J833" s="122"/>
      <c r="K833" s="122"/>
      <c r="L833" s="122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22"/>
      <c r="Z833" s="16"/>
      <c r="AA833" s="16"/>
      <c r="AB833" s="16"/>
      <c r="AC833" s="16"/>
      <c r="AD833" s="16"/>
      <c r="AE833" s="16"/>
      <c r="AF833" s="96"/>
      <c r="AG833" s="96"/>
      <c r="AH833" s="96"/>
      <c r="AI833" s="96"/>
      <c r="AJ833" s="122"/>
    </row>
    <row r="834">
      <c r="A834" s="16"/>
      <c r="B834" s="55"/>
      <c r="C834" s="55"/>
      <c r="D834" s="55"/>
      <c r="E834" s="55"/>
      <c r="F834" s="122"/>
      <c r="G834" s="122"/>
      <c r="H834" s="122"/>
      <c r="I834" s="122"/>
      <c r="J834" s="122"/>
      <c r="K834" s="122"/>
      <c r="L834" s="122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22"/>
      <c r="Z834" s="16"/>
      <c r="AA834" s="16"/>
      <c r="AB834" s="16"/>
      <c r="AC834" s="16"/>
      <c r="AD834" s="16"/>
      <c r="AE834" s="16"/>
      <c r="AF834" s="96"/>
      <c r="AG834" s="96"/>
      <c r="AH834" s="96"/>
      <c r="AI834" s="96"/>
      <c r="AJ834" s="122"/>
    </row>
    <row r="835">
      <c r="A835" s="16"/>
      <c r="B835" s="55"/>
      <c r="C835" s="55"/>
      <c r="D835" s="55"/>
      <c r="E835" s="55"/>
      <c r="F835" s="122"/>
      <c r="G835" s="122"/>
      <c r="H835" s="122"/>
      <c r="I835" s="122"/>
      <c r="J835" s="122"/>
      <c r="K835" s="122"/>
      <c r="L835" s="122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22"/>
      <c r="Z835" s="16"/>
      <c r="AA835" s="16"/>
      <c r="AB835" s="16"/>
      <c r="AC835" s="16"/>
      <c r="AD835" s="16"/>
      <c r="AE835" s="16"/>
      <c r="AF835" s="96"/>
      <c r="AG835" s="96"/>
      <c r="AH835" s="96"/>
      <c r="AI835" s="96"/>
      <c r="AJ835" s="122"/>
    </row>
    <row r="836">
      <c r="A836" s="16"/>
      <c r="B836" s="55"/>
      <c r="C836" s="55"/>
      <c r="D836" s="55"/>
      <c r="E836" s="55"/>
      <c r="F836" s="122"/>
      <c r="G836" s="122"/>
      <c r="H836" s="122"/>
      <c r="I836" s="122"/>
      <c r="J836" s="122"/>
      <c r="K836" s="122"/>
      <c r="L836" s="122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22"/>
      <c r="Z836" s="16"/>
      <c r="AA836" s="16"/>
      <c r="AB836" s="16"/>
      <c r="AC836" s="16"/>
      <c r="AD836" s="16"/>
      <c r="AE836" s="16"/>
      <c r="AF836" s="96"/>
      <c r="AG836" s="96"/>
      <c r="AH836" s="96"/>
      <c r="AI836" s="96"/>
      <c r="AJ836" s="122"/>
    </row>
    <row r="837">
      <c r="A837" s="16"/>
      <c r="B837" s="55"/>
      <c r="C837" s="55"/>
      <c r="D837" s="55"/>
      <c r="E837" s="55"/>
      <c r="F837" s="122"/>
      <c r="G837" s="122"/>
      <c r="H837" s="122"/>
      <c r="I837" s="122"/>
      <c r="J837" s="122"/>
      <c r="K837" s="122"/>
      <c r="L837" s="122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22"/>
      <c r="Z837" s="16"/>
      <c r="AA837" s="16"/>
      <c r="AB837" s="16"/>
      <c r="AC837" s="16"/>
      <c r="AD837" s="16"/>
      <c r="AE837" s="16"/>
      <c r="AF837" s="96"/>
      <c r="AG837" s="96"/>
      <c r="AH837" s="96"/>
      <c r="AI837" s="96"/>
      <c r="AJ837" s="122"/>
    </row>
    <row r="838">
      <c r="A838" s="16"/>
      <c r="B838" s="55"/>
      <c r="C838" s="55"/>
      <c r="D838" s="55"/>
      <c r="E838" s="55"/>
      <c r="F838" s="122"/>
      <c r="G838" s="122"/>
      <c r="H838" s="122"/>
      <c r="I838" s="122"/>
      <c r="J838" s="122"/>
      <c r="K838" s="122"/>
      <c r="L838" s="122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22"/>
      <c r="Z838" s="16"/>
      <c r="AA838" s="16"/>
      <c r="AB838" s="16"/>
      <c r="AC838" s="16"/>
      <c r="AD838" s="16"/>
      <c r="AE838" s="16"/>
      <c r="AF838" s="96"/>
      <c r="AG838" s="96"/>
      <c r="AH838" s="96"/>
      <c r="AI838" s="96"/>
      <c r="AJ838" s="122"/>
    </row>
    <row r="839">
      <c r="A839" s="16"/>
      <c r="B839" s="55"/>
      <c r="C839" s="55"/>
      <c r="D839" s="55"/>
      <c r="E839" s="55"/>
      <c r="F839" s="122"/>
      <c r="G839" s="122"/>
      <c r="H839" s="122"/>
      <c r="I839" s="122"/>
      <c r="J839" s="122"/>
      <c r="K839" s="122"/>
      <c r="L839" s="122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22"/>
      <c r="Z839" s="16"/>
      <c r="AA839" s="16"/>
      <c r="AB839" s="16"/>
      <c r="AC839" s="16"/>
      <c r="AD839" s="16"/>
      <c r="AE839" s="16"/>
      <c r="AF839" s="96"/>
      <c r="AG839" s="96"/>
      <c r="AH839" s="96"/>
      <c r="AI839" s="96"/>
      <c r="AJ839" s="122"/>
    </row>
    <row r="840">
      <c r="A840" s="16"/>
      <c r="B840" s="55"/>
      <c r="C840" s="55"/>
      <c r="D840" s="55"/>
      <c r="E840" s="55"/>
      <c r="F840" s="122"/>
      <c r="G840" s="122"/>
      <c r="H840" s="122"/>
      <c r="I840" s="122"/>
      <c r="J840" s="122"/>
      <c r="K840" s="122"/>
      <c r="L840" s="122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22"/>
      <c r="Z840" s="16"/>
      <c r="AA840" s="16"/>
      <c r="AB840" s="16"/>
      <c r="AC840" s="16"/>
      <c r="AD840" s="16"/>
      <c r="AE840" s="16"/>
      <c r="AF840" s="96"/>
      <c r="AG840" s="96"/>
      <c r="AH840" s="96"/>
      <c r="AI840" s="96"/>
      <c r="AJ840" s="122"/>
    </row>
    <row r="841">
      <c r="A841" s="16"/>
      <c r="B841" s="55"/>
      <c r="C841" s="55"/>
      <c r="D841" s="55"/>
      <c r="E841" s="55"/>
      <c r="F841" s="122"/>
      <c r="G841" s="122"/>
      <c r="H841" s="122"/>
      <c r="I841" s="122"/>
      <c r="J841" s="122"/>
      <c r="K841" s="122"/>
      <c r="L841" s="122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22"/>
      <c r="Z841" s="16"/>
      <c r="AA841" s="16"/>
      <c r="AB841" s="16"/>
      <c r="AC841" s="16"/>
      <c r="AD841" s="16"/>
      <c r="AE841" s="16"/>
      <c r="AF841" s="96"/>
      <c r="AG841" s="96"/>
      <c r="AH841" s="96"/>
      <c r="AI841" s="96"/>
      <c r="AJ841" s="122"/>
    </row>
    <row r="842">
      <c r="A842" s="16"/>
      <c r="B842" s="55"/>
      <c r="C842" s="55"/>
      <c r="D842" s="55"/>
      <c r="E842" s="55"/>
      <c r="F842" s="122"/>
      <c r="G842" s="122"/>
      <c r="H842" s="122"/>
      <c r="I842" s="122"/>
      <c r="J842" s="122"/>
      <c r="K842" s="122"/>
      <c r="L842" s="122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22"/>
      <c r="Z842" s="16"/>
      <c r="AA842" s="16"/>
      <c r="AB842" s="16"/>
      <c r="AC842" s="16"/>
      <c r="AD842" s="16"/>
      <c r="AE842" s="16"/>
      <c r="AF842" s="96"/>
      <c r="AG842" s="96"/>
      <c r="AH842" s="96"/>
      <c r="AI842" s="96"/>
      <c r="AJ842" s="122"/>
    </row>
    <row r="843">
      <c r="A843" s="16"/>
      <c r="B843" s="55"/>
      <c r="C843" s="55"/>
      <c r="D843" s="55"/>
      <c r="E843" s="55"/>
      <c r="F843" s="122"/>
      <c r="G843" s="122"/>
      <c r="H843" s="122"/>
      <c r="I843" s="122"/>
      <c r="J843" s="122"/>
      <c r="K843" s="122"/>
      <c r="L843" s="122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22"/>
      <c r="Z843" s="16"/>
      <c r="AA843" s="16"/>
      <c r="AB843" s="16"/>
      <c r="AC843" s="16"/>
      <c r="AD843" s="16"/>
      <c r="AE843" s="16"/>
      <c r="AF843" s="96"/>
      <c r="AG843" s="96"/>
      <c r="AH843" s="96"/>
      <c r="AI843" s="96"/>
      <c r="AJ843" s="122"/>
    </row>
    <row r="844">
      <c r="A844" s="16"/>
      <c r="B844" s="55"/>
      <c r="C844" s="55"/>
      <c r="D844" s="55"/>
      <c r="E844" s="55"/>
      <c r="F844" s="122"/>
      <c r="G844" s="122"/>
      <c r="H844" s="122"/>
      <c r="I844" s="122"/>
      <c r="J844" s="122"/>
      <c r="K844" s="122"/>
      <c r="L844" s="122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22"/>
      <c r="Z844" s="16"/>
      <c r="AA844" s="16"/>
      <c r="AB844" s="16"/>
      <c r="AC844" s="16"/>
      <c r="AD844" s="16"/>
      <c r="AE844" s="16"/>
      <c r="AF844" s="96"/>
      <c r="AG844" s="96"/>
      <c r="AH844" s="96"/>
      <c r="AI844" s="96"/>
      <c r="AJ844" s="122"/>
    </row>
    <row r="845">
      <c r="A845" s="16"/>
      <c r="B845" s="55"/>
      <c r="C845" s="55"/>
      <c r="D845" s="55"/>
      <c r="E845" s="55"/>
      <c r="F845" s="122"/>
      <c r="G845" s="122"/>
      <c r="H845" s="122"/>
      <c r="I845" s="122"/>
      <c r="J845" s="122"/>
      <c r="K845" s="122"/>
      <c r="L845" s="122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22"/>
      <c r="Z845" s="16"/>
      <c r="AA845" s="16"/>
      <c r="AB845" s="16"/>
      <c r="AC845" s="16"/>
      <c r="AD845" s="16"/>
      <c r="AE845" s="16"/>
      <c r="AF845" s="96"/>
      <c r="AG845" s="96"/>
      <c r="AH845" s="96"/>
      <c r="AI845" s="96"/>
      <c r="AJ845" s="122"/>
    </row>
    <row r="846">
      <c r="A846" s="16"/>
      <c r="B846" s="55"/>
      <c r="C846" s="55"/>
      <c r="D846" s="55"/>
      <c r="E846" s="55"/>
      <c r="F846" s="122"/>
      <c r="G846" s="122"/>
      <c r="H846" s="122"/>
      <c r="I846" s="122"/>
      <c r="J846" s="122"/>
      <c r="K846" s="122"/>
      <c r="L846" s="122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22"/>
      <c r="Z846" s="16"/>
      <c r="AA846" s="16"/>
      <c r="AB846" s="16"/>
      <c r="AC846" s="16"/>
      <c r="AD846" s="16"/>
      <c r="AE846" s="16"/>
      <c r="AF846" s="96"/>
      <c r="AG846" s="96"/>
      <c r="AH846" s="96"/>
      <c r="AI846" s="96"/>
      <c r="AJ846" s="122"/>
    </row>
    <row r="847">
      <c r="A847" s="16"/>
      <c r="B847" s="55"/>
      <c r="C847" s="55"/>
      <c r="D847" s="55"/>
      <c r="E847" s="55"/>
      <c r="F847" s="122"/>
      <c r="G847" s="122"/>
      <c r="H847" s="122"/>
      <c r="I847" s="122"/>
      <c r="J847" s="122"/>
      <c r="K847" s="122"/>
      <c r="L847" s="122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22"/>
      <c r="Z847" s="16"/>
      <c r="AA847" s="16"/>
      <c r="AB847" s="16"/>
      <c r="AC847" s="16"/>
      <c r="AD847" s="16"/>
      <c r="AE847" s="16"/>
      <c r="AF847" s="96"/>
      <c r="AG847" s="96"/>
      <c r="AH847" s="96"/>
      <c r="AI847" s="96"/>
      <c r="AJ847" s="122"/>
    </row>
    <row r="848">
      <c r="A848" s="16"/>
      <c r="B848" s="55"/>
      <c r="C848" s="55"/>
      <c r="D848" s="55"/>
      <c r="E848" s="55"/>
      <c r="F848" s="122"/>
      <c r="G848" s="122"/>
      <c r="H848" s="122"/>
      <c r="I848" s="122"/>
      <c r="J848" s="122"/>
      <c r="K848" s="122"/>
      <c r="L848" s="122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22"/>
      <c r="Z848" s="16"/>
      <c r="AA848" s="16"/>
      <c r="AB848" s="16"/>
      <c r="AC848" s="16"/>
      <c r="AD848" s="16"/>
      <c r="AE848" s="16"/>
      <c r="AF848" s="96"/>
      <c r="AG848" s="96"/>
      <c r="AH848" s="96"/>
      <c r="AI848" s="96"/>
      <c r="AJ848" s="122"/>
    </row>
    <row r="849">
      <c r="A849" s="16"/>
      <c r="B849" s="55"/>
      <c r="C849" s="55"/>
      <c r="D849" s="55"/>
      <c r="E849" s="55"/>
      <c r="F849" s="122"/>
      <c r="G849" s="122"/>
      <c r="H849" s="122"/>
      <c r="I849" s="122"/>
      <c r="J849" s="122"/>
      <c r="K849" s="122"/>
      <c r="L849" s="122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22"/>
      <c r="Z849" s="16"/>
      <c r="AA849" s="16"/>
      <c r="AB849" s="16"/>
      <c r="AC849" s="16"/>
      <c r="AD849" s="16"/>
      <c r="AE849" s="16"/>
      <c r="AF849" s="96"/>
      <c r="AG849" s="96"/>
      <c r="AH849" s="96"/>
      <c r="AI849" s="96"/>
      <c r="AJ849" s="122"/>
    </row>
    <row r="850">
      <c r="A850" s="16"/>
      <c r="B850" s="55"/>
      <c r="C850" s="55"/>
      <c r="D850" s="55"/>
      <c r="E850" s="55"/>
      <c r="F850" s="122"/>
      <c r="G850" s="122"/>
      <c r="H850" s="122"/>
      <c r="I850" s="122"/>
      <c r="J850" s="122"/>
      <c r="K850" s="122"/>
      <c r="L850" s="122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22"/>
      <c r="Z850" s="16"/>
      <c r="AA850" s="16"/>
      <c r="AB850" s="16"/>
      <c r="AC850" s="16"/>
      <c r="AD850" s="16"/>
      <c r="AE850" s="16"/>
      <c r="AF850" s="96"/>
      <c r="AG850" s="96"/>
      <c r="AH850" s="96"/>
      <c r="AI850" s="96"/>
      <c r="AJ850" s="122"/>
    </row>
    <row r="851">
      <c r="A851" s="16"/>
      <c r="B851" s="55"/>
      <c r="C851" s="55"/>
      <c r="D851" s="55"/>
      <c r="E851" s="55"/>
      <c r="F851" s="122"/>
      <c r="G851" s="122"/>
      <c r="H851" s="122"/>
      <c r="I851" s="122"/>
      <c r="J851" s="122"/>
      <c r="K851" s="122"/>
      <c r="L851" s="122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22"/>
      <c r="Z851" s="16"/>
      <c r="AA851" s="16"/>
      <c r="AB851" s="16"/>
      <c r="AC851" s="16"/>
      <c r="AD851" s="16"/>
      <c r="AE851" s="16"/>
      <c r="AF851" s="96"/>
      <c r="AG851" s="96"/>
      <c r="AH851" s="96"/>
      <c r="AI851" s="96"/>
      <c r="AJ851" s="122"/>
    </row>
    <row r="852">
      <c r="A852" s="16"/>
      <c r="B852" s="55"/>
      <c r="C852" s="55"/>
      <c r="D852" s="55"/>
      <c r="E852" s="55"/>
      <c r="F852" s="122"/>
      <c r="G852" s="122"/>
      <c r="H852" s="122"/>
      <c r="I852" s="122"/>
      <c r="J852" s="122"/>
      <c r="K852" s="122"/>
      <c r="L852" s="122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22"/>
      <c r="Z852" s="16"/>
      <c r="AA852" s="16"/>
      <c r="AB852" s="16"/>
      <c r="AC852" s="16"/>
      <c r="AD852" s="16"/>
      <c r="AE852" s="16"/>
      <c r="AF852" s="96"/>
      <c r="AG852" s="96"/>
      <c r="AH852" s="96"/>
      <c r="AI852" s="96"/>
      <c r="AJ852" s="122"/>
    </row>
    <row r="853">
      <c r="A853" s="16"/>
      <c r="B853" s="55"/>
      <c r="C853" s="55"/>
      <c r="D853" s="55"/>
      <c r="E853" s="55"/>
      <c r="F853" s="122"/>
      <c r="G853" s="122"/>
      <c r="H853" s="122"/>
      <c r="I853" s="122"/>
      <c r="J853" s="122"/>
      <c r="K853" s="122"/>
      <c r="L853" s="122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22"/>
      <c r="Z853" s="16"/>
      <c r="AA853" s="16"/>
      <c r="AB853" s="16"/>
      <c r="AC853" s="16"/>
      <c r="AD853" s="16"/>
      <c r="AE853" s="16"/>
      <c r="AF853" s="96"/>
      <c r="AG853" s="96"/>
      <c r="AH853" s="96"/>
      <c r="AI853" s="96"/>
      <c r="AJ853" s="122"/>
    </row>
    <row r="854">
      <c r="A854" s="16"/>
      <c r="B854" s="55"/>
      <c r="C854" s="55"/>
      <c r="D854" s="55"/>
      <c r="E854" s="55"/>
      <c r="F854" s="122"/>
      <c r="G854" s="122"/>
      <c r="H854" s="122"/>
      <c r="I854" s="122"/>
      <c r="J854" s="122"/>
      <c r="K854" s="122"/>
      <c r="L854" s="122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22"/>
      <c r="Z854" s="16"/>
      <c r="AA854" s="16"/>
      <c r="AB854" s="16"/>
      <c r="AC854" s="16"/>
      <c r="AD854" s="16"/>
      <c r="AE854" s="16"/>
      <c r="AF854" s="96"/>
      <c r="AG854" s="96"/>
      <c r="AH854" s="96"/>
      <c r="AI854" s="96"/>
      <c r="AJ854" s="122"/>
    </row>
    <row r="855">
      <c r="A855" s="16"/>
      <c r="B855" s="55"/>
      <c r="C855" s="55"/>
      <c r="D855" s="55"/>
      <c r="E855" s="55"/>
      <c r="F855" s="122"/>
      <c r="G855" s="122"/>
      <c r="H855" s="122"/>
      <c r="I855" s="122"/>
      <c r="J855" s="122"/>
      <c r="K855" s="122"/>
      <c r="L855" s="122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22"/>
      <c r="Z855" s="16"/>
      <c r="AA855" s="16"/>
      <c r="AB855" s="16"/>
      <c r="AC855" s="16"/>
      <c r="AD855" s="16"/>
      <c r="AE855" s="16"/>
      <c r="AF855" s="96"/>
      <c r="AG855" s="96"/>
      <c r="AH855" s="96"/>
      <c r="AI855" s="96"/>
      <c r="AJ855" s="122"/>
    </row>
    <row r="856">
      <c r="A856" s="16"/>
      <c r="B856" s="55"/>
      <c r="C856" s="55"/>
      <c r="D856" s="55"/>
      <c r="E856" s="55"/>
      <c r="F856" s="122"/>
      <c r="G856" s="122"/>
      <c r="H856" s="122"/>
      <c r="I856" s="122"/>
      <c r="J856" s="122"/>
      <c r="K856" s="122"/>
      <c r="L856" s="122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22"/>
      <c r="Z856" s="16"/>
      <c r="AA856" s="16"/>
      <c r="AB856" s="16"/>
      <c r="AC856" s="16"/>
      <c r="AD856" s="16"/>
      <c r="AE856" s="16"/>
      <c r="AF856" s="96"/>
      <c r="AG856" s="96"/>
      <c r="AH856" s="96"/>
      <c r="AI856" s="96"/>
      <c r="AJ856" s="122"/>
    </row>
    <row r="857">
      <c r="A857" s="16"/>
      <c r="B857" s="55"/>
      <c r="C857" s="55"/>
      <c r="D857" s="55"/>
      <c r="E857" s="55"/>
      <c r="F857" s="122"/>
      <c r="G857" s="122"/>
      <c r="H857" s="122"/>
      <c r="I857" s="122"/>
      <c r="J857" s="122"/>
      <c r="K857" s="122"/>
      <c r="L857" s="122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22"/>
      <c r="Z857" s="16"/>
      <c r="AA857" s="16"/>
      <c r="AB857" s="16"/>
      <c r="AC857" s="16"/>
      <c r="AD857" s="16"/>
      <c r="AE857" s="16"/>
      <c r="AF857" s="96"/>
      <c r="AG857" s="96"/>
      <c r="AH857" s="96"/>
      <c r="AI857" s="96"/>
      <c r="AJ857" s="122"/>
    </row>
    <row r="858">
      <c r="A858" s="16"/>
      <c r="B858" s="55"/>
      <c r="C858" s="55"/>
      <c r="D858" s="55"/>
      <c r="E858" s="55"/>
      <c r="F858" s="122"/>
      <c r="G858" s="122"/>
      <c r="H858" s="122"/>
      <c r="I858" s="122"/>
      <c r="J858" s="122"/>
      <c r="K858" s="122"/>
      <c r="L858" s="122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22"/>
      <c r="Z858" s="16"/>
      <c r="AA858" s="16"/>
      <c r="AB858" s="16"/>
      <c r="AC858" s="16"/>
      <c r="AD858" s="16"/>
      <c r="AE858" s="16"/>
      <c r="AF858" s="96"/>
      <c r="AG858" s="96"/>
      <c r="AH858" s="96"/>
      <c r="AI858" s="96"/>
      <c r="AJ858" s="122"/>
    </row>
    <row r="859">
      <c r="A859" s="16"/>
      <c r="B859" s="55"/>
      <c r="C859" s="55"/>
      <c r="D859" s="55"/>
      <c r="E859" s="55"/>
      <c r="F859" s="122"/>
      <c r="G859" s="122"/>
      <c r="H859" s="122"/>
      <c r="I859" s="122"/>
      <c r="J859" s="122"/>
      <c r="K859" s="122"/>
      <c r="L859" s="122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22"/>
      <c r="Z859" s="16"/>
      <c r="AA859" s="16"/>
      <c r="AB859" s="16"/>
      <c r="AC859" s="16"/>
      <c r="AD859" s="16"/>
      <c r="AE859" s="16"/>
      <c r="AF859" s="96"/>
      <c r="AG859" s="96"/>
      <c r="AH859" s="96"/>
      <c r="AI859" s="96"/>
      <c r="AJ859" s="122"/>
    </row>
    <row r="860">
      <c r="A860" s="16"/>
      <c r="B860" s="55"/>
      <c r="C860" s="55"/>
      <c r="D860" s="55"/>
      <c r="E860" s="55"/>
      <c r="F860" s="122"/>
      <c r="G860" s="122"/>
      <c r="H860" s="122"/>
      <c r="I860" s="122"/>
      <c r="J860" s="122"/>
      <c r="K860" s="122"/>
      <c r="L860" s="122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22"/>
      <c r="Z860" s="16"/>
      <c r="AA860" s="16"/>
      <c r="AB860" s="16"/>
      <c r="AC860" s="16"/>
      <c r="AD860" s="16"/>
      <c r="AE860" s="16"/>
      <c r="AF860" s="96"/>
      <c r="AG860" s="96"/>
      <c r="AH860" s="96"/>
      <c r="AI860" s="96"/>
      <c r="AJ860" s="122"/>
    </row>
    <row r="861">
      <c r="A861" s="16"/>
      <c r="B861" s="55"/>
      <c r="C861" s="55"/>
      <c r="D861" s="55"/>
      <c r="E861" s="55"/>
      <c r="F861" s="122"/>
      <c r="G861" s="122"/>
      <c r="H861" s="122"/>
      <c r="I861" s="122"/>
      <c r="J861" s="122"/>
      <c r="K861" s="122"/>
      <c r="L861" s="122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22"/>
      <c r="Z861" s="16"/>
      <c r="AA861" s="16"/>
      <c r="AB861" s="16"/>
      <c r="AC861" s="16"/>
      <c r="AD861" s="16"/>
      <c r="AE861" s="16"/>
      <c r="AF861" s="96"/>
      <c r="AG861" s="96"/>
      <c r="AH861" s="96"/>
      <c r="AI861" s="96"/>
      <c r="AJ861" s="122"/>
    </row>
    <row r="862">
      <c r="A862" s="16"/>
      <c r="B862" s="55"/>
      <c r="C862" s="55"/>
      <c r="D862" s="55"/>
      <c r="E862" s="55"/>
      <c r="F862" s="122"/>
      <c r="G862" s="122"/>
      <c r="H862" s="122"/>
      <c r="I862" s="122"/>
      <c r="J862" s="122"/>
      <c r="K862" s="122"/>
      <c r="L862" s="122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22"/>
      <c r="Z862" s="16"/>
      <c r="AA862" s="16"/>
      <c r="AB862" s="16"/>
      <c r="AC862" s="16"/>
      <c r="AD862" s="16"/>
      <c r="AE862" s="16"/>
      <c r="AF862" s="96"/>
      <c r="AG862" s="96"/>
      <c r="AH862" s="96"/>
      <c r="AI862" s="96"/>
      <c r="AJ862" s="122"/>
    </row>
    <row r="863">
      <c r="A863" s="16"/>
      <c r="B863" s="55"/>
      <c r="C863" s="55"/>
      <c r="D863" s="55"/>
      <c r="E863" s="55"/>
      <c r="F863" s="122"/>
      <c r="G863" s="122"/>
      <c r="H863" s="122"/>
      <c r="I863" s="122"/>
      <c r="J863" s="122"/>
      <c r="K863" s="122"/>
      <c r="L863" s="122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22"/>
      <c r="Z863" s="16"/>
      <c r="AA863" s="16"/>
      <c r="AB863" s="16"/>
      <c r="AC863" s="16"/>
      <c r="AD863" s="16"/>
      <c r="AE863" s="16"/>
      <c r="AF863" s="96"/>
      <c r="AG863" s="96"/>
      <c r="AH863" s="96"/>
      <c r="AI863" s="96"/>
      <c r="AJ863" s="122"/>
    </row>
    <row r="864">
      <c r="A864" s="16"/>
      <c r="B864" s="55"/>
      <c r="C864" s="55"/>
      <c r="D864" s="55"/>
      <c r="E864" s="55"/>
      <c r="F864" s="122"/>
      <c r="G864" s="122"/>
      <c r="H864" s="122"/>
      <c r="I864" s="122"/>
      <c r="J864" s="122"/>
      <c r="K864" s="122"/>
      <c r="L864" s="122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22"/>
      <c r="Z864" s="16"/>
      <c r="AA864" s="16"/>
      <c r="AB864" s="16"/>
      <c r="AC864" s="16"/>
      <c r="AD864" s="16"/>
      <c r="AE864" s="16"/>
      <c r="AF864" s="96"/>
      <c r="AG864" s="96"/>
      <c r="AH864" s="96"/>
      <c r="AI864" s="96"/>
      <c r="AJ864" s="122"/>
    </row>
    <row r="865">
      <c r="A865" s="16"/>
      <c r="B865" s="55"/>
      <c r="C865" s="55"/>
      <c r="D865" s="55"/>
      <c r="E865" s="55"/>
      <c r="F865" s="122"/>
      <c r="G865" s="122"/>
      <c r="H865" s="122"/>
      <c r="I865" s="122"/>
      <c r="J865" s="122"/>
      <c r="K865" s="122"/>
      <c r="L865" s="122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22"/>
      <c r="Z865" s="16"/>
      <c r="AA865" s="16"/>
      <c r="AB865" s="16"/>
      <c r="AC865" s="16"/>
      <c r="AD865" s="16"/>
      <c r="AE865" s="16"/>
      <c r="AF865" s="96"/>
      <c r="AG865" s="96"/>
      <c r="AH865" s="96"/>
      <c r="AI865" s="96"/>
      <c r="AJ865" s="122"/>
    </row>
    <row r="866">
      <c r="A866" s="16"/>
      <c r="B866" s="55"/>
      <c r="C866" s="55"/>
      <c r="D866" s="55"/>
      <c r="E866" s="55"/>
      <c r="F866" s="122"/>
      <c r="G866" s="122"/>
      <c r="H866" s="122"/>
      <c r="I866" s="122"/>
      <c r="J866" s="122"/>
      <c r="K866" s="122"/>
      <c r="L866" s="122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22"/>
      <c r="Z866" s="16"/>
      <c r="AA866" s="16"/>
      <c r="AB866" s="16"/>
      <c r="AC866" s="16"/>
      <c r="AD866" s="16"/>
      <c r="AE866" s="16"/>
      <c r="AF866" s="96"/>
      <c r="AG866" s="96"/>
      <c r="AH866" s="96"/>
      <c r="AI866" s="96"/>
      <c r="AJ866" s="122"/>
    </row>
    <row r="867">
      <c r="A867" s="16"/>
      <c r="B867" s="55"/>
      <c r="C867" s="55"/>
      <c r="D867" s="55"/>
      <c r="E867" s="55"/>
      <c r="F867" s="122"/>
      <c r="G867" s="122"/>
      <c r="H867" s="122"/>
      <c r="I867" s="122"/>
      <c r="J867" s="122"/>
      <c r="K867" s="122"/>
      <c r="L867" s="122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22"/>
      <c r="Z867" s="16"/>
      <c r="AA867" s="16"/>
      <c r="AB867" s="16"/>
      <c r="AC867" s="16"/>
      <c r="AD867" s="16"/>
      <c r="AE867" s="16"/>
      <c r="AF867" s="96"/>
      <c r="AG867" s="96"/>
      <c r="AH867" s="96"/>
      <c r="AI867" s="96"/>
      <c r="AJ867" s="122"/>
    </row>
    <row r="868">
      <c r="A868" s="16"/>
      <c r="B868" s="55"/>
      <c r="C868" s="55"/>
      <c r="D868" s="55"/>
      <c r="E868" s="55"/>
      <c r="F868" s="122"/>
      <c r="G868" s="122"/>
      <c r="H868" s="122"/>
      <c r="I868" s="122"/>
      <c r="J868" s="122"/>
      <c r="K868" s="122"/>
      <c r="L868" s="122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22"/>
      <c r="Z868" s="16"/>
      <c r="AA868" s="16"/>
      <c r="AB868" s="16"/>
      <c r="AC868" s="16"/>
      <c r="AD868" s="16"/>
      <c r="AE868" s="16"/>
      <c r="AF868" s="96"/>
      <c r="AG868" s="96"/>
      <c r="AH868" s="96"/>
      <c r="AI868" s="96"/>
      <c r="AJ868" s="122"/>
    </row>
    <row r="869">
      <c r="A869" s="16"/>
      <c r="B869" s="55"/>
      <c r="C869" s="55"/>
      <c r="D869" s="55"/>
      <c r="E869" s="55"/>
      <c r="F869" s="122"/>
      <c r="G869" s="122"/>
      <c r="H869" s="122"/>
      <c r="I869" s="122"/>
      <c r="J869" s="122"/>
      <c r="K869" s="122"/>
      <c r="L869" s="122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22"/>
      <c r="Z869" s="16"/>
      <c r="AA869" s="16"/>
      <c r="AB869" s="16"/>
      <c r="AC869" s="16"/>
      <c r="AD869" s="16"/>
      <c r="AE869" s="16"/>
      <c r="AF869" s="96"/>
      <c r="AG869" s="96"/>
      <c r="AH869" s="96"/>
      <c r="AI869" s="96"/>
      <c r="AJ869" s="122"/>
    </row>
    <row r="870">
      <c r="A870" s="16"/>
      <c r="B870" s="55"/>
      <c r="C870" s="55"/>
      <c r="D870" s="55"/>
      <c r="E870" s="55"/>
      <c r="F870" s="122"/>
      <c r="G870" s="122"/>
      <c r="H870" s="122"/>
      <c r="I870" s="122"/>
      <c r="J870" s="122"/>
      <c r="K870" s="122"/>
      <c r="L870" s="122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22"/>
      <c r="Z870" s="16"/>
      <c r="AA870" s="16"/>
      <c r="AB870" s="16"/>
      <c r="AC870" s="16"/>
      <c r="AD870" s="16"/>
      <c r="AE870" s="16"/>
      <c r="AF870" s="96"/>
      <c r="AG870" s="96"/>
      <c r="AH870" s="96"/>
      <c r="AI870" s="96"/>
      <c r="AJ870" s="122"/>
    </row>
    <row r="871">
      <c r="A871" s="16"/>
      <c r="B871" s="55"/>
      <c r="C871" s="55"/>
      <c r="D871" s="55"/>
      <c r="E871" s="55"/>
      <c r="F871" s="122"/>
      <c r="G871" s="122"/>
      <c r="H871" s="122"/>
      <c r="I871" s="122"/>
      <c r="J871" s="122"/>
      <c r="K871" s="122"/>
      <c r="L871" s="122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22"/>
      <c r="Z871" s="16"/>
      <c r="AA871" s="16"/>
      <c r="AB871" s="16"/>
      <c r="AC871" s="16"/>
      <c r="AD871" s="16"/>
      <c r="AE871" s="16"/>
      <c r="AF871" s="96"/>
      <c r="AG871" s="96"/>
      <c r="AH871" s="96"/>
      <c r="AI871" s="96"/>
      <c r="AJ871" s="122"/>
    </row>
    <row r="872">
      <c r="A872" s="16"/>
      <c r="B872" s="55"/>
      <c r="C872" s="55"/>
      <c r="D872" s="55"/>
      <c r="E872" s="55"/>
      <c r="F872" s="122"/>
      <c r="G872" s="122"/>
      <c r="H872" s="122"/>
      <c r="I872" s="122"/>
      <c r="J872" s="122"/>
      <c r="K872" s="122"/>
      <c r="L872" s="122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22"/>
      <c r="Z872" s="16"/>
      <c r="AA872" s="16"/>
      <c r="AB872" s="16"/>
      <c r="AC872" s="16"/>
      <c r="AD872" s="16"/>
      <c r="AE872" s="16"/>
      <c r="AF872" s="96"/>
      <c r="AG872" s="96"/>
      <c r="AH872" s="96"/>
      <c r="AI872" s="96"/>
      <c r="AJ872" s="122"/>
    </row>
    <row r="873">
      <c r="A873" s="16"/>
      <c r="B873" s="55"/>
      <c r="C873" s="55"/>
      <c r="D873" s="55"/>
      <c r="E873" s="55"/>
      <c r="F873" s="122"/>
      <c r="G873" s="122"/>
      <c r="H873" s="122"/>
      <c r="I873" s="122"/>
      <c r="J873" s="122"/>
      <c r="K873" s="122"/>
      <c r="L873" s="122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22"/>
      <c r="Z873" s="16"/>
      <c r="AA873" s="16"/>
      <c r="AB873" s="16"/>
      <c r="AC873" s="16"/>
      <c r="AD873" s="16"/>
      <c r="AE873" s="16"/>
      <c r="AF873" s="96"/>
      <c r="AG873" s="96"/>
      <c r="AH873" s="96"/>
      <c r="AI873" s="96"/>
      <c r="AJ873" s="122"/>
    </row>
    <row r="874">
      <c r="A874" s="16"/>
      <c r="B874" s="55"/>
      <c r="C874" s="55"/>
      <c r="D874" s="55"/>
      <c r="E874" s="55"/>
      <c r="F874" s="122"/>
      <c r="G874" s="122"/>
      <c r="H874" s="122"/>
      <c r="I874" s="122"/>
      <c r="J874" s="122"/>
      <c r="K874" s="122"/>
      <c r="L874" s="122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22"/>
      <c r="Z874" s="16"/>
      <c r="AA874" s="16"/>
      <c r="AB874" s="16"/>
      <c r="AC874" s="16"/>
      <c r="AD874" s="16"/>
      <c r="AE874" s="16"/>
      <c r="AF874" s="96"/>
      <c r="AG874" s="96"/>
      <c r="AH874" s="96"/>
      <c r="AI874" s="96"/>
      <c r="AJ874" s="122"/>
    </row>
    <row r="875">
      <c r="A875" s="16"/>
      <c r="B875" s="55"/>
      <c r="C875" s="55"/>
      <c r="D875" s="55"/>
      <c r="E875" s="55"/>
      <c r="F875" s="122"/>
      <c r="G875" s="122"/>
      <c r="H875" s="122"/>
      <c r="I875" s="122"/>
      <c r="J875" s="122"/>
      <c r="K875" s="122"/>
      <c r="L875" s="122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22"/>
      <c r="Z875" s="16"/>
      <c r="AA875" s="16"/>
      <c r="AB875" s="16"/>
      <c r="AC875" s="16"/>
      <c r="AD875" s="16"/>
      <c r="AE875" s="16"/>
      <c r="AF875" s="96"/>
      <c r="AG875" s="96"/>
      <c r="AH875" s="96"/>
      <c r="AI875" s="96"/>
      <c r="AJ875" s="122"/>
    </row>
    <row r="876">
      <c r="A876" s="16"/>
      <c r="B876" s="55"/>
      <c r="C876" s="55"/>
      <c r="D876" s="55"/>
      <c r="E876" s="55"/>
      <c r="F876" s="122"/>
      <c r="G876" s="122"/>
      <c r="H876" s="122"/>
      <c r="I876" s="122"/>
      <c r="J876" s="122"/>
      <c r="K876" s="122"/>
      <c r="L876" s="122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22"/>
      <c r="Z876" s="16"/>
      <c r="AA876" s="16"/>
      <c r="AB876" s="16"/>
      <c r="AC876" s="16"/>
      <c r="AD876" s="16"/>
      <c r="AE876" s="16"/>
      <c r="AF876" s="96"/>
      <c r="AG876" s="96"/>
      <c r="AH876" s="96"/>
      <c r="AI876" s="96"/>
      <c r="AJ876" s="122"/>
    </row>
    <row r="877">
      <c r="A877" s="16"/>
      <c r="B877" s="55"/>
      <c r="C877" s="55"/>
      <c r="D877" s="55"/>
      <c r="E877" s="55"/>
      <c r="F877" s="122"/>
      <c r="G877" s="122"/>
      <c r="H877" s="122"/>
      <c r="I877" s="122"/>
      <c r="J877" s="122"/>
      <c r="K877" s="122"/>
      <c r="L877" s="122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22"/>
      <c r="Z877" s="16"/>
      <c r="AA877" s="16"/>
      <c r="AB877" s="16"/>
      <c r="AC877" s="16"/>
      <c r="AD877" s="16"/>
      <c r="AE877" s="16"/>
      <c r="AF877" s="96"/>
      <c r="AG877" s="96"/>
      <c r="AH877" s="96"/>
      <c r="AI877" s="96"/>
      <c r="AJ877" s="122"/>
    </row>
    <row r="878">
      <c r="A878" s="16"/>
      <c r="B878" s="55"/>
      <c r="C878" s="55"/>
      <c r="D878" s="55"/>
      <c r="E878" s="55"/>
      <c r="F878" s="122"/>
      <c r="G878" s="122"/>
      <c r="H878" s="122"/>
      <c r="I878" s="122"/>
      <c r="J878" s="122"/>
      <c r="K878" s="122"/>
      <c r="L878" s="122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22"/>
      <c r="Z878" s="16"/>
      <c r="AA878" s="16"/>
      <c r="AB878" s="16"/>
      <c r="AC878" s="16"/>
      <c r="AD878" s="16"/>
      <c r="AE878" s="16"/>
      <c r="AF878" s="96"/>
      <c r="AG878" s="96"/>
      <c r="AH878" s="96"/>
      <c r="AI878" s="96"/>
      <c r="AJ878" s="122"/>
    </row>
    <row r="879">
      <c r="A879" s="16"/>
      <c r="B879" s="55"/>
      <c r="C879" s="55"/>
      <c r="D879" s="55"/>
      <c r="E879" s="55"/>
      <c r="F879" s="122"/>
      <c r="G879" s="122"/>
      <c r="H879" s="122"/>
      <c r="I879" s="122"/>
      <c r="J879" s="122"/>
      <c r="K879" s="122"/>
      <c r="L879" s="122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22"/>
      <c r="Z879" s="16"/>
      <c r="AA879" s="16"/>
      <c r="AB879" s="16"/>
      <c r="AC879" s="16"/>
      <c r="AD879" s="16"/>
      <c r="AE879" s="16"/>
      <c r="AF879" s="96"/>
      <c r="AG879" s="96"/>
      <c r="AH879" s="96"/>
      <c r="AI879" s="96"/>
      <c r="AJ879" s="122"/>
    </row>
    <row r="880">
      <c r="A880" s="16"/>
      <c r="B880" s="55"/>
      <c r="C880" s="55"/>
      <c r="D880" s="55"/>
      <c r="E880" s="55"/>
      <c r="F880" s="122"/>
      <c r="G880" s="122"/>
      <c r="H880" s="122"/>
      <c r="I880" s="122"/>
      <c r="J880" s="122"/>
      <c r="K880" s="122"/>
      <c r="L880" s="122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22"/>
      <c r="Z880" s="16"/>
      <c r="AA880" s="16"/>
      <c r="AB880" s="16"/>
      <c r="AC880" s="16"/>
      <c r="AD880" s="16"/>
      <c r="AE880" s="16"/>
      <c r="AF880" s="96"/>
      <c r="AG880" s="96"/>
      <c r="AH880" s="96"/>
      <c r="AI880" s="96"/>
      <c r="AJ880" s="122"/>
    </row>
    <row r="881">
      <c r="A881" s="16"/>
      <c r="B881" s="55"/>
      <c r="C881" s="55"/>
      <c r="D881" s="55"/>
      <c r="E881" s="55"/>
      <c r="F881" s="122"/>
      <c r="G881" s="122"/>
      <c r="H881" s="122"/>
      <c r="I881" s="122"/>
      <c r="J881" s="122"/>
      <c r="K881" s="122"/>
      <c r="L881" s="122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22"/>
      <c r="Z881" s="16"/>
      <c r="AA881" s="16"/>
      <c r="AB881" s="16"/>
      <c r="AC881" s="16"/>
      <c r="AD881" s="16"/>
      <c r="AE881" s="16"/>
      <c r="AF881" s="96"/>
      <c r="AG881" s="96"/>
      <c r="AH881" s="96"/>
      <c r="AI881" s="96"/>
      <c r="AJ881" s="122"/>
    </row>
    <row r="882">
      <c r="A882" s="16"/>
      <c r="B882" s="55"/>
      <c r="C882" s="55"/>
      <c r="D882" s="55"/>
      <c r="E882" s="55"/>
      <c r="F882" s="122"/>
      <c r="G882" s="122"/>
      <c r="H882" s="122"/>
      <c r="I882" s="122"/>
      <c r="J882" s="122"/>
      <c r="K882" s="122"/>
      <c r="L882" s="122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22"/>
      <c r="Z882" s="16"/>
      <c r="AA882" s="16"/>
      <c r="AB882" s="16"/>
      <c r="AC882" s="16"/>
      <c r="AD882" s="16"/>
      <c r="AE882" s="16"/>
      <c r="AF882" s="96"/>
      <c r="AG882" s="96"/>
      <c r="AH882" s="96"/>
      <c r="AI882" s="96"/>
      <c r="AJ882" s="122"/>
    </row>
    <row r="883">
      <c r="A883" s="16"/>
      <c r="B883" s="55"/>
      <c r="C883" s="55"/>
      <c r="D883" s="55"/>
      <c r="E883" s="55"/>
      <c r="F883" s="122"/>
      <c r="G883" s="122"/>
      <c r="H883" s="122"/>
      <c r="I883" s="122"/>
      <c r="J883" s="122"/>
      <c r="K883" s="122"/>
      <c r="L883" s="122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22"/>
      <c r="Z883" s="16"/>
      <c r="AA883" s="16"/>
      <c r="AB883" s="16"/>
      <c r="AC883" s="16"/>
      <c r="AD883" s="16"/>
      <c r="AE883" s="16"/>
      <c r="AF883" s="96"/>
      <c r="AG883" s="96"/>
      <c r="AH883" s="96"/>
      <c r="AI883" s="96"/>
      <c r="AJ883" s="122"/>
    </row>
    <row r="884">
      <c r="A884" s="16"/>
      <c r="B884" s="55"/>
      <c r="C884" s="55"/>
      <c r="D884" s="55"/>
      <c r="E884" s="55"/>
      <c r="F884" s="122"/>
      <c r="G884" s="122"/>
      <c r="H884" s="122"/>
      <c r="I884" s="122"/>
      <c r="J884" s="122"/>
      <c r="K884" s="122"/>
      <c r="L884" s="122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22"/>
      <c r="Z884" s="16"/>
      <c r="AA884" s="16"/>
      <c r="AB884" s="16"/>
      <c r="AC884" s="16"/>
      <c r="AD884" s="16"/>
      <c r="AE884" s="16"/>
      <c r="AF884" s="96"/>
      <c r="AG884" s="96"/>
      <c r="AH884" s="96"/>
      <c r="AI884" s="96"/>
      <c r="AJ884" s="122"/>
    </row>
    <row r="885">
      <c r="A885" s="16"/>
      <c r="B885" s="55"/>
      <c r="C885" s="55"/>
      <c r="D885" s="55"/>
      <c r="E885" s="55"/>
      <c r="F885" s="122"/>
      <c r="G885" s="122"/>
      <c r="H885" s="122"/>
      <c r="I885" s="122"/>
      <c r="J885" s="122"/>
      <c r="K885" s="122"/>
      <c r="L885" s="122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22"/>
      <c r="Z885" s="16"/>
      <c r="AA885" s="16"/>
      <c r="AB885" s="16"/>
      <c r="AC885" s="16"/>
      <c r="AD885" s="16"/>
      <c r="AE885" s="16"/>
      <c r="AF885" s="96"/>
      <c r="AG885" s="96"/>
      <c r="AH885" s="96"/>
      <c r="AI885" s="96"/>
      <c r="AJ885" s="122"/>
    </row>
    <row r="886">
      <c r="A886" s="16"/>
      <c r="B886" s="55"/>
      <c r="C886" s="55"/>
      <c r="D886" s="55"/>
      <c r="E886" s="55"/>
      <c r="F886" s="122"/>
      <c r="G886" s="122"/>
      <c r="H886" s="122"/>
      <c r="I886" s="122"/>
      <c r="J886" s="122"/>
      <c r="K886" s="122"/>
      <c r="L886" s="122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22"/>
      <c r="Z886" s="16"/>
      <c r="AA886" s="16"/>
      <c r="AB886" s="16"/>
      <c r="AC886" s="16"/>
      <c r="AD886" s="16"/>
      <c r="AE886" s="16"/>
      <c r="AF886" s="96"/>
      <c r="AG886" s="96"/>
      <c r="AH886" s="96"/>
      <c r="AI886" s="96"/>
      <c r="AJ886" s="122"/>
    </row>
    <row r="887">
      <c r="A887" s="16"/>
      <c r="B887" s="55"/>
      <c r="C887" s="55"/>
      <c r="D887" s="55"/>
      <c r="E887" s="55"/>
      <c r="F887" s="122"/>
      <c r="G887" s="122"/>
      <c r="H887" s="122"/>
      <c r="I887" s="122"/>
      <c r="J887" s="122"/>
      <c r="K887" s="122"/>
      <c r="L887" s="122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22"/>
      <c r="Z887" s="16"/>
      <c r="AA887" s="16"/>
      <c r="AB887" s="16"/>
      <c r="AC887" s="16"/>
      <c r="AD887" s="16"/>
      <c r="AE887" s="16"/>
      <c r="AF887" s="96"/>
      <c r="AG887" s="96"/>
      <c r="AH887" s="96"/>
      <c r="AI887" s="96"/>
      <c r="AJ887" s="122"/>
    </row>
    <row r="888">
      <c r="A888" s="16"/>
      <c r="B888" s="55"/>
      <c r="C888" s="55"/>
      <c r="D888" s="55"/>
      <c r="E888" s="55"/>
      <c r="F888" s="122"/>
      <c r="G888" s="122"/>
      <c r="H888" s="122"/>
      <c r="I888" s="122"/>
      <c r="J888" s="122"/>
      <c r="K888" s="122"/>
      <c r="L888" s="122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22"/>
      <c r="Z888" s="16"/>
      <c r="AA888" s="16"/>
      <c r="AB888" s="16"/>
      <c r="AC888" s="16"/>
      <c r="AD888" s="16"/>
      <c r="AE888" s="16"/>
      <c r="AF888" s="96"/>
      <c r="AG888" s="96"/>
      <c r="AH888" s="96"/>
      <c r="AI888" s="96"/>
      <c r="AJ888" s="122"/>
    </row>
    <row r="889">
      <c r="A889" s="16"/>
      <c r="B889" s="55"/>
      <c r="C889" s="55"/>
      <c r="D889" s="55"/>
      <c r="E889" s="55"/>
      <c r="F889" s="122"/>
      <c r="G889" s="122"/>
      <c r="H889" s="122"/>
      <c r="I889" s="122"/>
      <c r="J889" s="122"/>
      <c r="K889" s="122"/>
      <c r="L889" s="122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22"/>
      <c r="Z889" s="16"/>
      <c r="AA889" s="16"/>
      <c r="AB889" s="16"/>
      <c r="AC889" s="16"/>
      <c r="AD889" s="16"/>
      <c r="AE889" s="16"/>
      <c r="AF889" s="96"/>
      <c r="AG889" s="96"/>
      <c r="AH889" s="96"/>
      <c r="AI889" s="96"/>
      <c r="AJ889" s="122"/>
    </row>
    <row r="890">
      <c r="A890" s="16"/>
      <c r="B890" s="55"/>
      <c r="C890" s="55"/>
      <c r="D890" s="55"/>
      <c r="E890" s="55"/>
      <c r="F890" s="122"/>
      <c r="G890" s="122"/>
      <c r="H890" s="122"/>
      <c r="I890" s="122"/>
      <c r="J890" s="122"/>
      <c r="K890" s="122"/>
      <c r="L890" s="122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22"/>
      <c r="Z890" s="16"/>
      <c r="AA890" s="16"/>
      <c r="AB890" s="16"/>
      <c r="AC890" s="16"/>
      <c r="AD890" s="16"/>
      <c r="AE890" s="16"/>
      <c r="AF890" s="96"/>
      <c r="AG890" s="96"/>
      <c r="AH890" s="96"/>
      <c r="AI890" s="96"/>
      <c r="AJ890" s="122"/>
    </row>
    <row r="891">
      <c r="A891" s="16"/>
      <c r="B891" s="55"/>
      <c r="C891" s="55"/>
      <c r="D891" s="55"/>
      <c r="E891" s="55"/>
      <c r="F891" s="122"/>
      <c r="G891" s="122"/>
      <c r="H891" s="122"/>
      <c r="I891" s="122"/>
      <c r="J891" s="122"/>
      <c r="K891" s="122"/>
      <c r="L891" s="122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22"/>
      <c r="Z891" s="16"/>
      <c r="AA891" s="16"/>
      <c r="AB891" s="16"/>
      <c r="AC891" s="16"/>
      <c r="AD891" s="16"/>
      <c r="AE891" s="16"/>
      <c r="AF891" s="96"/>
      <c r="AG891" s="96"/>
      <c r="AH891" s="96"/>
      <c r="AI891" s="96"/>
      <c r="AJ891" s="122"/>
    </row>
    <row r="892">
      <c r="A892" s="16"/>
      <c r="B892" s="55"/>
      <c r="C892" s="55"/>
      <c r="D892" s="55"/>
      <c r="E892" s="55"/>
      <c r="F892" s="122"/>
      <c r="G892" s="122"/>
      <c r="H892" s="122"/>
      <c r="I892" s="122"/>
      <c r="J892" s="122"/>
      <c r="K892" s="122"/>
      <c r="L892" s="122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22"/>
      <c r="Z892" s="16"/>
      <c r="AA892" s="16"/>
      <c r="AB892" s="16"/>
      <c r="AC892" s="16"/>
      <c r="AD892" s="16"/>
      <c r="AE892" s="16"/>
      <c r="AF892" s="96"/>
      <c r="AG892" s="96"/>
      <c r="AH892" s="96"/>
      <c r="AI892" s="96"/>
      <c r="AJ892" s="122"/>
    </row>
    <row r="893">
      <c r="A893" s="16"/>
      <c r="B893" s="55"/>
      <c r="C893" s="55"/>
      <c r="D893" s="55"/>
      <c r="E893" s="55"/>
      <c r="F893" s="122"/>
      <c r="G893" s="122"/>
      <c r="H893" s="122"/>
      <c r="I893" s="122"/>
      <c r="J893" s="122"/>
      <c r="K893" s="122"/>
      <c r="L893" s="122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22"/>
      <c r="Z893" s="16"/>
      <c r="AA893" s="16"/>
      <c r="AB893" s="16"/>
      <c r="AC893" s="16"/>
      <c r="AD893" s="16"/>
      <c r="AE893" s="16"/>
      <c r="AF893" s="96"/>
      <c r="AG893" s="96"/>
      <c r="AH893" s="96"/>
      <c r="AI893" s="96"/>
      <c r="AJ893" s="122"/>
    </row>
    <row r="894">
      <c r="A894" s="16"/>
      <c r="B894" s="55"/>
      <c r="C894" s="55"/>
      <c r="D894" s="55"/>
      <c r="E894" s="55"/>
      <c r="F894" s="122"/>
      <c r="G894" s="122"/>
      <c r="H894" s="122"/>
      <c r="I894" s="122"/>
      <c r="J894" s="122"/>
      <c r="K894" s="122"/>
      <c r="L894" s="122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22"/>
      <c r="Z894" s="16"/>
      <c r="AA894" s="16"/>
      <c r="AB894" s="16"/>
      <c r="AC894" s="16"/>
      <c r="AD894" s="16"/>
      <c r="AE894" s="16"/>
      <c r="AF894" s="96"/>
      <c r="AG894" s="96"/>
      <c r="AH894" s="96"/>
      <c r="AI894" s="96"/>
      <c r="AJ894" s="122"/>
    </row>
    <row r="895">
      <c r="A895" s="16"/>
      <c r="B895" s="55"/>
      <c r="C895" s="55"/>
      <c r="D895" s="55"/>
      <c r="E895" s="55"/>
      <c r="F895" s="122"/>
      <c r="G895" s="122"/>
      <c r="H895" s="122"/>
      <c r="I895" s="122"/>
      <c r="J895" s="122"/>
      <c r="K895" s="122"/>
      <c r="L895" s="122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22"/>
      <c r="Z895" s="16"/>
      <c r="AA895" s="16"/>
      <c r="AB895" s="16"/>
      <c r="AC895" s="16"/>
      <c r="AD895" s="16"/>
      <c r="AE895" s="16"/>
      <c r="AF895" s="96"/>
      <c r="AG895" s="96"/>
      <c r="AH895" s="96"/>
      <c r="AI895" s="96"/>
      <c r="AJ895" s="122"/>
    </row>
    <row r="896">
      <c r="A896" s="16"/>
      <c r="B896" s="55"/>
      <c r="C896" s="55"/>
      <c r="D896" s="55"/>
      <c r="E896" s="55"/>
      <c r="F896" s="122"/>
      <c r="G896" s="122"/>
      <c r="H896" s="122"/>
      <c r="I896" s="122"/>
      <c r="J896" s="122"/>
      <c r="K896" s="122"/>
      <c r="L896" s="122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22"/>
      <c r="Z896" s="16"/>
      <c r="AA896" s="16"/>
      <c r="AB896" s="16"/>
      <c r="AC896" s="16"/>
      <c r="AD896" s="16"/>
      <c r="AE896" s="16"/>
      <c r="AF896" s="96"/>
      <c r="AG896" s="96"/>
      <c r="AH896" s="96"/>
      <c r="AI896" s="96"/>
      <c r="AJ896" s="122"/>
    </row>
    <row r="897">
      <c r="A897" s="16"/>
      <c r="B897" s="55"/>
      <c r="C897" s="55"/>
      <c r="D897" s="55"/>
      <c r="E897" s="55"/>
      <c r="F897" s="122"/>
      <c r="G897" s="122"/>
      <c r="H897" s="122"/>
      <c r="I897" s="122"/>
      <c r="J897" s="122"/>
      <c r="K897" s="122"/>
      <c r="L897" s="122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22"/>
      <c r="Z897" s="16"/>
      <c r="AA897" s="16"/>
      <c r="AB897" s="16"/>
      <c r="AC897" s="16"/>
      <c r="AD897" s="16"/>
      <c r="AE897" s="16"/>
      <c r="AF897" s="96"/>
      <c r="AG897" s="96"/>
      <c r="AH897" s="96"/>
      <c r="AI897" s="96"/>
      <c r="AJ897" s="122"/>
    </row>
    <row r="898">
      <c r="A898" s="16"/>
      <c r="B898" s="55"/>
      <c r="C898" s="55"/>
      <c r="D898" s="55"/>
      <c r="E898" s="55"/>
      <c r="F898" s="122"/>
      <c r="G898" s="122"/>
      <c r="H898" s="122"/>
      <c r="I898" s="122"/>
      <c r="J898" s="122"/>
      <c r="K898" s="122"/>
      <c r="L898" s="122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22"/>
      <c r="Z898" s="16"/>
      <c r="AA898" s="16"/>
      <c r="AB898" s="16"/>
      <c r="AC898" s="16"/>
      <c r="AD898" s="16"/>
      <c r="AE898" s="16"/>
      <c r="AF898" s="96"/>
      <c r="AG898" s="96"/>
      <c r="AH898" s="96"/>
      <c r="AI898" s="96"/>
      <c r="AJ898" s="122"/>
    </row>
    <row r="899">
      <c r="A899" s="16"/>
      <c r="B899" s="55"/>
      <c r="C899" s="55"/>
      <c r="D899" s="55"/>
      <c r="E899" s="55"/>
      <c r="F899" s="122"/>
      <c r="G899" s="122"/>
      <c r="H899" s="122"/>
      <c r="I899" s="122"/>
      <c r="J899" s="122"/>
      <c r="K899" s="122"/>
      <c r="L899" s="122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22"/>
      <c r="Z899" s="16"/>
      <c r="AA899" s="16"/>
      <c r="AB899" s="16"/>
      <c r="AC899" s="16"/>
      <c r="AD899" s="16"/>
      <c r="AE899" s="16"/>
      <c r="AF899" s="96"/>
      <c r="AG899" s="96"/>
      <c r="AH899" s="96"/>
      <c r="AI899" s="96"/>
      <c r="AJ899" s="122"/>
    </row>
    <row r="900">
      <c r="A900" s="16"/>
      <c r="B900" s="55"/>
      <c r="C900" s="55"/>
      <c r="D900" s="55"/>
      <c r="E900" s="55"/>
      <c r="F900" s="122"/>
      <c r="G900" s="122"/>
      <c r="H900" s="122"/>
      <c r="I900" s="122"/>
      <c r="J900" s="122"/>
      <c r="K900" s="122"/>
      <c r="L900" s="122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22"/>
      <c r="Z900" s="16"/>
      <c r="AA900" s="16"/>
      <c r="AB900" s="16"/>
      <c r="AC900" s="16"/>
      <c r="AD900" s="16"/>
      <c r="AE900" s="16"/>
      <c r="AF900" s="96"/>
      <c r="AG900" s="96"/>
      <c r="AH900" s="96"/>
      <c r="AI900" s="96"/>
      <c r="AJ900" s="122"/>
    </row>
    <row r="901">
      <c r="A901" s="16"/>
      <c r="B901" s="55"/>
      <c r="C901" s="55"/>
      <c r="D901" s="55"/>
      <c r="E901" s="55"/>
      <c r="F901" s="122"/>
      <c r="G901" s="122"/>
      <c r="H901" s="122"/>
      <c r="I901" s="122"/>
      <c r="J901" s="122"/>
      <c r="K901" s="122"/>
      <c r="L901" s="122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22"/>
      <c r="Z901" s="16"/>
      <c r="AA901" s="16"/>
      <c r="AB901" s="16"/>
      <c r="AC901" s="16"/>
      <c r="AD901" s="16"/>
      <c r="AE901" s="16"/>
      <c r="AF901" s="96"/>
      <c r="AG901" s="96"/>
      <c r="AH901" s="96"/>
      <c r="AI901" s="96"/>
      <c r="AJ901" s="122"/>
    </row>
    <row r="902">
      <c r="A902" s="16"/>
      <c r="B902" s="55"/>
      <c r="C902" s="55"/>
      <c r="D902" s="55"/>
      <c r="E902" s="55"/>
      <c r="F902" s="122"/>
      <c r="G902" s="122"/>
      <c r="H902" s="122"/>
      <c r="I902" s="122"/>
      <c r="J902" s="122"/>
      <c r="K902" s="122"/>
      <c r="L902" s="122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22"/>
      <c r="Z902" s="16"/>
      <c r="AA902" s="16"/>
      <c r="AB902" s="16"/>
      <c r="AC902" s="16"/>
      <c r="AD902" s="16"/>
      <c r="AE902" s="16"/>
      <c r="AF902" s="96"/>
      <c r="AG902" s="96"/>
      <c r="AH902" s="96"/>
      <c r="AI902" s="96"/>
      <c r="AJ902" s="122"/>
    </row>
    <row r="903">
      <c r="A903" s="16"/>
      <c r="B903" s="55"/>
      <c r="C903" s="55"/>
      <c r="D903" s="55"/>
      <c r="E903" s="55"/>
      <c r="F903" s="122"/>
      <c r="G903" s="122"/>
      <c r="H903" s="122"/>
      <c r="I903" s="122"/>
      <c r="J903" s="122"/>
      <c r="K903" s="122"/>
      <c r="L903" s="122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22"/>
      <c r="Z903" s="16"/>
      <c r="AA903" s="16"/>
      <c r="AB903" s="16"/>
      <c r="AC903" s="16"/>
      <c r="AD903" s="16"/>
      <c r="AE903" s="16"/>
      <c r="AF903" s="96"/>
      <c r="AG903" s="96"/>
      <c r="AH903" s="96"/>
      <c r="AI903" s="96"/>
      <c r="AJ903" s="122"/>
    </row>
    <row r="904">
      <c r="A904" s="16"/>
      <c r="B904" s="55"/>
      <c r="C904" s="55"/>
      <c r="D904" s="55"/>
      <c r="E904" s="55"/>
      <c r="F904" s="122"/>
      <c r="G904" s="122"/>
      <c r="H904" s="122"/>
      <c r="I904" s="122"/>
      <c r="J904" s="122"/>
      <c r="K904" s="122"/>
      <c r="L904" s="122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22"/>
      <c r="Z904" s="16"/>
      <c r="AA904" s="16"/>
      <c r="AB904" s="16"/>
      <c r="AC904" s="16"/>
      <c r="AD904" s="16"/>
      <c r="AE904" s="16"/>
      <c r="AF904" s="96"/>
      <c r="AG904" s="96"/>
      <c r="AH904" s="96"/>
      <c r="AI904" s="96"/>
      <c r="AJ904" s="122"/>
    </row>
    <row r="905">
      <c r="A905" s="16"/>
      <c r="B905" s="55"/>
      <c r="C905" s="55"/>
      <c r="D905" s="55"/>
      <c r="E905" s="55"/>
      <c r="F905" s="122"/>
      <c r="G905" s="122"/>
      <c r="H905" s="122"/>
      <c r="I905" s="122"/>
      <c r="J905" s="122"/>
      <c r="K905" s="122"/>
      <c r="L905" s="122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22"/>
      <c r="Z905" s="16"/>
      <c r="AA905" s="16"/>
      <c r="AB905" s="16"/>
      <c r="AC905" s="16"/>
      <c r="AD905" s="16"/>
      <c r="AE905" s="16"/>
      <c r="AF905" s="96"/>
      <c r="AG905" s="96"/>
      <c r="AH905" s="96"/>
      <c r="AI905" s="96"/>
      <c r="AJ905" s="122"/>
    </row>
    <row r="906">
      <c r="A906" s="16"/>
      <c r="B906" s="55"/>
      <c r="C906" s="55"/>
      <c r="D906" s="55"/>
      <c r="E906" s="55"/>
      <c r="F906" s="122"/>
      <c r="G906" s="122"/>
      <c r="H906" s="122"/>
      <c r="I906" s="122"/>
      <c r="J906" s="122"/>
      <c r="K906" s="122"/>
      <c r="L906" s="122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22"/>
      <c r="Z906" s="16"/>
      <c r="AA906" s="16"/>
      <c r="AB906" s="16"/>
      <c r="AC906" s="16"/>
      <c r="AD906" s="16"/>
      <c r="AE906" s="16"/>
      <c r="AF906" s="96"/>
      <c r="AG906" s="96"/>
      <c r="AH906" s="96"/>
      <c r="AI906" s="96"/>
      <c r="AJ906" s="122"/>
    </row>
    <row r="907">
      <c r="A907" s="16"/>
      <c r="B907" s="55"/>
      <c r="C907" s="55"/>
      <c r="D907" s="55"/>
      <c r="E907" s="55"/>
      <c r="F907" s="122"/>
      <c r="G907" s="122"/>
      <c r="H907" s="122"/>
      <c r="I907" s="122"/>
      <c r="J907" s="122"/>
      <c r="K907" s="122"/>
      <c r="L907" s="122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22"/>
      <c r="Z907" s="16"/>
      <c r="AA907" s="16"/>
      <c r="AB907" s="16"/>
      <c r="AC907" s="16"/>
      <c r="AD907" s="16"/>
      <c r="AE907" s="16"/>
      <c r="AF907" s="96"/>
      <c r="AG907" s="96"/>
      <c r="AH907" s="96"/>
      <c r="AI907" s="96"/>
      <c r="AJ907" s="122"/>
    </row>
    <row r="908">
      <c r="A908" s="16"/>
      <c r="B908" s="55"/>
      <c r="C908" s="55"/>
      <c r="D908" s="55"/>
      <c r="E908" s="55"/>
      <c r="F908" s="122"/>
      <c r="G908" s="122"/>
      <c r="H908" s="122"/>
      <c r="I908" s="122"/>
      <c r="J908" s="122"/>
      <c r="K908" s="122"/>
      <c r="L908" s="122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22"/>
      <c r="Z908" s="16"/>
      <c r="AA908" s="16"/>
      <c r="AB908" s="16"/>
      <c r="AC908" s="16"/>
      <c r="AD908" s="16"/>
      <c r="AE908" s="16"/>
      <c r="AF908" s="96"/>
      <c r="AG908" s="96"/>
      <c r="AH908" s="96"/>
      <c r="AI908" s="96"/>
      <c r="AJ908" s="122"/>
    </row>
    <row r="909">
      <c r="A909" s="16"/>
      <c r="B909" s="55"/>
      <c r="C909" s="55"/>
      <c r="D909" s="55"/>
      <c r="E909" s="55"/>
      <c r="F909" s="122"/>
      <c r="G909" s="122"/>
      <c r="H909" s="122"/>
      <c r="I909" s="122"/>
      <c r="J909" s="122"/>
      <c r="K909" s="122"/>
      <c r="L909" s="122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22"/>
      <c r="Z909" s="16"/>
      <c r="AA909" s="16"/>
      <c r="AB909" s="16"/>
      <c r="AC909" s="16"/>
      <c r="AD909" s="16"/>
      <c r="AE909" s="16"/>
      <c r="AF909" s="96"/>
      <c r="AG909" s="96"/>
      <c r="AH909" s="96"/>
      <c r="AI909" s="96"/>
      <c r="AJ909" s="122"/>
    </row>
    <row r="910">
      <c r="A910" s="16"/>
      <c r="B910" s="55"/>
      <c r="C910" s="55"/>
      <c r="D910" s="55"/>
      <c r="E910" s="55"/>
      <c r="F910" s="122"/>
      <c r="G910" s="122"/>
      <c r="H910" s="122"/>
      <c r="I910" s="122"/>
      <c r="J910" s="122"/>
      <c r="K910" s="122"/>
      <c r="L910" s="122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22"/>
      <c r="Z910" s="16"/>
      <c r="AA910" s="16"/>
      <c r="AB910" s="16"/>
      <c r="AC910" s="16"/>
      <c r="AD910" s="16"/>
      <c r="AE910" s="16"/>
      <c r="AF910" s="96"/>
      <c r="AG910" s="96"/>
      <c r="AH910" s="96"/>
      <c r="AI910" s="96"/>
      <c r="AJ910" s="122"/>
    </row>
    <row r="911">
      <c r="A911" s="16"/>
      <c r="B911" s="55"/>
      <c r="C911" s="55"/>
      <c r="D911" s="55"/>
      <c r="E911" s="55"/>
      <c r="F911" s="122"/>
      <c r="G911" s="122"/>
      <c r="H911" s="122"/>
      <c r="I911" s="122"/>
      <c r="J911" s="122"/>
      <c r="K911" s="122"/>
      <c r="L911" s="122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22"/>
      <c r="Z911" s="16"/>
      <c r="AA911" s="16"/>
      <c r="AB911" s="16"/>
      <c r="AC911" s="16"/>
      <c r="AD911" s="16"/>
      <c r="AE911" s="16"/>
      <c r="AF911" s="96"/>
      <c r="AG911" s="96"/>
      <c r="AH911" s="96"/>
      <c r="AI911" s="96"/>
      <c r="AJ911" s="122"/>
    </row>
    <row r="912">
      <c r="A912" s="16"/>
      <c r="B912" s="55"/>
      <c r="C912" s="55"/>
      <c r="D912" s="55"/>
      <c r="E912" s="55"/>
      <c r="F912" s="122"/>
      <c r="G912" s="122"/>
      <c r="H912" s="122"/>
      <c r="I912" s="122"/>
      <c r="J912" s="122"/>
      <c r="K912" s="122"/>
      <c r="L912" s="122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22"/>
      <c r="Z912" s="16"/>
      <c r="AA912" s="16"/>
      <c r="AB912" s="16"/>
      <c r="AC912" s="16"/>
      <c r="AD912" s="16"/>
      <c r="AE912" s="16"/>
      <c r="AF912" s="96"/>
      <c r="AG912" s="96"/>
      <c r="AH912" s="96"/>
      <c r="AI912" s="96"/>
      <c r="AJ912" s="122"/>
    </row>
    <row r="913">
      <c r="A913" s="16"/>
      <c r="B913" s="55"/>
      <c r="C913" s="55"/>
      <c r="D913" s="55"/>
      <c r="E913" s="55"/>
      <c r="F913" s="122"/>
      <c r="G913" s="122"/>
      <c r="H913" s="122"/>
      <c r="I913" s="122"/>
      <c r="J913" s="122"/>
      <c r="K913" s="122"/>
      <c r="L913" s="122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22"/>
      <c r="Z913" s="16"/>
      <c r="AA913" s="16"/>
      <c r="AB913" s="16"/>
      <c r="AC913" s="16"/>
      <c r="AD913" s="16"/>
      <c r="AE913" s="16"/>
      <c r="AF913" s="96"/>
      <c r="AG913" s="96"/>
      <c r="AH913" s="96"/>
      <c r="AI913" s="96"/>
      <c r="AJ913" s="122"/>
    </row>
    <row r="914">
      <c r="A914" s="16"/>
      <c r="B914" s="55"/>
      <c r="C914" s="55"/>
      <c r="D914" s="55"/>
      <c r="E914" s="55"/>
      <c r="F914" s="122"/>
      <c r="G914" s="122"/>
      <c r="H914" s="122"/>
      <c r="I914" s="122"/>
      <c r="J914" s="122"/>
      <c r="K914" s="122"/>
      <c r="L914" s="122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22"/>
      <c r="Z914" s="16"/>
      <c r="AA914" s="16"/>
      <c r="AB914" s="16"/>
      <c r="AC914" s="16"/>
      <c r="AD914" s="16"/>
      <c r="AE914" s="16"/>
      <c r="AF914" s="96"/>
      <c r="AG914" s="96"/>
      <c r="AH914" s="96"/>
      <c r="AI914" s="96"/>
      <c r="AJ914" s="122"/>
    </row>
    <row r="915">
      <c r="A915" s="16"/>
      <c r="B915" s="55"/>
      <c r="C915" s="55"/>
      <c r="D915" s="55"/>
      <c r="E915" s="55"/>
      <c r="F915" s="122"/>
      <c r="G915" s="122"/>
      <c r="H915" s="122"/>
      <c r="I915" s="122"/>
      <c r="J915" s="122"/>
      <c r="K915" s="122"/>
      <c r="L915" s="122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22"/>
      <c r="Z915" s="16"/>
      <c r="AA915" s="16"/>
      <c r="AB915" s="16"/>
      <c r="AC915" s="16"/>
      <c r="AD915" s="16"/>
      <c r="AE915" s="16"/>
      <c r="AF915" s="96"/>
      <c r="AG915" s="96"/>
      <c r="AH915" s="96"/>
      <c r="AI915" s="96"/>
      <c r="AJ915" s="122"/>
    </row>
    <row r="916">
      <c r="A916" s="16"/>
      <c r="B916" s="55"/>
      <c r="C916" s="55"/>
      <c r="D916" s="55"/>
      <c r="E916" s="55"/>
      <c r="F916" s="122"/>
      <c r="G916" s="122"/>
      <c r="H916" s="122"/>
      <c r="I916" s="122"/>
      <c r="J916" s="122"/>
      <c r="K916" s="122"/>
      <c r="L916" s="122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22"/>
      <c r="Z916" s="16"/>
      <c r="AA916" s="16"/>
      <c r="AB916" s="16"/>
      <c r="AC916" s="16"/>
      <c r="AD916" s="16"/>
      <c r="AE916" s="16"/>
      <c r="AF916" s="96"/>
      <c r="AG916" s="96"/>
      <c r="AH916" s="96"/>
      <c r="AI916" s="96"/>
      <c r="AJ916" s="122"/>
    </row>
    <row r="917">
      <c r="A917" s="16"/>
      <c r="B917" s="55"/>
      <c r="C917" s="55"/>
      <c r="D917" s="55"/>
      <c r="E917" s="55"/>
      <c r="F917" s="122"/>
      <c r="G917" s="122"/>
      <c r="H917" s="122"/>
      <c r="I917" s="122"/>
      <c r="J917" s="122"/>
      <c r="K917" s="122"/>
      <c r="L917" s="122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22"/>
      <c r="Z917" s="16"/>
      <c r="AA917" s="16"/>
      <c r="AB917" s="16"/>
      <c r="AC917" s="16"/>
      <c r="AD917" s="16"/>
      <c r="AE917" s="16"/>
      <c r="AF917" s="96"/>
      <c r="AG917" s="96"/>
      <c r="AH917" s="96"/>
      <c r="AI917" s="96"/>
      <c r="AJ917" s="122"/>
    </row>
    <row r="918">
      <c r="A918" s="16"/>
      <c r="B918" s="55"/>
      <c r="C918" s="55"/>
      <c r="D918" s="55"/>
      <c r="E918" s="55"/>
      <c r="F918" s="122"/>
      <c r="G918" s="122"/>
      <c r="H918" s="122"/>
      <c r="I918" s="122"/>
      <c r="J918" s="122"/>
      <c r="K918" s="122"/>
      <c r="L918" s="122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22"/>
      <c r="Z918" s="16"/>
      <c r="AA918" s="16"/>
      <c r="AB918" s="16"/>
      <c r="AC918" s="16"/>
      <c r="AD918" s="16"/>
      <c r="AE918" s="16"/>
      <c r="AF918" s="96"/>
      <c r="AG918" s="96"/>
      <c r="AH918" s="96"/>
      <c r="AI918" s="96"/>
      <c r="AJ918" s="122"/>
    </row>
    <row r="919">
      <c r="A919" s="16"/>
      <c r="B919" s="55"/>
      <c r="C919" s="55"/>
      <c r="D919" s="55"/>
      <c r="E919" s="55"/>
      <c r="F919" s="122"/>
      <c r="G919" s="122"/>
      <c r="H919" s="122"/>
      <c r="I919" s="122"/>
      <c r="J919" s="122"/>
      <c r="K919" s="122"/>
      <c r="L919" s="122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22"/>
      <c r="Z919" s="16"/>
      <c r="AA919" s="16"/>
      <c r="AB919" s="16"/>
      <c r="AC919" s="16"/>
      <c r="AD919" s="16"/>
      <c r="AE919" s="16"/>
      <c r="AF919" s="96"/>
      <c r="AG919" s="96"/>
      <c r="AH919" s="96"/>
      <c r="AI919" s="96"/>
      <c r="AJ919" s="122"/>
    </row>
    <row r="920">
      <c r="A920" s="16"/>
      <c r="B920" s="55"/>
      <c r="C920" s="55"/>
      <c r="D920" s="55"/>
      <c r="E920" s="55"/>
      <c r="F920" s="122"/>
      <c r="G920" s="122"/>
      <c r="H920" s="122"/>
      <c r="I920" s="122"/>
      <c r="J920" s="122"/>
      <c r="K920" s="122"/>
      <c r="L920" s="122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22"/>
      <c r="Z920" s="16"/>
      <c r="AA920" s="16"/>
      <c r="AB920" s="16"/>
      <c r="AC920" s="16"/>
      <c r="AD920" s="16"/>
      <c r="AE920" s="16"/>
      <c r="AF920" s="96"/>
      <c r="AG920" s="96"/>
      <c r="AH920" s="96"/>
      <c r="AI920" s="96"/>
      <c r="AJ920" s="122"/>
    </row>
    <row r="921">
      <c r="A921" s="16"/>
      <c r="B921" s="55"/>
      <c r="C921" s="55"/>
      <c r="D921" s="55"/>
      <c r="E921" s="55"/>
      <c r="F921" s="122"/>
      <c r="G921" s="122"/>
      <c r="H921" s="122"/>
      <c r="I921" s="122"/>
      <c r="J921" s="122"/>
      <c r="K921" s="122"/>
      <c r="L921" s="122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22"/>
      <c r="Z921" s="16"/>
      <c r="AA921" s="16"/>
      <c r="AB921" s="16"/>
      <c r="AC921" s="16"/>
      <c r="AD921" s="16"/>
      <c r="AE921" s="16"/>
      <c r="AF921" s="96"/>
      <c r="AG921" s="96"/>
      <c r="AH921" s="96"/>
      <c r="AI921" s="96"/>
      <c r="AJ921" s="122"/>
    </row>
    <row r="922">
      <c r="A922" s="16"/>
      <c r="B922" s="55"/>
      <c r="C922" s="55"/>
      <c r="D922" s="55"/>
      <c r="E922" s="55"/>
      <c r="F922" s="122"/>
      <c r="G922" s="122"/>
      <c r="H922" s="122"/>
      <c r="I922" s="122"/>
      <c r="J922" s="122"/>
      <c r="K922" s="122"/>
      <c r="L922" s="122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22"/>
      <c r="Z922" s="16"/>
      <c r="AA922" s="16"/>
      <c r="AB922" s="16"/>
      <c r="AC922" s="16"/>
      <c r="AD922" s="16"/>
      <c r="AE922" s="16"/>
      <c r="AF922" s="96"/>
      <c r="AG922" s="96"/>
      <c r="AH922" s="96"/>
      <c r="AI922" s="96"/>
      <c r="AJ922" s="122"/>
    </row>
    <row r="923">
      <c r="A923" s="16"/>
      <c r="B923" s="55"/>
      <c r="C923" s="55"/>
      <c r="D923" s="55"/>
      <c r="E923" s="55"/>
      <c r="F923" s="122"/>
      <c r="G923" s="122"/>
      <c r="H923" s="122"/>
      <c r="I923" s="122"/>
      <c r="J923" s="122"/>
      <c r="K923" s="122"/>
      <c r="L923" s="122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22"/>
      <c r="Z923" s="16"/>
      <c r="AA923" s="16"/>
      <c r="AB923" s="16"/>
      <c r="AC923" s="16"/>
      <c r="AD923" s="16"/>
      <c r="AE923" s="16"/>
      <c r="AF923" s="96"/>
      <c r="AG923" s="96"/>
      <c r="AH923" s="96"/>
      <c r="AI923" s="96"/>
      <c r="AJ923" s="122"/>
    </row>
    <row r="924">
      <c r="A924" s="16"/>
      <c r="B924" s="55"/>
      <c r="C924" s="55"/>
      <c r="D924" s="55"/>
      <c r="E924" s="55"/>
      <c r="F924" s="122"/>
      <c r="G924" s="122"/>
      <c r="H924" s="122"/>
      <c r="I924" s="122"/>
      <c r="J924" s="122"/>
      <c r="K924" s="122"/>
      <c r="L924" s="122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22"/>
      <c r="Z924" s="16"/>
      <c r="AA924" s="16"/>
      <c r="AB924" s="16"/>
      <c r="AC924" s="16"/>
      <c r="AD924" s="16"/>
      <c r="AE924" s="16"/>
      <c r="AF924" s="96"/>
      <c r="AG924" s="96"/>
      <c r="AH924" s="96"/>
      <c r="AI924" s="96"/>
      <c r="AJ924" s="122"/>
    </row>
    <row r="925">
      <c r="A925" s="16"/>
      <c r="B925" s="55"/>
      <c r="C925" s="55"/>
      <c r="D925" s="55"/>
      <c r="E925" s="55"/>
      <c r="F925" s="122"/>
      <c r="G925" s="122"/>
      <c r="H925" s="122"/>
      <c r="I925" s="122"/>
      <c r="J925" s="122"/>
      <c r="K925" s="122"/>
      <c r="L925" s="122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22"/>
      <c r="Z925" s="16"/>
      <c r="AA925" s="16"/>
      <c r="AB925" s="16"/>
      <c r="AC925" s="16"/>
      <c r="AD925" s="16"/>
      <c r="AE925" s="16"/>
      <c r="AF925" s="96"/>
      <c r="AG925" s="96"/>
      <c r="AH925" s="96"/>
      <c r="AI925" s="96"/>
      <c r="AJ925" s="122"/>
    </row>
    <row r="926">
      <c r="A926" s="16"/>
      <c r="B926" s="55"/>
      <c r="C926" s="55"/>
      <c r="D926" s="55"/>
      <c r="E926" s="55"/>
      <c r="F926" s="122"/>
      <c r="G926" s="122"/>
      <c r="H926" s="122"/>
      <c r="I926" s="122"/>
      <c r="J926" s="122"/>
      <c r="K926" s="122"/>
      <c r="L926" s="122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22"/>
      <c r="Z926" s="16"/>
      <c r="AA926" s="16"/>
      <c r="AB926" s="16"/>
      <c r="AC926" s="16"/>
      <c r="AD926" s="16"/>
      <c r="AE926" s="16"/>
      <c r="AF926" s="96"/>
      <c r="AG926" s="96"/>
      <c r="AH926" s="96"/>
      <c r="AI926" s="96"/>
      <c r="AJ926" s="122"/>
    </row>
    <row r="927">
      <c r="A927" s="16"/>
      <c r="B927" s="55"/>
      <c r="C927" s="55"/>
      <c r="D927" s="55"/>
      <c r="E927" s="55"/>
      <c r="F927" s="122"/>
      <c r="G927" s="122"/>
      <c r="H927" s="122"/>
      <c r="I927" s="122"/>
      <c r="J927" s="122"/>
      <c r="K927" s="122"/>
      <c r="L927" s="122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22"/>
      <c r="Z927" s="16"/>
      <c r="AA927" s="16"/>
      <c r="AB927" s="16"/>
      <c r="AC927" s="16"/>
      <c r="AD927" s="16"/>
      <c r="AE927" s="16"/>
      <c r="AF927" s="96"/>
      <c r="AG927" s="96"/>
      <c r="AH927" s="96"/>
      <c r="AI927" s="96"/>
      <c r="AJ927" s="122"/>
    </row>
    <row r="928">
      <c r="A928" s="16"/>
      <c r="B928" s="55"/>
      <c r="C928" s="55"/>
      <c r="D928" s="55"/>
      <c r="E928" s="55"/>
      <c r="F928" s="122"/>
      <c r="G928" s="122"/>
      <c r="H928" s="122"/>
      <c r="I928" s="122"/>
      <c r="J928" s="122"/>
      <c r="K928" s="122"/>
      <c r="L928" s="122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22"/>
      <c r="Z928" s="16"/>
      <c r="AA928" s="16"/>
      <c r="AB928" s="16"/>
      <c r="AC928" s="16"/>
      <c r="AD928" s="16"/>
      <c r="AE928" s="16"/>
      <c r="AF928" s="96"/>
      <c r="AG928" s="96"/>
      <c r="AH928" s="96"/>
      <c r="AI928" s="96"/>
      <c r="AJ928" s="122"/>
    </row>
    <row r="929">
      <c r="A929" s="16"/>
      <c r="B929" s="55"/>
      <c r="C929" s="55"/>
      <c r="D929" s="55"/>
      <c r="E929" s="55"/>
      <c r="F929" s="122"/>
      <c r="G929" s="122"/>
      <c r="H929" s="122"/>
      <c r="I929" s="122"/>
      <c r="J929" s="122"/>
      <c r="K929" s="122"/>
      <c r="L929" s="122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22"/>
      <c r="Z929" s="16"/>
      <c r="AA929" s="16"/>
      <c r="AB929" s="16"/>
      <c r="AC929" s="16"/>
      <c r="AD929" s="16"/>
      <c r="AE929" s="16"/>
      <c r="AF929" s="96"/>
      <c r="AG929" s="96"/>
      <c r="AH929" s="96"/>
      <c r="AI929" s="96"/>
      <c r="AJ929" s="122"/>
    </row>
    <row r="930">
      <c r="A930" s="16"/>
      <c r="B930" s="55"/>
      <c r="C930" s="55"/>
      <c r="D930" s="55"/>
      <c r="E930" s="55"/>
      <c r="F930" s="122"/>
      <c r="G930" s="122"/>
      <c r="H930" s="122"/>
      <c r="I930" s="122"/>
      <c r="J930" s="122"/>
      <c r="K930" s="122"/>
      <c r="L930" s="122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22"/>
      <c r="Z930" s="16"/>
      <c r="AA930" s="16"/>
      <c r="AB930" s="16"/>
      <c r="AC930" s="16"/>
      <c r="AD930" s="16"/>
      <c r="AE930" s="16"/>
      <c r="AF930" s="96"/>
      <c r="AG930" s="96"/>
      <c r="AH930" s="96"/>
      <c r="AI930" s="96"/>
      <c r="AJ930" s="122"/>
    </row>
    <row r="931">
      <c r="A931" s="16"/>
      <c r="B931" s="55"/>
      <c r="C931" s="55"/>
      <c r="D931" s="55"/>
      <c r="E931" s="55"/>
      <c r="F931" s="122"/>
      <c r="G931" s="122"/>
      <c r="H931" s="122"/>
      <c r="I931" s="122"/>
      <c r="J931" s="122"/>
      <c r="K931" s="122"/>
      <c r="L931" s="122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22"/>
      <c r="Z931" s="16"/>
      <c r="AA931" s="16"/>
      <c r="AB931" s="16"/>
      <c r="AC931" s="16"/>
      <c r="AD931" s="16"/>
      <c r="AE931" s="16"/>
      <c r="AF931" s="96"/>
      <c r="AG931" s="96"/>
      <c r="AH931" s="96"/>
      <c r="AI931" s="96"/>
      <c r="AJ931" s="122"/>
    </row>
    <row r="932">
      <c r="A932" s="16"/>
      <c r="B932" s="55"/>
      <c r="C932" s="55"/>
      <c r="D932" s="55"/>
      <c r="E932" s="55"/>
      <c r="F932" s="122"/>
      <c r="G932" s="122"/>
      <c r="H932" s="122"/>
      <c r="I932" s="122"/>
      <c r="J932" s="122"/>
      <c r="K932" s="122"/>
      <c r="L932" s="122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22"/>
      <c r="Z932" s="16"/>
      <c r="AA932" s="16"/>
      <c r="AB932" s="16"/>
      <c r="AC932" s="16"/>
      <c r="AD932" s="16"/>
      <c r="AE932" s="16"/>
      <c r="AF932" s="96"/>
      <c r="AG932" s="96"/>
      <c r="AH932" s="96"/>
      <c r="AI932" s="96"/>
      <c r="AJ932" s="122"/>
    </row>
    <row r="933">
      <c r="A933" s="16"/>
      <c r="B933" s="55"/>
      <c r="C933" s="55"/>
      <c r="D933" s="55"/>
      <c r="E933" s="55"/>
      <c r="F933" s="122"/>
      <c r="G933" s="122"/>
      <c r="H933" s="122"/>
      <c r="I933" s="122"/>
      <c r="J933" s="122"/>
      <c r="K933" s="122"/>
      <c r="L933" s="122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22"/>
      <c r="Z933" s="16"/>
      <c r="AA933" s="16"/>
      <c r="AB933" s="16"/>
      <c r="AC933" s="16"/>
      <c r="AD933" s="16"/>
      <c r="AE933" s="16"/>
      <c r="AF933" s="96"/>
      <c r="AG933" s="96"/>
      <c r="AH933" s="96"/>
      <c r="AI933" s="96"/>
      <c r="AJ933" s="122"/>
    </row>
    <row r="934">
      <c r="A934" s="16"/>
      <c r="B934" s="55"/>
      <c r="C934" s="55"/>
      <c r="D934" s="55"/>
      <c r="E934" s="55"/>
      <c r="F934" s="122"/>
      <c r="G934" s="122"/>
      <c r="H934" s="122"/>
      <c r="I934" s="122"/>
      <c r="J934" s="122"/>
      <c r="K934" s="122"/>
      <c r="L934" s="122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22"/>
      <c r="Z934" s="16"/>
      <c r="AA934" s="16"/>
      <c r="AB934" s="16"/>
      <c r="AC934" s="16"/>
      <c r="AD934" s="16"/>
      <c r="AE934" s="16"/>
      <c r="AF934" s="96"/>
      <c r="AG934" s="96"/>
      <c r="AH934" s="96"/>
      <c r="AI934" s="96"/>
      <c r="AJ934" s="122"/>
    </row>
    <row r="935">
      <c r="A935" s="16"/>
      <c r="B935" s="55"/>
      <c r="C935" s="55"/>
      <c r="D935" s="55"/>
      <c r="E935" s="55"/>
      <c r="F935" s="122"/>
      <c r="G935" s="122"/>
      <c r="H935" s="122"/>
      <c r="I935" s="122"/>
      <c r="J935" s="122"/>
      <c r="K935" s="122"/>
      <c r="L935" s="122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22"/>
      <c r="Z935" s="16"/>
      <c r="AA935" s="16"/>
      <c r="AB935" s="16"/>
      <c r="AC935" s="16"/>
      <c r="AD935" s="16"/>
      <c r="AE935" s="16"/>
      <c r="AF935" s="96"/>
      <c r="AG935" s="96"/>
      <c r="AH935" s="96"/>
      <c r="AI935" s="96"/>
      <c r="AJ935" s="122"/>
    </row>
    <row r="936">
      <c r="A936" s="16"/>
      <c r="B936" s="55"/>
      <c r="C936" s="55"/>
      <c r="D936" s="55"/>
      <c r="E936" s="55"/>
      <c r="F936" s="122"/>
      <c r="G936" s="122"/>
      <c r="H936" s="122"/>
      <c r="I936" s="122"/>
      <c r="J936" s="122"/>
      <c r="K936" s="122"/>
      <c r="L936" s="122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22"/>
      <c r="Z936" s="16"/>
      <c r="AA936" s="16"/>
      <c r="AB936" s="16"/>
      <c r="AC936" s="16"/>
      <c r="AD936" s="16"/>
      <c r="AE936" s="16"/>
      <c r="AF936" s="96"/>
      <c r="AG936" s="96"/>
      <c r="AH936" s="96"/>
      <c r="AI936" s="96"/>
      <c r="AJ936" s="122"/>
    </row>
    <row r="937">
      <c r="A937" s="16"/>
      <c r="B937" s="55"/>
      <c r="C937" s="55"/>
      <c r="D937" s="55"/>
      <c r="E937" s="55"/>
      <c r="F937" s="122"/>
      <c r="G937" s="122"/>
      <c r="H937" s="122"/>
      <c r="I937" s="122"/>
      <c r="J937" s="122"/>
      <c r="K937" s="122"/>
      <c r="L937" s="122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22"/>
      <c r="Z937" s="16"/>
      <c r="AA937" s="16"/>
      <c r="AB937" s="16"/>
      <c r="AC937" s="16"/>
      <c r="AD937" s="16"/>
      <c r="AE937" s="16"/>
      <c r="AF937" s="96"/>
      <c r="AG937" s="96"/>
      <c r="AH937" s="96"/>
      <c r="AI937" s="96"/>
      <c r="AJ937" s="122"/>
    </row>
    <row r="938">
      <c r="A938" s="16"/>
      <c r="B938" s="55"/>
      <c r="C938" s="55"/>
      <c r="D938" s="55"/>
      <c r="E938" s="55"/>
      <c r="F938" s="122"/>
      <c r="G938" s="122"/>
      <c r="H938" s="122"/>
      <c r="I938" s="122"/>
      <c r="J938" s="122"/>
      <c r="K938" s="122"/>
      <c r="L938" s="122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22"/>
      <c r="Z938" s="16"/>
      <c r="AA938" s="16"/>
      <c r="AB938" s="16"/>
      <c r="AC938" s="16"/>
      <c r="AD938" s="16"/>
      <c r="AE938" s="16"/>
      <c r="AF938" s="96"/>
      <c r="AG938" s="96"/>
      <c r="AH938" s="96"/>
      <c r="AI938" s="96"/>
      <c r="AJ938" s="122"/>
    </row>
    <row r="939">
      <c r="A939" s="16"/>
      <c r="B939" s="55"/>
      <c r="C939" s="55"/>
      <c r="D939" s="55"/>
      <c r="E939" s="55"/>
      <c r="F939" s="122"/>
      <c r="G939" s="122"/>
      <c r="H939" s="122"/>
      <c r="I939" s="122"/>
      <c r="J939" s="122"/>
      <c r="K939" s="122"/>
      <c r="L939" s="122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22"/>
      <c r="Z939" s="16"/>
      <c r="AA939" s="16"/>
      <c r="AB939" s="16"/>
      <c r="AC939" s="16"/>
      <c r="AD939" s="16"/>
      <c r="AE939" s="16"/>
      <c r="AF939" s="96"/>
      <c r="AG939" s="96"/>
      <c r="AH939" s="96"/>
      <c r="AI939" s="96"/>
      <c r="AJ939" s="122"/>
    </row>
    <row r="940">
      <c r="A940" s="16"/>
      <c r="B940" s="55"/>
      <c r="C940" s="55"/>
      <c r="D940" s="55"/>
      <c r="E940" s="55"/>
      <c r="F940" s="122"/>
      <c r="G940" s="122"/>
      <c r="H940" s="122"/>
      <c r="I940" s="122"/>
      <c r="J940" s="122"/>
      <c r="K940" s="122"/>
      <c r="L940" s="122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22"/>
      <c r="Z940" s="16"/>
      <c r="AA940" s="16"/>
      <c r="AB940" s="16"/>
      <c r="AC940" s="16"/>
      <c r="AD940" s="16"/>
      <c r="AE940" s="16"/>
      <c r="AF940" s="96"/>
      <c r="AG940" s="96"/>
      <c r="AH940" s="96"/>
      <c r="AI940" s="96"/>
      <c r="AJ940" s="122"/>
    </row>
    <row r="941">
      <c r="A941" s="16"/>
      <c r="B941" s="55"/>
      <c r="C941" s="55"/>
      <c r="D941" s="55"/>
      <c r="E941" s="55"/>
      <c r="F941" s="122"/>
      <c r="G941" s="122"/>
      <c r="H941" s="122"/>
      <c r="I941" s="122"/>
      <c r="J941" s="122"/>
      <c r="K941" s="122"/>
      <c r="L941" s="122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22"/>
      <c r="Z941" s="16"/>
      <c r="AA941" s="16"/>
      <c r="AB941" s="16"/>
      <c r="AC941" s="16"/>
      <c r="AD941" s="16"/>
      <c r="AE941" s="16"/>
      <c r="AF941" s="96"/>
      <c r="AG941" s="96"/>
      <c r="AH941" s="96"/>
      <c r="AI941" s="96"/>
      <c r="AJ941" s="122"/>
    </row>
    <row r="942">
      <c r="A942" s="16"/>
      <c r="B942" s="55"/>
      <c r="C942" s="55"/>
      <c r="D942" s="55"/>
      <c r="E942" s="55"/>
      <c r="F942" s="122"/>
      <c r="G942" s="122"/>
      <c r="H942" s="122"/>
      <c r="I942" s="122"/>
      <c r="J942" s="122"/>
      <c r="K942" s="122"/>
      <c r="L942" s="122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22"/>
      <c r="Z942" s="16"/>
      <c r="AA942" s="16"/>
      <c r="AB942" s="16"/>
      <c r="AC942" s="16"/>
      <c r="AD942" s="16"/>
      <c r="AE942" s="16"/>
      <c r="AF942" s="96"/>
      <c r="AG942" s="96"/>
      <c r="AH942" s="96"/>
      <c r="AI942" s="96"/>
      <c r="AJ942" s="122"/>
    </row>
    <row r="943">
      <c r="A943" s="16"/>
      <c r="B943" s="55"/>
      <c r="C943" s="55"/>
      <c r="D943" s="55"/>
      <c r="E943" s="55"/>
      <c r="F943" s="122"/>
      <c r="G943" s="122"/>
      <c r="H943" s="122"/>
      <c r="I943" s="122"/>
      <c r="J943" s="122"/>
      <c r="K943" s="122"/>
      <c r="L943" s="122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22"/>
      <c r="Z943" s="16"/>
      <c r="AA943" s="16"/>
      <c r="AB943" s="16"/>
      <c r="AC943" s="16"/>
      <c r="AD943" s="16"/>
      <c r="AE943" s="16"/>
      <c r="AF943" s="96"/>
      <c r="AG943" s="96"/>
      <c r="AH943" s="96"/>
      <c r="AI943" s="96"/>
      <c r="AJ943" s="122"/>
    </row>
    <row r="944">
      <c r="A944" s="16"/>
      <c r="B944" s="55"/>
      <c r="C944" s="55"/>
      <c r="D944" s="55"/>
      <c r="E944" s="55"/>
      <c r="F944" s="122"/>
      <c r="G944" s="122"/>
      <c r="H944" s="122"/>
      <c r="I944" s="122"/>
      <c r="J944" s="122"/>
      <c r="K944" s="122"/>
      <c r="L944" s="122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22"/>
      <c r="Z944" s="16"/>
      <c r="AA944" s="16"/>
      <c r="AB944" s="16"/>
      <c r="AC944" s="16"/>
      <c r="AD944" s="16"/>
      <c r="AE944" s="16"/>
      <c r="AF944" s="96"/>
      <c r="AG944" s="96"/>
      <c r="AH944" s="96"/>
      <c r="AI944" s="96"/>
      <c r="AJ944" s="122"/>
    </row>
    <row r="945">
      <c r="A945" s="16"/>
      <c r="B945" s="55"/>
      <c r="C945" s="55"/>
      <c r="D945" s="55"/>
      <c r="E945" s="55"/>
      <c r="F945" s="122"/>
      <c r="G945" s="122"/>
      <c r="H945" s="122"/>
      <c r="I945" s="122"/>
      <c r="J945" s="122"/>
      <c r="K945" s="122"/>
      <c r="L945" s="122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22"/>
      <c r="Z945" s="16"/>
      <c r="AA945" s="16"/>
      <c r="AB945" s="16"/>
      <c r="AC945" s="16"/>
      <c r="AD945" s="16"/>
      <c r="AE945" s="16"/>
      <c r="AF945" s="96"/>
      <c r="AG945" s="96"/>
      <c r="AH945" s="96"/>
      <c r="AI945" s="96"/>
      <c r="AJ945" s="122"/>
    </row>
    <row r="946">
      <c r="A946" s="16"/>
      <c r="B946" s="55"/>
      <c r="C946" s="55"/>
      <c r="D946" s="55"/>
      <c r="E946" s="55"/>
      <c r="F946" s="122"/>
      <c r="G946" s="122"/>
      <c r="H946" s="122"/>
      <c r="I946" s="122"/>
      <c r="J946" s="122"/>
      <c r="K946" s="122"/>
      <c r="L946" s="122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22"/>
      <c r="Z946" s="16"/>
      <c r="AA946" s="16"/>
      <c r="AB946" s="16"/>
      <c r="AC946" s="16"/>
      <c r="AD946" s="16"/>
      <c r="AE946" s="16"/>
      <c r="AF946" s="96"/>
      <c r="AG946" s="96"/>
      <c r="AH946" s="96"/>
      <c r="AI946" s="96"/>
      <c r="AJ946" s="122"/>
    </row>
    <row r="947">
      <c r="A947" s="16"/>
      <c r="B947" s="55"/>
      <c r="C947" s="55"/>
      <c r="D947" s="55"/>
      <c r="E947" s="55"/>
      <c r="F947" s="122"/>
      <c r="G947" s="122"/>
      <c r="H947" s="122"/>
      <c r="I947" s="122"/>
      <c r="J947" s="122"/>
      <c r="K947" s="122"/>
      <c r="L947" s="122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22"/>
      <c r="Z947" s="16"/>
      <c r="AA947" s="16"/>
      <c r="AB947" s="16"/>
      <c r="AC947" s="16"/>
      <c r="AD947" s="16"/>
      <c r="AE947" s="16"/>
      <c r="AF947" s="96"/>
      <c r="AG947" s="96"/>
      <c r="AH947" s="96"/>
      <c r="AI947" s="96"/>
      <c r="AJ947" s="122"/>
    </row>
    <row r="948">
      <c r="A948" s="16"/>
      <c r="B948" s="55"/>
      <c r="C948" s="55"/>
      <c r="D948" s="55"/>
      <c r="E948" s="55"/>
      <c r="F948" s="122"/>
      <c r="G948" s="122"/>
      <c r="H948" s="122"/>
      <c r="I948" s="122"/>
      <c r="J948" s="122"/>
      <c r="K948" s="122"/>
      <c r="L948" s="122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22"/>
      <c r="Z948" s="16"/>
      <c r="AA948" s="16"/>
      <c r="AB948" s="16"/>
      <c r="AC948" s="16"/>
      <c r="AD948" s="16"/>
      <c r="AE948" s="16"/>
      <c r="AF948" s="96"/>
      <c r="AG948" s="96"/>
      <c r="AH948" s="96"/>
      <c r="AI948" s="96"/>
      <c r="AJ948" s="122"/>
    </row>
    <row r="949">
      <c r="A949" s="16"/>
      <c r="B949" s="55"/>
      <c r="C949" s="55"/>
      <c r="D949" s="55"/>
      <c r="E949" s="55"/>
      <c r="F949" s="122"/>
      <c r="G949" s="122"/>
      <c r="H949" s="122"/>
      <c r="I949" s="122"/>
      <c r="J949" s="122"/>
      <c r="K949" s="122"/>
      <c r="L949" s="122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22"/>
      <c r="Z949" s="16"/>
      <c r="AA949" s="16"/>
      <c r="AB949" s="16"/>
      <c r="AC949" s="16"/>
      <c r="AD949" s="16"/>
      <c r="AE949" s="16"/>
      <c r="AF949" s="96"/>
      <c r="AG949" s="96"/>
      <c r="AH949" s="96"/>
      <c r="AI949" s="96"/>
      <c r="AJ949" s="122"/>
    </row>
    <row r="950">
      <c r="A950" s="16"/>
      <c r="B950" s="55"/>
      <c r="C950" s="55"/>
      <c r="D950" s="55"/>
      <c r="E950" s="55"/>
      <c r="F950" s="122"/>
      <c r="G950" s="122"/>
      <c r="H950" s="122"/>
      <c r="I950" s="122"/>
      <c r="J950" s="122"/>
      <c r="K950" s="122"/>
      <c r="L950" s="122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22"/>
      <c r="Z950" s="16"/>
      <c r="AA950" s="16"/>
      <c r="AB950" s="16"/>
      <c r="AC950" s="16"/>
      <c r="AD950" s="16"/>
      <c r="AE950" s="16"/>
      <c r="AF950" s="96"/>
      <c r="AG950" s="96"/>
      <c r="AH950" s="96"/>
      <c r="AI950" s="96"/>
      <c r="AJ950" s="122"/>
    </row>
    <row r="951">
      <c r="A951" s="16"/>
      <c r="B951" s="55"/>
      <c r="C951" s="55"/>
      <c r="D951" s="55"/>
      <c r="E951" s="55"/>
      <c r="F951" s="122"/>
      <c r="G951" s="122"/>
      <c r="H951" s="122"/>
      <c r="I951" s="122"/>
      <c r="J951" s="122"/>
      <c r="K951" s="122"/>
      <c r="L951" s="122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22"/>
      <c r="Z951" s="16"/>
      <c r="AA951" s="16"/>
      <c r="AB951" s="16"/>
      <c r="AC951" s="16"/>
      <c r="AD951" s="16"/>
      <c r="AE951" s="16"/>
      <c r="AF951" s="96"/>
      <c r="AG951" s="96"/>
      <c r="AH951" s="96"/>
      <c r="AI951" s="96"/>
      <c r="AJ951" s="122"/>
    </row>
    <row r="952">
      <c r="A952" s="16"/>
      <c r="B952" s="55"/>
      <c r="C952" s="55"/>
      <c r="D952" s="55"/>
      <c r="E952" s="55"/>
      <c r="F952" s="122"/>
      <c r="G952" s="122"/>
      <c r="H952" s="122"/>
      <c r="I952" s="122"/>
      <c r="J952" s="122"/>
      <c r="K952" s="122"/>
      <c r="L952" s="122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22"/>
      <c r="Z952" s="16"/>
      <c r="AA952" s="16"/>
      <c r="AB952" s="16"/>
      <c r="AC952" s="16"/>
      <c r="AD952" s="16"/>
      <c r="AE952" s="16"/>
      <c r="AF952" s="96"/>
      <c r="AG952" s="96"/>
      <c r="AH952" s="96"/>
      <c r="AI952" s="96"/>
      <c r="AJ952" s="122"/>
    </row>
    <row r="953">
      <c r="A953" s="16"/>
      <c r="B953" s="55"/>
      <c r="C953" s="55"/>
      <c r="D953" s="55"/>
      <c r="E953" s="55"/>
      <c r="F953" s="122"/>
      <c r="G953" s="122"/>
      <c r="H953" s="122"/>
      <c r="I953" s="122"/>
      <c r="J953" s="122"/>
      <c r="K953" s="122"/>
      <c r="L953" s="122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22"/>
      <c r="Z953" s="16"/>
      <c r="AA953" s="16"/>
      <c r="AB953" s="16"/>
      <c r="AC953" s="16"/>
      <c r="AD953" s="16"/>
      <c r="AE953" s="16"/>
      <c r="AF953" s="96"/>
      <c r="AG953" s="96"/>
      <c r="AH953" s="96"/>
      <c r="AI953" s="96"/>
      <c r="AJ953" s="122"/>
    </row>
    <row r="954">
      <c r="A954" s="16"/>
      <c r="B954" s="55"/>
      <c r="C954" s="55"/>
      <c r="D954" s="55"/>
      <c r="E954" s="55"/>
      <c r="F954" s="122"/>
      <c r="G954" s="122"/>
      <c r="H954" s="122"/>
      <c r="I954" s="122"/>
      <c r="J954" s="122"/>
      <c r="K954" s="122"/>
      <c r="L954" s="122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22"/>
      <c r="Z954" s="16"/>
      <c r="AA954" s="16"/>
      <c r="AB954" s="16"/>
      <c r="AC954" s="16"/>
      <c r="AD954" s="16"/>
      <c r="AE954" s="16"/>
      <c r="AF954" s="96"/>
      <c r="AG954" s="96"/>
      <c r="AH954" s="96"/>
      <c r="AI954" s="96"/>
      <c r="AJ954" s="122"/>
    </row>
    <row r="955">
      <c r="A955" s="16"/>
      <c r="B955" s="55"/>
      <c r="C955" s="55"/>
      <c r="D955" s="55"/>
      <c r="E955" s="55"/>
      <c r="F955" s="122"/>
      <c r="G955" s="122"/>
      <c r="H955" s="122"/>
      <c r="I955" s="122"/>
      <c r="J955" s="122"/>
      <c r="K955" s="122"/>
      <c r="L955" s="122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22"/>
      <c r="Z955" s="16"/>
      <c r="AA955" s="16"/>
      <c r="AB955" s="16"/>
      <c r="AC955" s="16"/>
      <c r="AD955" s="16"/>
      <c r="AE955" s="16"/>
      <c r="AF955" s="96"/>
      <c r="AG955" s="96"/>
      <c r="AH955" s="96"/>
      <c r="AI955" s="96"/>
      <c r="AJ955" s="122"/>
    </row>
    <row r="956">
      <c r="A956" s="16"/>
      <c r="B956" s="55"/>
      <c r="C956" s="55"/>
      <c r="D956" s="55"/>
      <c r="E956" s="55"/>
      <c r="F956" s="122"/>
      <c r="G956" s="122"/>
      <c r="H956" s="122"/>
      <c r="I956" s="122"/>
      <c r="J956" s="122"/>
      <c r="K956" s="122"/>
      <c r="L956" s="122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22"/>
      <c r="Z956" s="16"/>
      <c r="AA956" s="16"/>
      <c r="AB956" s="16"/>
      <c r="AC956" s="16"/>
      <c r="AD956" s="16"/>
      <c r="AE956" s="16"/>
      <c r="AF956" s="96"/>
      <c r="AG956" s="96"/>
      <c r="AH956" s="96"/>
      <c r="AI956" s="96"/>
      <c r="AJ956" s="122"/>
    </row>
    <row r="957">
      <c r="A957" s="16"/>
      <c r="B957" s="55"/>
      <c r="C957" s="55"/>
      <c r="D957" s="55"/>
      <c r="E957" s="55"/>
      <c r="F957" s="122"/>
      <c r="G957" s="122"/>
      <c r="H957" s="122"/>
      <c r="I957" s="122"/>
      <c r="J957" s="122"/>
      <c r="K957" s="122"/>
      <c r="L957" s="122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22"/>
      <c r="Z957" s="16"/>
      <c r="AA957" s="16"/>
      <c r="AB957" s="16"/>
      <c r="AC957" s="16"/>
      <c r="AD957" s="16"/>
      <c r="AE957" s="16"/>
      <c r="AF957" s="96"/>
      <c r="AG957" s="96"/>
      <c r="AH957" s="96"/>
      <c r="AI957" s="96"/>
      <c r="AJ957" s="122"/>
    </row>
    <row r="958">
      <c r="A958" s="16"/>
      <c r="B958" s="55"/>
      <c r="C958" s="55"/>
      <c r="D958" s="55"/>
      <c r="E958" s="55"/>
      <c r="F958" s="122"/>
      <c r="G958" s="122"/>
      <c r="H958" s="122"/>
      <c r="I958" s="122"/>
      <c r="J958" s="122"/>
      <c r="K958" s="122"/>
      <c r="L958" s="122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22"/>
      <c r="Z958" s="16"/>
      <c r="AA958" s="16"/>
      <c r="AB958" s="16"/>
      <c r="AC958" s="16"/>
      <c r="AD958" s="16"/>
      <c r="AE958" s="16"/>
      <c r="AF958" s="96"/>
      <c r="AG958" s="96"/>
      <c r="AH958" s="96"/>
      <c r="AI958" s="96"/>
      <c r="AJ958" s="122"/>
    </row>
    <row r="959">
      <c r="A959" s="16"/>
      <c r="B959" s="55"/>
      <c r="C959" s="55"/>
      <c r="D959" s="55"/>
      <c r="E959" s="55"/>
      <c r="F959" s="122"/>
      <c r="G959" s="122"/>
      <c r="H959" s="122"/>
      <c r="I959" s="122"/>
      <c r="J959" s="122"/>
      <c r="K959" s="122"/>
      <c r="L959" s="122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22"/>
      <c r="Z959" s="16"/>
      <c r="AA959" s="16"/>
      <c r="AB959" s="16"/>
      <c r="AC959" s="16"/>
      <c r="AD959" s="16"/>
      <c r="AE959" s="16"/>
      <c r="AF959" s="96"/>
      <c r="AG959" s="96"/>
      <c r="AH959" s="96"/>
      <c r="AI959" s="96"/>
      <c r="AJ959" s="122"/>
    </row>
    <row r="960">
      <c r="A960" s="16"/>
      <c r="B960" s="55"/>
      <c r="C960" s="55"/>
      <c r="D960" s="55"/>
      <c r="E960" s="55"/>
      <c r="F960" s="122"/>
      <c r="G960" s="122"/>
      <c r="H960" s="122"/>
      <c r="I960" s="122"/>
      <c r="J960" s="122"/>
      <c r="K960" s="122"/>
      <c r="L960" s="122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22"/>
      <c r="Z960" s="16"/>
      <c r="AA960" s="16"/>
      <c r="AB960" s="16"/>
      <c r="AC960" s="16"/>
      <c r="AD960" s="16"/>
      <c r="AE960" s="16"/>
      <c r="AF960" s="96"/>
      <c r="AG960" s="96"/>
      <c r="AH960" s="96"/>
      <c r="AI960" s="96"/>
      <c r="AJ960" s="122"/>
    </row>
    <row r="961">
      <c r="A961" s="16"/>
      <c r="B961" s="55"/>
      <c r="C961" s="55"/>
      <c r="D961" s="55"/>
      <c r="E961" s="55"/>
      <c r="F961" s="122"/>
      <c r="G961" s="122"/>
      <c r="H961" s="122"/>
      <c r="I961" s="122"/>
      <c r="J961" s="122"/>
      <c r="K961" s="122"/>
      <c r="L961" s="122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22"/>
      <c r="Z961" s="16"/>
      <c r="AA961" s="16"/>
      <c r="AB961" s="16"/>
      <c r="AC961" s="16"/>
      <c r="AD961" s="16"/>
      <c r="AE961" s="16"/>
      <c r="AF961" s="96"/>
      <c r="AG961" s="96"/>
      <c r="AH961" s="96"/>
      <c r="AI961" s="96"/>
      <c r="AJ961" s="122"/>
    </row>
    <row r="962">
      <c r="A962" s="16"/>
      <c r="B962" s="55"/>
      <c r="C962" s="55"/>
      <c r="D962" s="55"/>
      <c r="E962" s="55"/>
      <c r="F962" s="122"/>
      <c r="G962" s="122"/>
      <c r="H962" s="122"/>
      <c r="I962" s="122"/>
      <c r="J962" s="122"/>
      <c r="K962" s="122"/>
      <c r="L962" s="122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22"/>
      <c r="Z962" s="16"/>
      <c r="AA962" s="16"/>
      <c r="AB962" s="16"/>
      <c r="AC962" s="16"/>
      <c r="AD962" s="16"/>
      <c r="AE962" s="16"/>
      <c r="AF962" s="96"/>
      <c r="AG962" s="96"/>
      <c r="AH962" s="96"/>
      <c r="AI962" s="96"/>
      <c r="AJ962" s="122"/>
    </row>
    <row r="963">
      <c r="A963" s="16"/>
      <c r="B963" s="55"/>
      <c r="C963" s="55"/>
      <c r="D963" s="55"/>
      <c r="E963" s="55"/>
      <c r="F963" s="122"/>
      <c r="G963" s="122"/>
      <c r="H963" s="122"/>
      <c r="I963" s="122"/>
      <c r="J963" s="122"/>
      <c r="K963" s="122"/>
      <c r="L963" s="122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22"/>
      <c r="Z963" s="16"/>
      <c r="AA963" s="16"/>
      <c r="AB963" s="16"/>
      <c r="AC963" s="16"/>
      <c r="AD963" s="16"/>
      <c r="AE963" s="16"/>
      <c r="AF963" s="96"/>
      <c r="AG963" s="96"/>
      <c r="AH963" s="96"/>
      <c r="AI963" s="96"/>
      <c r="AJ963" s="122"/>
    </row>
    <row r="964">
      <c r="A964" s="16"/>
      <c r="B964" s="55"/>
      <c r="C964" s="55"/>
      <c r="D964" s="55"/>
      <c r="E964" s="55"/>
      <c r="F964" s="122"/>
      <c r="G964" s="122"/>
      <c r="H964" s="122"/>
      <c r="I964" s="122"/>
      <c r="J964" s="122"/>
      <c r="K964" s="122"/>
      <c r="L964" s="122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22"/>
      <c r="Z964" s="16"/>
      <c r="AA964" s="16"/>
      <c r="AB964" s="16"/>
      <c r="AC964" s="16"/>
      <c r="AD964" s="16"/>
      <c r="AE964" s="16"/>
      <c r="AF964" s="96"/>
      <c r="AG964" s="96"/>
      <c r="AH964" s="96"/>
      <c r="AI964" s="96"/>
      <c r="AJ964" s="122"/>
    </row>
    <row r="965">
      <c r="A965" s="16"/>
      <c r="B965" s="55"/>
      <c r="C965" s="55"/>
      <c r="D965" s="55"/>
      <c r="E965" s="55"/>
      <c r="F965" s="122"/>
      <c r="G965" s="122"/>
      <c r="H965" s="122"/>
      <c r="I965" s="122"/>
      <c r="J965" s="122"/>
      <c r="K965" s="122"/>
      <c r="L965" s="122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22"/>
      <c r="Z965" s="16"/>
      <c r="AA965" s="16"/>
      <c r="AB965" s="16"/>
      <c r="AC965" s="16"/>
      <c r="AD965" s="16"/>
      <c r="AE965" s="16"/>
      <c r="AF965" s="96"/>
      <c r="AG965" s="96"/>
      <c r="AH965" s="96"/>
      <c r="AI965" s="96"/>
      <c r="AJ965" s="122"/>
    </row>
    <row r="966">
      <c r="A966" s="16"/>
      <c r="B966" s="55"/>
      <c r="C966" s="55"/>
      <c r="D966" s="55"/>
      <c r="E966" s="55"/>
      <c r="F966" s="122"/>
      <c r="G966" s="122"/>
      <c r="H966" s="122"/>
      <c r="I966" s="122"/>
      <c r="J966" s="122"/>
      <c r="K966" s="122"/>
      <c r="L966" s="122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22"/>
      <c r="Z966" s="16"/>
      <c r="AA966" s="16"/>
      <c r="AB966" s="16"/>
      <c r="AC966" s="16"/>
      <c r="AD966" s="16"/>
      <c r="AE966" s="16"/>
      <c r="AF966" s="96"/>
      <c r="AG966" s="96"/>
      <c r="AH966" s="96"/>
      <c r="AI966" s="96"/>
      <c r="AJ966" s="122"/>
    </row>
    <row r="967">
      <c r="A967" s="16"/>
      <c r="B967" s="55"/>
      <c r="C967" s="55"/>
      <c r="D967" s="55"/>
      <c r="E967" s="55"/>
      <c r="F967" s="122"/>
      <c r="G967" s="122"/>
      <c r="H967" s="122"/>
      <c r="I967" s="122"/>
      <c r="J967" s="122"/>
      <c r="K967" s="122"/>
      <c r="L967" s="122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22"/>
      <c r="Z967" s="16"/>
      <c r="AA967" s="16"/>
      <c r="AB967" s="16"/>
      <c r="AC967" s="16"/>
      <c r="AD967" s="16"/>
      <c r="AE967" s="16"/>
      <c r="AF967" s="96"/>
      <c r="AG967" s="96"/>
      <c r="AH967" s="96"/>
      <c r="AI967" s="96"/>
      <c r="AJ967" s="122"/>
    </row>
    <row r="968">
      <c r="A968" s="16"/>
      <c r="B968" s="55"/>
      <c r="C968" s="55"/>
      <c r="D968" s="55"/>
      <c r="E968" s="55"/>
      <c r="F968" s="122"/>
      <c r="G968" s="122"/>
      <c r="H968" s="122"/>
      <c r="I968" s="122"/>
      <c r="J968" s="122"/>
      <c r="K968" s="122"/>
      <c r="L968" s="122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22"/>
      <c r="Z968" s="16"/>
      <c r="AA968" s="16"/>
      <c r="AB968" s="16"/>
      <c r="AC968" s="16"/>
      <c r="AD968" s="16"/>
      <c r="AE968" s="16"/>
      <c r="AF968" s="96"/>
      <c r="AG968" s="96"/>
      <c r="AH968" s="96"/>
      <c r="AI968" s="96"/>
      <c r="AJ968" s="122"/>
    </row>
    <row r="969">
      <c r="A969" s="16"/>
      <c r="B969" s="55"/>
      <c r="C969" s="55"/>
      <c r="D969" s="55"/>
      <c r="E969" s="55"/>
      <c r="F969" s="122"/>
      <c r="G969" s="122"/>
      <c r="H969" s="122"/>
      <c r="I969" s="122"/>
      <c r="J969" s="122"/>
      <c r="K969" s="122"/>
      <c r="L969" s="122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22"/>
      <c r="Z969" s="16"/>
      <c r="AA969" s="16"/>
      <c r="AB969" s="16"/>
      <c r="AC969" s="16"/>
      <c r="AD969" s="16"/>
      <c r="AE969" s="16"/>
      <c r="AF969" s="96"/>
      <c r="AG969" s="96"/>
      <c r="AH969" s="96"/>
      <c r="AI969" s="96"/>
      <c r="AJ969" s="122"/>
    </row>
    <row r="970">
      <c r="A970" s="16"/>
      <c r="B970" s="55"/>
      <c r="C970" s="55"/>
      <c r="D970" s="55"/>
      <c r="E970" s="55"/>
      <c r="F970" s="122"/>
      <c r="G970" s="122"/>
      <c r="H970" s="122"/>
      <c r="I970" s="122"/>
      <c r="J970" s="122"/>
      <c r="K970" s="122"/>
      <c r="L970" s="122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22"/>
      <c r="Z970" s="16"/>
      <c r="AA970" s="16"/>
      <c r="AB970" s="16"/>
      <c r="AC970" s="16"/>
      <c r="AD970" s="16"/>
      <c r="AE970" s="16"/>
      <c r="AF970" s="96"/>
      <c r="AG970" s="96"/>
      <c r="AH970" s="96"/>
      <c r="AI970" s="96"/>
      <c r="AJ970" s="122"/>
    </row>
    <row r="971">
      <c r="A971" s="16"/>
      <c r="B971" s="55"/>
      <c r="C971" s="55"/>
      <c r="D971" s="55"/>
      <c r="E971" s="55"/>
      <c r="F971" s="122"/>
      <c r="G971" s="122"/>
      <c r="H971" s="122"/>
      <c r="I971" s="122"/>
      <c r="J971" s="122"/>
      <c r="K971" s="122"/>
      <c r="L971" s="122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22"/>
      <c r="Z971" s="16"/>
      <c r="AA971" s="16"/>
      <c r="AB971" s="16"/>
      <c r="AC971" s="16"/>
      <c r="AD971" s="16"/>
      <c r="AE971" s="16"/>
      <c r="AF971" s="96"/>
      <c r="AG971" s="96"/>
      <c r="AH971" s="96"/>
      <c r="AI971" s="96"/>
      <c r="AJ971" s="122"/>
    </row>
    <row r="972">
      <c r="A972" s="16"/>
      <c r="B972" s="55"/>
      <c r="C972" s="55"/>
      <c r="D972" s="55"/>
      <c r="E972" s="55"/>
      <c r="F972" s="122"/>
      <c r="G972" s="122"/>
      <c r="H972" s="122"/>
      <c r="I972" s="122"/>
      <c r="J972" s="122"/>
      <c r="K972" s="122"/>
      <c r="L972" s="122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22"/>
      <c r="Z972" s="16"/>
      <c r="AA972" s="16"/>
      <c r="AB972" s="16"/>
      <c r="AC972" s="16"/>
      <c r="AD972" s="16"/>
      <c r="AE972" s="16"/>
      <c r="AF972" s="96"/>
      <c r="AG972" s="96"/>
      <c r="AH972" s="96"/>
      <c r="AI972" s="96"/>
      <c r="AJ972" s="122"/>
    </row>
    <row r="973">
      <c r="A973" s="16"/>
      <c r="B973" s="55"/>
      <c r="C973" s="55"/>
      <c r="D973" s="55"/>
      <c r="E973" s="55"/>
      <c r="F973" s="122"/>
      <c r="G973" s="122"/>
      <c r="H973" s="122"/>
      <c r="I973" s="122"/>
      <c r="J973" s="122"/>
      <c r="K973" s="122"/>
      <c r="L973" s="122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22"/>
      <c r="Z973" s="16"/>
      <c r="AA973" s="16"/>
      <c r="AB973" s="16"/>
      <c r="AC973" s="16"/>
      <c r="AD973" s="16"/>
      <c r="AE973" s="16"/>
      <c r="AF973" s="96"/>
      <c r="AG973" s="96"/>
      <c r="AH973" s="96"/>
      <c r="AI973" s="96"/>
      <c r="AJ973" s="122"/>
    </row>
    <row r="974">
      <c r="A974" s="16"/>
      <c r="B974" s="55"/>
      <c r="C974" s="55"/>
      <c r="D974" s="55"/>
      <c r="E974" s="55"/>
      <c r="F974" s="122"/>
      <c r="G974" s="122"/>
      <c r="H974" s="122"/>
      <c r="I974" s="122"/>
      <c r="J974" s="122"/>
      <c r="K974" s="122"/>
      <c r="L974" s="122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22"/>
      <c r="Z974" s="16"/>
      <c r="AA974" s="16"/>
      <c r="AB974" s="16"/>
      <c r="AC974" s="16"/>
      <c r="AD974" s="16"/>
      <c r="AE974" s="16"/>
      <c r="AF974" s="96"/>
      <c r="AG974" s="96"/>
      <c r="AH974" s="96"/>
      <c r="AI974" s="96"/>
      <c r="AJ974" s="122"/>
    </row>
    <row r="975">
      <c r="A975" s="16"/>
      <c r="B975" s="55"/>
      <c r="C975" s="55"/>
      <c r="D975" s="55"/>
      <c r="E975" s="55"/>
      <c r="F975" s="122"/>
      <c r="G975" s="122"/>
      <c r="H975" s="122"/>
      <c r="I975" s="122"/>
      <c r="J975" s="122"/>
      <c r="K975" s="122"/>
      <c r="L975" s="122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22"/>
      <c r="Z975" s="16"/>
      <c r="AA975" s="16"/>
      <c r="AB975" s="16"/>
      <c r="AC975" s="16"/>
      <c r="AD975" s="16"/>
      <c r="AE975" s="16"/>
      <c r="AF975" s="96"/>
      <c r="AG975" s="96"/>
      <c r="AH975" s="96"/>
      <c r="AI975" s="96"/>
      <c r="AJ975" s="122"/>
    </row>
    <row r="976">
      <c r="A976" s="16"/>
      <c r="B976" s="55"/>
      <c r="C976" s="55"/>
      <c r="D976" s="55"/>
      <c r="E976" s="55"/>
      <c r="F976" s="122"/>
      <c r="G976" s="122"/>
      <c r="H976" s="122"/>
      <c r="I976" s="122"/>
      <c r="J976" s="122"/>
      <c r="K976" s="122"/>
      <c r="L976" s="122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22"/>
      <c r="Z976" s="16"/>
      <c r="AA976" s="16"/>
      <c r="AB976" s="16"/>
      <c r="AC976" s="16"/>
      <c r="AD976" s="16"/>
      <c r="AE976" s="16"/>
      <c r="AF976" s="96"/>
      <c r="AG976" s="96"/>
      <c r="AH976" s="96"/>
      <c r="AI976" s="96"/>
      <c r="AJ976" s="122"/>
    </row>
    <row r="977">
      <c r="A977" s="16"/>
      <c r="B977" s="55"/>
      <c r="C977" s="55"/>
      <c r="D977" s="55"/>
      <c r="E977" s="55"/>
      <c r="F977" s="122"/>
      <c r="G977" s="122"/>
      <c r="H977" s="122"/>
      <c r="I977" s="122"/>
      <c r="J977" s="122"/>
      <c r="K977" s="122"/>
      <c r="L977" s="122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22"/>
      <c r="Z977" s="16"/>
      <c r="AA977" s="16"/>
      <c r="AB977" s="16"/>
      <c r="AC977" s="16"/>
      <c r="AD977" s="16"/>
      <c r="AE977" s="16"/>
      <c r="AF977" s="96"/>
      <c r="AG977" s="96"/>
      <c r="AH977" s="96"/>
      <c r="AI977" s="96"/>
      <c r="AJ977" s="122"/>
    </row>
    <row r="978">
      <c r="A978" s="16"/>
      <c r="B978" s="55"/>
      <c r="C978" s="55"/>
      <c r="D978" s="55"/>
      <c r="E978" s="55"/>
      <c r="F978" s="122"/>
      <c r="G978" s="122"/>
      <c r="H978" s="122"/>
      <c r="I978" s="122"/>
      <c r="J978" s="122"/>
      <c r="K978" s="122"/>
      <c r="L978" s="122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22"/>
      <c r="Z978" s="16"/>
      <c r="AA978" s="16"/>
      <c r="AB978" s="16"/>
      <c r="AC978" s="16"/>
      <c r="AD978" s="16"/>
      <c r="AE978" s="16"/>
      <c r="AF978" s="96"/>
      <c r="AG978" s="96"/>
      <c r="AH978" s="96"/>
      <c r="AI978" s="96"/>
      <c r="AJ978" s="122"/>
    </row>
    <row r="979">
      <c r="A979" s="16"/>
      <c r="B979" s="55"/>
      <c r="C979" s="55"/>
      <c r="D979" s="55"/>
      <c r="E979" s="55"/>
      <c r="F979" s="122"/>
      <c r="G979" s="122"/>
      <c r="H979" s="122"/>
      <c r="I979" s="122"/>
      <c r="J979" s="122"/>
      <c r="K979" s="122"/>
      <c r="L979" s="122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22"/>
      <c r="Z979" s="16"/>
      <c r="AA979" s="16"/>
      <c r="AB979" s="16"/>
      <c r="AC979" s="16"/>
      <c r="AD979" s="16"/>
      <c r="AE979" s="16"/>
      <c r="AF979" s="96"/>
      <c r="AG979" s="96"/>
      <c r="AH979" s="96"/>
      <c r="AI979" s="96"/>
      <c r="AJ979" s="122"/>
    </row>
    <row r="980">
      <c r="A980" s="16"/>
      <c r="B980" s="55"/>
      <c r="C980" s="55"/>
      <c r="D980" s="55"/>
      <c r="E980" s="55"/>
      <c r="F980" s="122"/>
      <c r="G980" s="122"/>
      <c r="H980" s="122"/>
      <c r="I980" s="122"/>
      <c r="J980" s="122"/>
      <c r="K980" s="122"/>
      <c r="L980" s="122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22"/>
      <c r="Z980" s="16"/>
      <c r="AA980" s="16"/>
      <c r="AB980" s="16"/>
      <c r="AC980" s="16"/>
      <c r="AD980" s="16"/>
      <c r="AE980" s="16"/>
      <c r="AF980" s="96"/>
      <c r="AG980" s="96"/>
      <c r="AH980" s="96"/>
      <c r="AI980" s="96"/>
      <c r="AJ980" s="122"/>
    </row>
    <row r="981">
      <c r="A981" s="16"/>
      <c r="B981" s="55"/>
      <c r="C981" s="55"/>
      <c r="D981" s="55"/>
      <c r="E981" s="55"/>
      <c r="F981" s="122"/>
      <c r="G981" s="122"/>
      <c r="H981" s="122"/>
      <c r="I981" s="122"/>
      <c r="J981" s="122"/>
      <c r="K981" s="122"/>
      <c r="L981" s="122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22"/>
      <c r="Z981" s="16"/>
      <c r="AA981" s="16"/>
      <c r="AB981" s="16"/>
      <c r="AC981" s="16"/>
      <c r="AD981" s="16"/>
      <c r="AE981" s="16"/>
      <c r="AF981" s="96"/>
      <c r="AG981" s="96"/>
      <c r="AH981" s="96"/>
      <c r="AI981" s="96"/>
      <c r="AJ981" s="122"/>
    </row>
    <row r="982">
      <c r="A982" s="16"/>
      <c r="B982" s="55"/>
      <c r="C982" s="55"/>
      <c r="D982" s="55"/>
      <c r="E982" s="55"/>
      <c r="F982" s="122"/>
      <c r="G982" s="122"/>
      <c r="H982" s="122"/>
      <c r="I982" s="122"/>
      <c r="J982" s="122"/>
      <c r="K982" s="122"/>
      <c r="L982" s="122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22"/>
      <c r="Z982" s="16"/>
      <c r="AA982" s="16"/>
      <c r="AB982" s="16"/>
      <c r="AC982" s="16"/>
      <c r="AD982" s="16"/>
      <c r="AE982" s="16"/>
      <c r="AF982" s="96"/>
      <c r="AG982" s="96"/>
      <c r="AH982" s="96"/>
      <c r="AI982" s="96"/>
      <c r="AJ982" s="122"/>
    </row>
    <row r="983">
      <c r="A983" s="16"/>
      <c r="B983" s="55"/>
      <c r="C983" s="55"/>
      <c r="D983" s="55"/>
      <c r="E983" s="55"/>
      <c r="F983" s="122"/>
      <c r="G983" s="122"/>
      <c r="H983" s="122"/>
      <c r="I983" s="122"/>
      <c r="J983" s="122"/>
      <c r="K983" s="122"/>
      <c r="L983" s="122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22"/>
      <c r="Z983" s="16"/>
      <c r="AA983" s="16"/>
      <c r="AB983" s="16"/>
      <c r="AC983" s="16"/>
      <c r="AD983" s="16"/>
      <c r="AE983" s="16"/>
      <c r="AF983" s="96"/>
      <c r="AG983" s="96"/>
      <c r="AH983" s="96"/>
      <c r="AI983" s="96"/>
      <c r="AJ983" s="122"/>
    </row>
    <row r="984">
      <c r="A984" s="16"/>
      <c r="B984" s="55"/>
      <c r="C984" s="55"/>
      <c r="D984" s="55"/>
      <c r="E984" s="55"/>
      <c r="F984" s="122"/>
      <c r="G984" s="122"/>
      <c r="H984" s="122"/>
      <c r="I984" s="122"/>
      <c r="J984" s="122"/>
      <c r="K984" s="122"/>
      <c r="L984" s="122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22"/>
      <c r="Z984" s="16"/>
      <c r="AA984" s="16"/>
      <c r="AB984" s="16"/>
      <c r="AC984" s="16"/>
      <c r="AD984" s="16"/>
      <c r="AE984" s="16"/>
      <c r="AF984" s="96"/>
      <c r="AG984" s="96"/>
      <c r="AH984" s="96"/>
      <c r="AI984" s="96"/>
      <c r="AJ984" s="122"/>
    </row>
    <row r="985">
      <c r="A985" s="16"/>
      <c r="B985" s="55"/>
      <c r="C985" s="55"/>
      <c r="D985" s="55"/>
      <c r="E985" s="55"/>
      <c r="F985" s="122"/>
      <c r="G985" s="122"/>
      <c r="H985" s="122"/>
      <c r="I985" s="122"/>
      <c r="J985" s="122"/>
      <c r="K985" s="122"/>
      <c r="L985" s="122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22"/>
      <c r="Z985" s="16"/>
      <c r="AA985" s="16"/>
      <c r="AB985" s="16"/>
      <c r="AC985" s="16"/>
      <c r="AD985" s="16"/>
      <c r="AE985" s="16"/>
      <c r="AF985" s="96"/>
      <c r="AG985" s="96"/>
      <c r="AH985" s="96"/>
      <c r="AI985" s="96"/>
      <c r="AJ985" s="122"/>
    </row>
    <row r="986">
      <c r="A986" s="16"/>
      <c r="B986" s="55"/>
      <c r="C986" s="55"/>
      <c r="D986" s="55"/>
      <c r="E986" s="55"/>
      <c r="F986" s="122"/>
      <c r="G986" s="122"/>
      <c r="H986" s="122"/>
      <c r="I986" s="122"/>
      <c r="J986" s="122"/>
      <c r="K986" s="122"/>
      <c r="L986" s="122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22"/>
      <c r="Z986" s="16"/>
      <c r="AA986" s="16"/>
      <c r="AB986" s="16"/>
      <c r="AC986" s="16"/>
      <c r="AD986" s="16"/>
      <c r="AE986" s="16"/>
      <c r="AF986" s="96"/>
      <c r="AG986" s="96"/>
      <c r="AH986" s="96"/>
      <c r="AI986" s="96"/>
      <c r="AJ986" s="122"/>
    </row>
    <row r="987">
      <c r="A987" s="16"/>
      <c r="B987" s="55"/>
      <c r="C987" s="55"/>
      <c r="D987" s="55"/>
      <c r="E987" s="55"/>
      <c r="F987" s="122"/>
      <c r="G987" s="122"/>
      <c r="H987" s="122"/>
      <c r="I987" s="122"/>
      <c r="J987" s="122"/>
      <c r="K987" s="122"/>
      <c r="L987" s="122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22"/>
      <c r="Z987" s="16"/>
      <c r="AA987" s="16"/>
      <c r="AB987" s="16"/>
      <c r="AC987" s="16"/>
      <c r="AD987" s="16"/>
      <c r="AE987" s="16"/>
      <c r="AF987" s="96"/>
      <c r="AG987" s="96"/>
      <c r="AH987" s="96"/>
      <c r="AI987" s="96"/>
      <c r="AJ987" s="122"/>
    </row>
    <row r="988">
      <c r="A988" s="16"/>
      <c r="B988" s="55"/>
      <c r="C988" s="55"/>
      <c r="D988" s="55"/>
      <c r="E988" s="55"/>
      <c r="F988" s="122"/>
      <c r="G988" s="122"/>
      <c r="H988" s="122"/>
      <c r="I988" s="122"/>
      <c r="J988" s="122"/>
      <c r="K988" s="122"/>
      <c r="L988" s="122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22"/>
      <c r="Z988" s="16"/>
      <c r="AA988" s="16"/>
      <c r="AB988" s="16"/>
      <c r="AC988" s="16"/>
      <c r="AD988" s="16"/>
      <c r="AE988" s="16"/>
      <c r="AF988" s="96"/>
      <c r="AG988" s="96"/>
      <c r="AH988" s="96"/>
      <c r="AI988" s="96"/>
      <c r="AJ988" s="122"/>
    </row>
    <row r="989">
      <c r="A989" s="16"/>
      <c r="B989" s="55"/>
      <c r="C989" s="55"/>
      <c r="D989" s="55"/>
      <c r="E989" s="55"/>
      <c r="F989" s="122"/>
      <c r="G989" s="122"/>
      <c r="H989" s="122"/>
      <c r="I989" s="122"/>
      <c r="J989" s="122"/>
      <c r="K989" s="122"/>
      <c r="L989" s="122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22"/>
      <c r="Z989" s="16"/>
      <c r="AA989" s="16"/>
      <c r="AB989" s="16"/>
      <c r="AC989" s="16"/>
      <c r="AD989" s="16"/>
      <c r="AE989" s="16"/>
      <c r="AF989" s="96"/>
      <c r="AG989" s="96"/>
      <c r="AH989" s="96"/>
      <c r="AI989" s="96"/>
      <c r="AJ989" s="122"/>
    </row>
    <row r="990">
      <c r="A990" s="16"/>
      <c r="B990" s="55"/>
      <c r="C990" s="55"/>
      <c r="D990" s="55"/>
      <c r="E990" s="55"/>
      <c r="F990" s="122"/>
      <c r="G990" s="122"/>
      <c r="H990" s="122"/>
      <c r="I990" s="122"/>
      <c r="J990" s="122"/>
      <c r="K990" s="122"/>
      <c r="L990" s="122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22"/>
      <c r="Z990" s="16"/>
      <c r="AA990" s="16"/>
      <c r="AB990" s="16"/>
      <c r="AC990" s="16"/>
      <c r="AD990" s="16"/>
      <c r="AE990" s="16"/>
      <c r="AF990" s="96"/>
      <c r="AG990" s="96"/>
      <c r="AH990" s="96"/>
      <c r="AI990" s="96"/>
      <c r="AJ990" s="122"/>
    </row>
    <row r="991">
      <c r="A991" s="16"/>
      <c r="B991" s="55"/>
      <c r="C991" s="55"/>
      <c r="D991" s="55"/>
      <c r="E991" s="55"/>
      <c r="F991" s="122"/>
      <c r="G991" s="122"/>
      <c r="H991" s="122"/>
      <c r="I991" s="122"/>
      <c r="J991" s="122"/>
      <c r="K991" s="122"/>
      <c r="L991" s="122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22"/>
      <c r="Z991" s="16"/>
      <c r="AA991" s="16"/>
      <c r="AB991" s="16"/>
      <c r="AC991" s="16"/>
      <c r="AD991" s="16"/>
      <c r="AE991" s="16"/>
      <c r="AF991" s="96"/>
      <c r="AG991" s="96"/>
      <c r="AH991" s="96"/>
      <c r="AI991" s="96"/>
      <c r="AJ991" s="122"/>
    </row>
    <row r="992">
      <c r="A992" s="16"/>
      <c r="B992" s="55"/>
      <c r="C992" s="55"/>
      <c r="D992" s="55"/>
      <c r="E992" s="55"/>
      <c r="F992" s="122"/>
      <c r="G992" s="122"/>
      <c r="H992" s="122"/>
      <c r="I992" s="122"/>
      <c r="J992" s="122"/>
      <c r="K992" s="122"/>
      <c r="L992" s="122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22"/>
      <c r="Z992" s="16"/>
      <c r="AA992" s="16"/>
      <c r="AB992" s="16"/>
      <c r="AC992" s="16"/>
      <c r="AD992" s="16"/>
      <c r="AE992" s="16"/>
      <c r="AF992" s="96"/>
      <c r="AG992" s="96"/>
      <c r="AH992" s="96"/>
      <c r="AI992" s="96"/>
      <c r="AJ992" s="122"/>
    </row>
    <row r="993">
      <c r="A993" s="16"/>
      <c r="B993" s="55"/>
      <c r="C993" s="55"/>
      <c r="D993" s="55"/>
      <c r="E993" s="55"/>
      <c r="F993" s="122"/>
      <c r="G993" s="122"/>
      <c r="H993" s="122"/>
      <c r="I993" s="122"/>
      <c r="J993" s="122"/>
      <c r="K993" s="122"/>
      <c r="L993" s="122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22"/>
      <c r="Z993" s="16"/>
      <c r="AA993" s="16"/>
      <c r="AB993" s="16"/>
      <c r="AC993" s="16"/>
      <c r="AD993" s="16"/>
      <c r="AE993" s="16"/>
      <c r="AF993" s="96"/>
      <c r="AG993" s="96"/>
      <c r="AH993" s="96"/>
      <c r="AI993" s="96"/>
      <c r="AJ993" s="122"/>
    </row>
    <row r="994">
      <c r="A994" s="16"/>
      <c r="B994" s="55"/>
      <c r="C994" s="55"/>
      <c r="D994" s="55"/>
      <c r="E994" s="55"/>
      <c r="F994" s="122"/>
      <c r="G994" s="122"/>
      <c r="H994" s="122"/>
      <c r="I994" s="122"/>
      <c r="J994" s="122"/>
      <c r="K994" s="122"/>
      <c r="L994" s="122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22"/>
      <c r="Z994" s="16"/>
      <c r="AA994" s="16"/>
      <c r="AB994" s="16"/>
      <c r="AC994" s="16"/>
      <c r="AD994" s="16"/>
      <c r="AE994" s="16"/>
      <c r="AF994" s="96"/>
      <c r="AG994" s="96"/>
      <c r="AH994" s="96"/>
      <c r="AI994" s="96"/>
      <c r="AJ994" s="122"/>
    </row>
    <row r="995">
      <c r="A995" s="16"/>
      <c r="B995" s="55"/>
      <c r="C995" s="55"/>
      <c r="D995" s="55"/>
      <c r="E995" s="55"/>
      <c r="F995" s="122"/>
      <c r="G995" s="122"/>
      <c r="H995" s="122"/>
      <c r="I995" s="122"/>
      <c r="J995" s="122"/>
      <c r="K995" s="122"/>
      <c r="L995" s="122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22"/>
      <c r="Z995" s="16"/>
      <c r="AA995" s="16"/>
      <c r="AB995" s="16"/>
      <c r="AC995" s="16"/>
      <c r="AD995" s="16"/>
      <c r="AE995" s="16"/>
      <c r="AF995" s="96"/>
      <c r="AG995" s="96"/>
      <c r="AH995" s="96"/>
      <c r="AI995" s="96"/>
      <c r="AJ995" s="122"/>
    </row>
    <row r="996">
      <c r="A996" s="16"/>
      <c r="B996" s="55"/>
      <c r="C996" s="55"/>
      <c r="D996" s="55"/>
      <c r="E996" s="55"/>
      <c r="F996" s="122"/>
      <c r="G996" s="122"/>
      <c r="H996" s="122"/>
      <c r="I996" s="122"/>
      <c r="J996" s="122"/>
      <c r="K996" s="122"/>
      <c r="L996" s="122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22"/>
      <c r="Z996" s="16"/>
      <c r="AA996" s="16"/>
      <c r="AB996" s="16"/>
      <c r="AC996" s="16"/>
      <c r="AD996" s="16"/>
      <c r="AE996" s="16"/>
      <c r="AF996" s="96"/>
      <c r="AG996" s="96"/>
      <c r="AH996" s="96"/>
      <c r="AI996" s="96"/>
      <c r="AJ996" s="122"/>
    </row>
    <row r="997">
      <c r="A997" s="16"/>
      <c r="B997" s="55"/>
      <c r="C997" s="55"/>
      <c r="D997" s="55"/>
      <c r="E997" s="55"/>
      <c r="F997" s="122"/>
      <c r="G997" s="122"/>
      <c r="H997" s="122"/>
      <c r="I997" s="122"/>
      <c r="J997" s="122"/>
      <c r="K997" s="122"/>
      <c r="L997" s="122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22"/>
      <c r="Z997" s="16"/>
      <c r="AA997" s="16"/>
      <c r="AB997" s="16"/>
      <c r="AC997" s="16"/>
      <c r="AD997" s="16"/>
      <c r="AE997" s="16"/>
      <c r="AF997" s="96"/>
      <c r="AG997" s="96"/>
      <c r="AH997" s="96"/>
      <c r="AI997" s="96"/>
      <c r="AJ997" s="122"/>
    </row>
    <row r="998">
      <c r="A998" s="16"/>
      <c r="B998" s="55"/>
      <c r="C998" s="55"/>
      <c r="D998" s="55"/>
      <c r="E998" s="55"/>
      <c r="F998" s="122"/>
      <c r="G998" s="122"/>
      <c r="H998" s="122"/>
      <c r="I998" s="122"/>
      <c r="J998" s="122"/>
      <c r="K998" s="122"/>
      <c r="L998" s="122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22"/>
      <c r="Z998" s="16"/>
      <c r="AA998" s="16"/>
      <c r="AB998" s="16"/>
      <c r="AC998" s="16"/>
      <c r="AD998" s="16"/>
      <c r="AE998" s="16"/>
      <c r="AF998" s="96"/>
      <c r="AG998" s="96"/>
      <c r="AH998" s="96"/>
      <c r="AI998" s="96"/>
      <c r="AJ998" s="122"/>
    </row>
    <row r="999">
      <c r="A999" s="16"/>
      <c r="B999" s="55"/>
      <c r="C999" s="55"/>
      <c r="D999" s="55"/>
      <c r="E999" s="55"/>
      <c r="F999" s="122"/>
      <c r="G999" s="122"/>
      <c r="H999" s="122"/>
      <c r="I999" s="122"/>
      <c r="J999" s="122"/>
      <c r="K999" s="122"/>
      <c r="L999" s="122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22"/>
      <c r="Z999" s="16"/>
      <c r="AA999" s="16"/>
      <c r="AB999" s="16"/>
      <c r="AC999" s="16"/>
      <c r="AD999" s="16"/>
      <c r="AE999" s="16"/>
      <c r="AF999" s="96"/>
      <c r="AG999" s="96"/>
      <c r="AH999" s="96"/>
      <c r="AI999" s="96"/>
      <c r="AJ999" s="122"/>
    </row>
    <row r="1000">
      <c r="A1000" s="16"/>
      <c r="B1000" s="55"/>
      <c r="C1000" s="55"/>
      <c r="D1000" s="55"/>
      <c r="E1000" s="55"/>
      <c r="F1000" s="122"/>
      <c r="G1000" s="122"/>
      <c r="H1000" s="122"/>
      <c r="I1000" s="122"/>
      <c r="J1000" s="122"/>
      <c r="K1000" s="122"/>
      <c r="L1000" s="122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22"/>
      <c r="Z1000" s="16"/>
      <c r="AA1000" s="16"/>
      <c r="AB1000" s="16"/>
      <c r="AC1000" s="16"/>
      <c r="AD1000" s="16"/>
      <c r="AE1000" s="16"/>
      <c r="AF1000" s="96"/>
      <c r="AG1000" s="96"/>
      <c r="AH1000" s="96"/>
      <c r="AI1000" s="96"/>
      <c r="AJ1000" s="122"/>
    </row>
  </sheetData>
  <mergeCells count="1">
    <mergeCell ref="R33:S33"/>
  </mergeCells>
  <drawing r:id="rId1"/>
</worksheet>
</file>