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858bc36eb5ae07/Personal/Fun/"/>
    </mc:Choice>
  </mc:AlternateContent>
  <xr:revisionPtr revIDLastSave="370" documentId="13_ncr:1_{7FC21EBD-8451-44ED-BB6A-6F0A29835D06}" xr6:coauthVersionLast="46" xr6:coauthVersionMax="46" xr10:uidLastSave="{7DECCD7D-35D4-40B0-B1A8-AC382BC0AF15}"/>
  <bookViews>
    <workbookView xWindow="-110" yWindow="-110" windowWidth="19420" windowHeight="10420" xr2:uid="{B8165DBD-26AF-47F6-B782-CBFDC082F466}"/>
  </bookViews>
  <sheets>
    <sheet name="Plan A" sheetId="1" r:id="rId1"/>
    <sheet name="Plan B" sheetId="4" r:id="rId2"/>
    <sheet name="Increase" sheetId="2" r:id="rId3"/>
    <sheet name="Scratch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L37" i="2"/>
  <c r="L34" i="2"/>
  <c r="K37" i="2"/>
  <c r="K41" i="2"/>
  <c r="J34" i="2"/>
  <c r="K34" i="2" s="1"/>
  <c r="J35" i="2"/>
  <c r="K35" i="2" s="1"/>
  <c r="J36" i="2"/>
  <c r="K36" i="2" s="1"/>
  <c r="J37" i="2"/>
  <c r="J38" i="2"/>
  <c r="K38" i="2" s="1"/>
  <c r="J39" i="2"/>
  <c r="K39" i="2" s="1"/>
  <c r="J40" i="2"/>
  <c r="K40" i="2" s="1"/>
  <c r="J41" i="2"/>
  <c r="J42" i="2"/>
  <c r="K42" i="2" s="1"/>
  <c r="J43" i="2"/>
  <c r="K43" i="2" s="1"/>
  <c r="J44" i="2"/>
  <c r="K44" i="2" s="1"/>
  <c r="J2" i="2"/>
  <c r="J3" i="2"/>
  <c r="B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K4" i="2"/>
  <c r="K8" i="2"/>
  <c r="K12" i="2"/>
  <c r="K16" i="2"/>
  <c r="K20" i="2"/>
  <c r="K24" i="2"/>
  <c r="K28" i="2"/>
  <c r="K32" i="2"/>
  <c r="K3" i="2"/>
  <c r="J4" i="2"/>
  <c r="J5" i="2"/>
  <c r="K5" i="2" s="1"/>
  <c r="J6" i="2"/>
  <c r="K6" i="2" s="1"/>
  <c r="J7" i="2"/>
  <c r="K7" i="2" s="1"/>
  <c r="J8" i="2"/>
  <c r="J9" i="2"/>
  <c r="K9" i="2" s="1"/>
  <c r="J10" i="2"/>
  <c r="K10" i="2" s="1"/>
  <c r="J11" i="2"/>
  <c r="K11" i="2" s="1"/>
  <c r="J12" i="2"/>
  <c r="J13" i="2"/>
  <c r="K13" i="2" s="1"/>
  <c r="J14" i="2"/>
  <c r="K14" i="2" s="1"/>
  <c r="J15" i="2"/>
  <c r="K15" i="2" s="1"/>
  <c r="J16" i="2"/>
  <c r="J17" i="2"/>
  <c r="K17" i="2" s="1"/>
  <c r="J18" i="2"/>
  <c r="K18" i="2" s="1"/>
  <c r="J19" i="2"/>
  <c r="K19" i="2" s="1"/>
  <c r="J20" i="2"/>
  <c r="J21" i="2"/>
  <c r="K21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J29" i="2"/>
  <c r="K29" i="2" s="1"/>
  <c r="J30" i="2"/>
  <c r="K30" i="2" s="1"/>
  <c r="J31" i="2"/>
  <c r="K31" i="2" s="1"/>
  <c r="J32" i="2"/>
  <c r="J33" i="2"/>
  <c r="K33" i="2" s="1"/>
  <c r="B63" i="1"/>
  <c r="B60" i="1"/>
  <c r="B61" i="1" s="1"/>
  <c r="B62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45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34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<sst xmlns="http://schemas.openxmlformats.org/spreadsheetml/2006/main" count="295" uniqueCount="63">
  <si>
    <t>Week</t>
  </si>
  <si>
    <t>Sat</t>
  </si>
  <si>
    <t>Sun</t>
  </si>
  <si>
    <t>Mon</t>
  </si>
  <si>
    <t>Tue</t>
  </si>
  <si>
    <t>Wed</t>
  </si>
  <si>
    <t>Thu</t>
  </si>
  <si>
    <t>Fri</t>
  </si>
  <si>
    <t>8-10</t>
  </si>
  <si>
    <t>12-14</t>
  </si>
  <si>
    <t>14-16</t>
  </si>
  <si>
    <t>*</t>
  </si>
  <si>
    <t>Half</t>
  </si>
  <si>
    <t>20-22</t>
  </si>
  <si>
    <t>**</t>
  </si>
  <si>
    <t>Full</t>
  </si>
  <si>
    <t>Date</t>
  </si>
  <si>
    <t>3P</t>
  </si>
  <si>
    <t>4P</t>
  </si>
  <si>
    <t>5P</t>
  </si>
  <si>
    <t>6P</t>
  </si>
  <si>
    <t>6-8P</t>
  </si>
  <si>
    <t>3S</t>
  </si>
  <si>
    <t>4S</t>
  </si>
  <si>
    <t>5S</t>
  </si>
  <si>
    <t>6S</t>
  </si>
  <si>
    <t>Race</t>
  </si>
  <si>
    <t>2-4</t>
  </si>
  <si>
    <t>8P</t>
  </si>
  <si>
    <t>5k</t>
  </si>
  <si>
    <t>6-8S</t>
  </si>
  <si>
    <t>2-3</t>
  </si>
  <si>
    <t>8S</t>
  </si>
  <si>
    <t>Notes</t>
  </si>
  <si>
    <t>* 10k/5-miler or 16-18 miles</t>
  </si>
  <si>
    <t>** 10k/5-miler or 15 miles</t>
  </si>
  <si>
    <t>Grand Teton Half</t>
  </si>
  <si>
    <t>Yellowstone Half</t>
  </si>
  <si>
    <t>Mesa Falls</t>
  </si>
  <si>
    <t>Spitfire?</t>
  </si>
  <si>
    <t>Spartan</t>
  </si>
  <si>
    <t>Antelope</t>
  </si>
  <si>
    <t>50k</t>
  </si>
  <si>
    <t>30min</t>
  </si>
  <si>
    <t>60min</t>
  </si>
  <si>
    <t>mon</t>
  </si>
  <si>
    <t>tue</t>
  </si>
  <si>
    <t>wed</t>
  </si>
  <si>
    <t>thu</t>
  </si>
  <si>
    <t>fri</t>
  </si>
  <si>
    <t>sat</t>
  </si>
  <si>
    <t>sun</t>
  </si>
  <si>
    <t>AR</t>
  </si>
  <si>
    <t>18-20</t>
  </si>
  <si>
    <t>90min</t>
  </si>
  <si>
    <t>week</t>
  </si>
  <si>
    <t>2hrs</t>
  </si>
  <si>
    <t>22-24</t>
  </si>
  <si>
    <t>AR - bike, elliptical, yoga (no running!)</t>
  </si>
  <si>
    <t>4H</t>
  </si>
  <si>
    <t>6H</t>
  </si>
  <si>
    <t>5H</t>
  </si>
  <si>
    <t>Trashed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</si>
</sst>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 diagonalUp="1" diagonalDown="1">
      <left/>
      <right/>
      <top style="thin">
        <color theme="0"/>
      </top>
      <bottom style="thin">
        <color theme="0"/>
      </bottom>
      <diagonal style="thin">
        <color theme="1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quotePrefix="1" applyNumberFormat="1" applyFill="1" applyBorder="1" applyAlignment="1">
      <alignment horizontal="center"/>
    </xf>
    <xf numFmtId="16" fontId="0" fillId="3" borderId="2" xfId="0" quotePrefix="1" applyNumberForma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16" fontId="0" fillId="6" borderId="3" xfId="0" quotePrefix="1" applyNumberFormat="1" applyFill="1" applyBorder="1" applyAlignment="1">
      <alignment horizontal="center"/>
    </xf>
    <xf numFmtId="10" fontId="0" fillId="0" borderId="0" xfId="0" applyNumberFormat="1"/>
    <xf numFmtId="16" fontId="0" fillId="6" borderId="3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2C82-B38F-437C-BE9C-9326F67C29D5}">
  <dimension ref="A1:N63"/>
  <sheetViews>
    <sheetView tabSelected="1" zoomScaleNormal="100" workbookViewId="0">
      <selection activeCell="D3" sqref="D3"/>
    </sheetView>
  </sheetViews>
  <sheetFormatPr defaultColWidth="8.90625" defaultRowHeight="14.5" x14ac:dyDescent="0.35"/>
  <cols>
    <col min="1" max="1" width="7.90625" style="1" customWidth="1"/>
    <col min="2" max="2" width="10.36328125" style="1" customWidth="1"/>
    <col min="3" max="9" width="7.90625" style="1" customWidth="1"/>
    <col min="10" max="10" width="8.90625" customWidth="1"/>
  </cols>
  <sheetData>
    <row r="1" spans="1:14" s="4" customFormat="1" x14ac:dyDescent="0.35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26</v>
      </c>
      <c r="N1" s="4" t="s">
        <v>33</v>
      </c>
    </row>
    <row r="2" spans="1:14" x14ac:dyDescent="0.35">
      <c r="A2" s="6">
        <v>1</v>
      </c>
      <c r="B2" s="7">
        <v>44219</v>
      </c>
      <c r="C2" s="32">
        <v>4</v>
      </c>
      <c r="D2" s="32">
        <v>2</v>
      </c>
      <c r="E2" s="32">
        <v>0</v>
      </c>
      <c r="F2" s="32" t="s">
        <v>17</v>
      </c>
      <c r="G2" s="32">
        <v>2</v>
      </c>
      <c r="H2" s="32">
        <v>2</v>
      </c>
      <c r="I2" s="32">
        <v>0</v>
      </c>
      <c r="N2" t="s">
        <v>34</v>
      </c>
    </row>
    <row r="3" spans="1:14" x14ac:dyDescent="0.35">
      <c r="A3" s="6">
        <v>2</v>
      </c>
      <c r="B3" s="7">
        <f>B2+7</f>
        <v>44226</v>
      </c>
      <c r="C3" s="32">
        <v>5</v>
      </c>
      <c r="D3" s="6">
        <v>2</v>
      </c>
      <c r="E3" s="6">
        <v>0</v>
      </c>
      <c r="F3" s="6" t="s">
        <v>18</v>
      </c>
      <c r="G3" s="6">
        <v>2</v>
      </c>
      <c r="H3" s="6">
        <v>2</v>
      </c>
      <c r="I3" s="6">
        <v>0</v>
      </c>
      <c r="N3" t="s">
        <v>35</v>
      </c>
    </row>
    <row r="4" spans="1:14" x14ac:dyDescent="0.35">
      <c r="A4" s="6">
        <v>3</v>
      </c>
      <c r="B4" s="7">
        <f t="shared" ref="B4:B33" si="0">B3+7</f>
        <v>44233</v>
      </c>
      <c r="C4" s="6">
        <v>5</v>
      </c>
      <c r="D4" s="6">
        <v>2</v>
      </c>
      <c r="E4" s="6">
        <v>0</v>
      </c>
      <c r="F4" s="6" t="s">
        <v>18</v>
      </c>
      <c r="G4" s="6">
        <v>2</v>
      </c>
      <c r="H4" s="6">
        <v>3</v>
      </c>
      <c r="I4" s="6">
        <v>0</v>
      </c>
      <c r="N4" t="s">
        <v>58</v>
      </c>
    </row>
    <row r="5" spans="1:14" x14ac:dyDescent="0.35">
      <c r="A5" s="8">
        <v>4</v>
      </c>
      <c r="B5" s="9">
        <f t="shared" si="0"/>
        <v>44240</v>
      </c>
      <c r="C5" s="8">
        <v>6</v>
      </c>
      <c r="D5" s="8">
        <v>2</v>
      </c>
      <c r="E5" s="8">
        <v>0</v>
      </c>
      <c r="F5" s="8" t="s">
        <v>18</v>
      </c>
      <c r="G5" s="8">
        <v>2</v>
      </c>
      <c r="H5" s="8" t="s">
        <v>22</v>
      </c>
      <c r="I5" s="8">
        <v>0</v>
      </c>
    </row>
    <row r="6" spans="1:14" x14ac:dyDescent="0.35">
      <c r="A6" s="8">
        <v>5</v>
      </c>
      <c r="B6" s="9">
        <f t="shared" si="0"/>
        <v>44247</v>
      </c>
      <c r="C6" s="8">
        <v>8</v>
      </c>
      <c r="D6" s="8">
        <v>2</v>
      </c>
      <c r="E6" s="8">
        <v>0</v>
      </c>
      <c r="F6" s="8" t="s">
        <v>18</v>
      </c>
      <c r="G6" s="8">
        <v>2</v>
      </c>
      <c r="H6" s="8" t="s">
        <v>23</v>
      </c>
      <c r="I6" s="8">
        <v>0</v>
      </c>
    </row>
    <row r="7" spans="1:14" x14ac:dyDescent="0.35">
      <c r="A7" s="8">
        <v>6</v>
      </c>
      <c r="B7" s="9">
        <f t="shared" si="0"/>
        <v>44254</v>
      </c>
      <c r="C7" s="8">
        <v>6</v>
      </c>
      <c r="D7" s="8">
        <v>3</v>
      </c>
      <c r="E7" s="8">
        <v>0</v>
      </c>
      <c r="F7" s="8" t="s">
        <v>19</v>
      </c>
      <c r="G7" s="8">
        <v>2</v>
      </c>
      <c r="H7" s="8" t="s">
        <v>23</v>
      </c>
      <c r="I7" s="8">
        <v>0</v>
      </c>
    </row>
    <row r="8" spans="1:14" x14ac:dyDescent="0.35">
      <c r="A8" s="8">
        <v>7</v>
      </c>
      <c r="B8" s="9">
        <f t="shared" si="0"/>
        <v>44261</v>
      </c>
      <c r="C8" s="8">
        <v>10</v>
      </c>
      <c r="D8" s="8">
        <v>3</v>
      </c>
      <c r="E8" s="8">
        <v>0</v>
      </c>
      <c r="F8" s="8" t="s">
        <v>19</v>
      </c>
      <c r="G8" s="8">
        <v>3</v>
      </c>
      <c r="H8" s="8" t="s">
        <v>23</v>
      </c>
      <c r="I8" s="8">
        <v>0</v>
      </c>
    </row>
    <row r="9" spans="1:14" x14ac:dyDescent="0.35">
      <c r="A9" s="8">
        <v>8</v>
      </c>
      <c r="B9" s="9">
        <f t="shared" si="0"/>
        <v>44268</v>
      </c>
      <c r="C9" s="8">
        <v>8</v>
      </c>
      <c r="D9" s="8">
        <v>3</v>
      </c>
      <c r="E9" s="8">
        <v>0</v>
      </c>
      <c r="F9" s="8" t="s">
        <v>20</v>
      </c>
      <c r="G9" s="8">
        <v>3</v>
      </c>
      <c r="H9" s="8" t="s">
        <v>24</v>
      </c>
      <c r="I9" s="8">
        <v>0</v>
      </c>
    </row>
    <row r="10" spans="1:14" x14ac:dyDescent="0.35">
      <c r="A10" s="8">
        <v>9</v>
      </c>
      <c r="B10" s="9">
        <f t="shared" si="0"/>
        <v>44275</v>
      </c>
      <c r="C10" s="8">
        <v>12</v>
      </c>
      <c r="D10" s="8">
        <v>3</v>
      </c>
      <c r="E10" s="8">
        <v>0</v>
      </c>
      <c r="F10" s="8" t="s">
        <v>20</v>
      </c>
      <c r="G10" s="8">
        <v>3</v>
      </c>
      <c r="H10" s="8" t="s">
        <v>25</v>
      </c>
      <c r="I10" s="8">
        <v>0</v>
      </c>
    </row>
    <row r="11" spans="1:14" x14ac:dyDescent="0.35">
      <c r="A11" s="8">
        <v>10</v>
      </c>
      <c r="B11" s="9">
        <f t="shared" si="0"/>
        <v>44282</v>
      </c>
      <c r="C11" s="10" t="s">
        <v>8</v>
      </c>
      <c r="D11" s="8">
        <v>3</v>
      </c>
      <c r="E11" s="8">
        <v>0</v>
      </c>
      <c r="F11" s="8" t="s">
        <v>21</v>
      </c>
      <c r="G11" s="8">
        <v>3</v>
      </c>
      <c r="H11" s="8" t="s">
        <v>25</v>
      </c>
      <c r="I11" s="8">
        <v>0</v>
      </c>
    </row>
    <row r="12" spans="1:14" x14ac:dyDescent="0.35">
      <c r="A12" s="8">
        <v>11</v>
      </c>
      <c r="B12" s="9">
        <f t="shared" si="0"/>
        <v>44289</v>
      </c>
      <c r="C12" s="10" t="s">
        <v>9</v>
      </c>
      <c r="D12" s="8">
        <v>3</v>
      </c>
      <c r="E12" s="8">
        <v>0</v>
      </c>
      <c r="F12" s="8" t="s">
        <v>20</v>
      </c>
      <c r="G12" s="8">
        <v>3</v>
      </c>
      <c r="H12" s="8" t="s">
        <v>25</v>
      </c>
      <c r="I12" s="8">
        <v>0</v>
      </c>
    </row>
    <row r="13" spans="1:14" x14ac:dyDescent="0.35">
      <c r="A13" s="11">
        <v>12</v>
      </c>
      <c r="B13" s="12">
        <f t="shared" si="0"/>
        <v>44296</v>
      </c>
      <c r="C13" s="13">
        <v>10</v>
      </c>
      <c r="D13" s="11">
        <v>3</v>
      </c>
      <c r="E13" s="11">
        <v>0</v>
      </c>
      <c r="F13" s="11" t="s">
        <v>20</v>
      </c>
      <c r="G13" s="11">
        <v>3</v>
      </c>
      <c r="H13" s="11" t="s">
        <v>25</v>
      </c>
      <c r="I13" s="11">
        <v>0</v>
      </c>
    </row>
    <row r="14" spans="1:14" x14ac:dyDescent="0.35">
      <c r="A14" s="11">
        <v>13</v>
      </c>
      <c r="B14" s="12">
        <f t="shared" si="0"/>
        <v>44303</v>
      </c>
      <c r="C14" s="14" t="s">
        <v>9</v>
      </c>
      <c r="D14" s="11">
        <v>3</v>
      </c>
      <c r="E14" s="11">
        <v>0</v>
      </c>
      <c r="F14" s="11" t="s">
        <v>20</v>
      </c>
      <c r="G14" s="11">
        <v>3</v>
      </c>
      <c r="H14" s="11" t="s">
        <v>25</v>
      </c>
      <c r="I14" s="11">
        <v>0</v>
      </c>
      <c r="J14" t="s">
        <v>39</v>
      </c>
    </row>
    <row r="15" spans="1:14" x14ac:dyDescent="0.35">
      <c r="A15" s="11">
        <v>14</v>
      </c>
      <c r="B15" s="12">
        <f t="shared" si="0"/>
        <v>44310</v>
      </c>
      <c r="C15" s="11">
        <v>10</v>
      </c>
      <c r="D15" s="11">
        <v>3</v>
      </c>
      <c r="E15" s="11">
        <v>0</v>
      </c>
      <c r="F15" s="11" t="s">
        <v>28</v>
      </c>
      <c r="G15" s="11">
        <v>3</v>
      </c>
      <c r="H15" s="11" t="s">
        <v>25</v>
      </c>
      <c r="I15" s="11">
        <v>0</v>
      </c>
    </row>
    <row r="16" spans="1:14" x14ac:dyDescent="0.35">
      <c r="A16" s="11">
        <v>15</v>
      </c>
      <c r="B16" s="12">
        <f t="shared" si="0"/>
        <v>44317</v>
      </c>
      <c r="C16" s="15" t="s">
        <v>10</v>
      </c>
      <c r="D16" s="11">
        <v>3</v>
      </c>
      <c r="E16" s="11">
        <v>0</v>
      </c>
      <c r="F16" s="11" t="s">
        <v>28</v>
      </c>
      <c r="G16" s="11">
        <v>3</v>
      </c>
      <c r="H16" s="11" t="s">
        <v>25</v>
      </c>
      <c r="I16" s="11">
        <v>0</v>
      </c>
      <c r="J16" t="s">
        <v>40</v>
      </c>
    </row>
    <row r="17" spans="1:10" x14ac:dyDescent="0.35">
      <c r="A17" s="11">
        <v>16</v>
      </c>
      <c r="B17" s="12">
        <f t="shared" si="0"/>
        <v>44324</v>
      </c>
      <c r="C17" s="11" t="s">
        <v>11</v>
      </c>
      <c r="D17" s="11">
        <v>3</v>
      </c>
      <c r="E17" s="11">
        <v>0</v>
      </c>
      <c r="F17" s="11" t="s">
        <v>20</v>
      </c>
      <c r="G17" s="11">
        <v>4</v>
      </c>
      <c r="H17" s="11" t="s">
        <v>30</v>
      </c>
      <c r="I17" s="11">
        <v>0</v>
      </c>
    </row>
    <row r="18" spans="1:10" x14ac:dyDescent="0.35">
      <c r="A18" s="11">
        <v>17</v>
      </c>
      <c r="B18" s="12">
        <f t="shared" si="0"/>
        <v>44331</v>
      </c>
      <c r="C18" s="13">
        <v>10</v>
      </c>
      <c r="D18" s="11">
        <v>3</v>
      </c>
      <c r="E18" s="11">
        <v>0</v>
      </c>
      <c r="F18" s="11" t="s">
        <v>20</v>
      </c>
      <c r="G18" s="11">
        <v>3</v>
      </c>
      <c r="H18" s="11" t="s">
        <v>25</v>
      </c>
      <c r="I18" s="11">
        <v>0</v>
      </c>
    </row>
    <row r="19" spans="1:10" x14ac:dyDescent="0.35">
      <c r="A19" s="11">
        <v>18</v>
      </c>
      <c r="B19" s="12">
        <f t="shared" si="0"/>
        <v>44338</v>
      </c>
      <c r="C19" s="11">
        <v>14</v>
      </c>
      <c r="D19" s="11">
        <v>3</v>
      </c>
      <c r="E19" s="11">
        <v>0</v>
      </c>
      <c r="F19" s="14" t="s">
        <v>20</v>
      </c>
      <c r="G19" s="11">
        <v>3</v>
      </c>
      <c r="H19" s="11" t="s">
        <v>25</v>
      </c>
      <c r="I19" s="11">
        <v>0</v>
      </c>
    </row>
    <row r="20" spans="1:10" x14ac:dyDescent="0.35">
      <c r="A20" s="11">
        <v>19</v>
      </c>
      <c r="B20" s="12">
        <f t="shared" si="0"/>
        <v>44345</v>
      </c>
      <c r="C20" s="15" t="s">
        <v>8</v>
      </c>
      <c r="D20" s="11">
        <v>3</v>
      </c>
      <c r="E20" s="11">
        <v>0</v>
      </c>
      <c r="F20" s="15" t="s">
        <v>18</v>
      </c>
      <c r="G20" s="11">
        <v>3</v>
      </c>
      <c r="H20" s="11">
        <v>0</v>
      </c>
      <c r="I20" s="11" t="s">
        <v>29</v>
      </c>
    </row>
    <row r="21" spans="1:10" x14ac:dyDescent="0.35">
      <c r="A21" s="16">
        <v>20</v>
      </c>
      <c r="B21" s="17">
        <f t="shared" si="0"/>
        <v>44352</v>
      </c>
      <c r="C21" s="16" t="s">
        <v>12</v>
      </c>
      <c r="D21" s="16">
        <v>0</v>
      </c>
      <c r="E21" s="18">
        <v>0</v>
      </c>
      <c r="F21" s="16" t="s">
        <v>27</v>
      </c>
      <c r="G21" s="16">
        <v>0</v>
      </c>
      <c r="H21" s="16">
        <v>3</v>
      </c>
      <c r="I21" s="16" t="s">
        <v>29</v>
      </c>
      <c r="J21" t="s">
        <v>36</v>
      </c>
    </row>
    <row r="22" spans="1:10" x14ac:dyDescent="0.35">
      <c r="A22" s="16">
        <v>21</v>
      </c>
      <c r="B22" s="17">
        <f t="shared" si="0"/>
        <v>44359</v>
      </c>
      <c r="C22" s="16" t="s">
        <v>12</v>
      </c>
      <c r="D22" s="16">
        <v>0</v>
      </c>
      <c r="E22" s="18">
        <v>0</v>
      </c>
      <c r="F22" s="16" t="s">
        <v>27</v>
      </c>
      <c r="G22" s="16">
        <v>0</v>
      </c>
      <c r="H22" s="16">
        <v>3</v>
      </c>
      <c r="I22" s="16">
        <v>0</v>
      </c>
      <c r="J22" t="s">
        <v>37</v>
      </c>
    </row>
    <row r="23" spans="1:10" x14ac:dyDescent="0.35">
      <c r="A23" s="16">
        <v>22</v>
      </c>
      <c r="B23" s="17">
        <f t="shared" si="0"/>
        <v>44366</v>
      </c>
      <c r="C23" s="16">
        <v>10</v>
      </c>
      <c r="D23" s="16">
        <v>3</v>
      </c>
      <c r="E23" s="18">
        <v>0</v>
      </c>
      <c r="F23" s="16" t="s">
        <v>28</v>
      </c>
      <c r="G23" s="16">
        <v>3</v>
      </c>
      <c r="H23" s="16" t="s">
        <v>25</v>
      </c>
      <c r="I23" s="16">
        <v>0</v>
      </c>
    </row>
    <row r="24" spans="1:10" x14ac:dyDescent="0.35">
      <c r="A24" s="16">
        <v>23</v>
      </c>
      <c r="B24" s="17">
        <f t="shared" si="0"/>
        <v>44373</v>
      </c>
      <c r="C24" s="16">
        <v>16</v>
      </c>
      <c r="D24" s="16">
        <v>3</v>
      </c>
      <c r="E24" s="18">
        <v>0</v>
      </c>
      <c r="F24" s="16" t="s">
        <v>28</v>
      </c>
      <c r="G24" s="16">
        <v>4</v>
      </c>
      <c r="H24" s="16" t="s">
        <v>30</v>
      </c>
      <c r="I24" s="16">
        <v>0</v>
      </c>
    </row>
    <row r="25" spans="1:10" x14ac:dyDescent="0.35">
      <c r="A25" s="16">
        <v>24</v>
      </c>
      <c r="B25" s="17">
        <f t="shared" si="0"/>
        <v>44380</v>
      </c>
      <c r="C25" s="16">
        <v>12</v>
      </c>
      <c r="D25" s="16">
        <v>3</v>
      </c>
      <c r="E25" s="18">
        <v>0</v>
      </c>
      <c r="F25" s="16" t="s">
        <v>28</v>
      </c>
      <c r="G25" s="16">
        <v>4</v>
      </c>
      <c r="H25" s="16" t="s">
        <v>30</v>
      </c>
      <c r="I25" s="16">
        <v>0</v>
      </c>
    </row>
    <row r="26" spans="1:10" x14ac:dyDescent="0.35">
      <c r="A26" s="16">
        <v>25</v>
      </c>
      <c r="B26" s="17">
        <f t="shared" si="0"/>
        <v>44387</v>
      </c>
      <c r="C26" s="16">
        <v>18</v>
      </c>
      <c r="D26" s="16">
        <v>3</v>
      </c>
      <c r="E26" s="18">
        <v>0</v>
      </c>
      <c r="F26" s="16" t="s">
        <v>28</v>
      </c>
      <c r="G26" s="16">
        <v>4</v>
      </c>
      <c r="H26" s="16" t="s">
        <v>32</v>
      </c>
      <c r="I26" s="16">
        <v>0</v>
      </c>
    </row>
    <row r="27" spans="1:10" x14ac:dyDescent="0.35">
      <c r="A27" s="16">
        <v>26</v>
      </c>
      <c r="B27" s="17">
        <f t="shared" si="0"/>
        <v>44394</v>
      </c>
      <c r="C27" s="16">
        <v>12</v>
      </c>
      <c r="D27" s="16">
        <v>3</v>
      </c>
      <c r="E27" s="18">
        <v>0</v>
      </c>
      <c r="F27" s="16" t="s">
        <v>28</v>
      </c>
      <c r="G27" s="16">
        <v>4</v>
      </c>
      <c r="H27" s="16" t="s">
        <v>25</v>
      </c>
      <c r="I27" s="16">
        <v>0</v>
      </c>
    </row>
    <row r="28" spans="1:10" x14ac:dyDescent="0.35">
      <c r="A28" s="16">
        <v>27</v>
      </c>
      <c r="B28" s="17">
        <f t="shared" si="0"/>
        <v>44401</v>
      </c>
      <c r="C28" s="16">
        <v>20</v>
      </c>
      <c r="D28" s="16">
        <v>3</v>
      </c>
      <c r="E28" s="18">
        <v>0</v>
      </c>
      <c r="F28" s="16" t="s">
        <v>28</v>
      </c>
      <c r="G28" s="16">
        <v>4</v>
      </c>
      <c r="H28" s="16" t="s">
        <v>32</v>
      </c>
      <c r="I28" s="16">
        <v>0</v>
      </c>
    </row>
    <row r="29" spans="1:10" x14ac:dyDescent="0.35">
      <c r="A29" s="16">
        <v>28</v>
      </c>
      <c r="B29" s="17">
        <f t="shared" si="0"/>
        <v>44408</v>
      </c>
      <c r="C29" s="18">
        <v>15</v>
      </c>
      <c r="D29" s="16">
        <v>3</v>
      </c>
      <c r="E29" s="18">
        <v>0</v>
      </c>
      <c r="F29" s="16" t="s">
        <v>28</v>
      </c>
      <c r="G29" s="16">
        <v>4</v>
      </c>
      <c r="H29" s="16" t="s">
        <v>25</v>
      </c>
      <c r="I29" s="16">
        <v>0</v>
      </c>
    </row>
    <row r="30" spans="1:10" x14ac:dyDescent="0.35">
      <c r="A30" s="16">
        <v>29</v>
      </c>
      <c r="B30" s="17">
        <f t="shared" si="0"/>
        <v>44415</v>
      </c>
      <c r="C30" s="18" t="s">
        <v>13</v>
      </c>
      <c r="D30" s="16">
        <v>3</v>
      </c>
      <c r="E30" s="18">
        <v>0</v>
      </c>
      <c r="F30" s="16" t="s">
        <v>21</v>
      </c>
      <c r="G30" s="16">
        <v>3</v>
      </c>
      <c r="H30" s="16">
        <v>0</v>
      </c>
      <c r="I30" s="16">
        <v>3</v>
      </c>
    </row>
    <row r="31" spans="1:10" x14ac:dyDescent="0.35">
      <c r="A31" s="16">
        <v>30</v>
      </c>
      <c r="B31" s="17">
        <f t="shared" si="0"/>
        <v>44422</v>
      </c>
      <c r="C31" s="16" t="s">
        <v>14</v>
      </c>
      <c r="D31" s="16">
        <v>3</v>
      </c>
      <c r="E31" s="18">
        <v>0</v>
      </c>
      <c r="F31" s="16" t="s">
        <v>28</v>
      </c>
      <c r="G31" s="16">
        <v>4</v>
      </c>
      <c r="H31" s="16" t="s">
        <v>25</v>
      </c>
      <c r="I31" s="16">
        <v>0</v>
      </c>
    </row>
    <row r="32" spans="1:10" x14ac:dyDescent="0.35">
      <c r="A32" s="16">
        <v>31</v>
      </c>
      <c r="B32" s="17">
        <f t="shared" si="0"/>
        <v>44429</v>
      </c>
      <c r="C32" s="18">
        <v>10</v>
      </c>
      <c r="D32" s="16">
        <v>3</v>
      </c>
      <c r="E32" s="18">
        <v>0</v>
      </c>
      <c r="F32" s="16" t="s">
        <v>20</v>
      </c>
      <c r="G32" s="16">
        <v>3</v>
      </c>
      <c r="H32" s="16">
        <v>0</v>
      </c>
      <c r="I32" s="16">
        <v>3</v>
      </c>
    </row>
    <row r="33" spans="1:10" x14ac:dyDescent="0.35">
      <c r="A33" s="16">
        <v>32</v>
      </c>
      <c r="B33" s="17">
        <f t="shared" si="0"/>
        <v>44436</v>
      </c>
      <c r="C33" s="16" t="s">
        <v>15</v>
      </c>
      <c r="D33" s="16">
        <v>0</v>
      </c>
      <c r="E33" s="18">
        <v>0</v>
      </c>
      <c r="F33" s="18" t="s">
        <v>31</v>
      </c>
      <c r="G33" s="16">
        <v>0</v>
      </c>
      <c r="H33" s="16">
        <v>3</v>
      </c>
      <c r="I33" s="16">
        <v>0</v>
      </c>
      <c r="J33" t="s">
        <v>38</v>
      </c>
    </row>
    <row r="34" spans="1:10" x14ac:dyDescent="0.35">
      <c r="A34" s="24">
        <v>1</v>
      </c>
      <c r="B34" s="25">
        <f>B33+7</f>
        <v>44443</v>
      </c>
      <c r="C34" s="24" t="s">
        <v>10</v>
      </c>
      <c r="D34" s="24" t="s">
        <v>56</v>
      </c>
      <c r="E34" s="24">
        <v>0</v>
      </c>
      <c r="F34" s="24">
        <v>10</v>
      </c>
      <c r="G34" s="24" t="s">
        <v>59</v>
      </c>
      <c r="H34" s="24">
        <v>8</v>
      </c>
      <c r="I34" s="24">
        <v>0</v>
      </c>
    </row>
    <row r="35" spans="1:10" x14ac:dyDescent="0.35">
      <c r="A35" s="24">
        <v>2</v>
      </c>
      <c r="B35" s="25">
        <f t="shared" ref="B35:B44" si="1">B34+7</f>
        <v>44450</v>
      </c>
      <c r="C35" s="24" t="s">
        <v>57</v>
      </c>
      <c r="D35" s="24" t="s">
        <v>44</v>
      </c>
      <c r="E35" s="24">
        <v>0</v>
      </c>
      <c r="F35" s="24">
        <v>7</v>
      </c>
      <c r="G35" s="24" t="s">
        <v>52</v>
      </c>
      <c r="H35" s="24">
        <v>5</v>
      </c>
      <c r="I35" s="24">
        <v>0</v>
      </c>
    </row>
    <row r="36" spans="1:10" x14ac:dyDescent="0.35">
      <c r="A36" s="24">
        <v>3</v>
      </c>
      <c r="B36" s="25">
        <f t="shared" si="1"/>
        <v>44457</v>
      </c>
      <c r="C36" s="24">
        <v>10</v>
      </c>
      <c r="D36" s="24" t="s">
        <v>52</v>
      </c>
      <c r="E36" s="24">
        <v>0</v>
      </c>
      <c r="F36" s="24">
        <v>10</v>
      </c>
      <c r="G36" s="24" t="s">
        <v>20</v>
      </c>
      <c r="H36" s="24">
        <v>8</v>
      </c>
      <c r="I36" s="24">
        <v>0</v>
      </c>
    </row>
    <row r="37" spans="1:10" x14ac:dyDescent="0.35">
      <c r="A37" s="24">
        <v>4</v>
      </c>
      <c r="B37" s="25">
        <f t="shared" si="1"/>
        <v>44464</v>
      </c>
      <c r="C37" s="24">
        <v>20</v>
      </c>
      <c r="D37" s="24" t="s">
        <v>56</v>
      </c>
      <c r="E37" s="24">
        <v>0</v>
      </c>
      <c r="F37" s="24">
        <v>10</v>
      </c>
      <c r="G37" s="24" t="s">
        <v>60</v>
      </c>
      <c r="H37" s="24">
        <v>8</v>
      </c>
      <c r="I37" s="24">
        <v>0</v>
      </c>
    </row>
    <row r="38" spans="1:10" x14ac:dyDescent="0.35">
      <c r="A38" s="24">
        <v>5</v>
      </c>
      <c r="B38" s="25">
        <f t="shared" si="1"/>
        <v>44471</v>
      </c>
      <c r="C38" s="24">
        <v>26</v>
      </c>
      <c r="D38" s="24" t="s">
        <v>44</v>
      </c>
      <c r="E38" s="24">
        <v>0</v>
      </c>
      <c r="F38" s="24">
        <v>7</v>
      </c>
      <c r="G38" s="24" t="s">
        <v>52</v>
      </c>
      <c r="H38" s="24">
        <v>5</v>
      </c>
      <c r="I38" s="24">
        <v>0</v>
      </c>
    </row>
    <row r="39" spans="1:10" x14ac:dyDescent="0.35">
      <c r="A39" s="24">
        <v>6</v>
      </c>
      <c r="B39" s="25">
        <f t="shared" si="1"/>
        <v>44478</v>
      </c>
      <c r="C39" s="24">
        <v>10</v>
      </c>
      <c r="D39" s="24" t="s">
        <v>52</v>
      </c>
      <c r="E39" s="24">
        <v>0</v>
      </c>
      <c r="F39" s="24">
        <v>8</v>
      </c>
      <c r="G39" s="24" t="s">
        <v>19</v>
      </c>
      <c r="H39" s="24">
        <v>6</v>
      </c>
      <c r="I39" s="24">
        <v>0</v>
      </c>
    </row>
    <row r="40" spans="1:10" x14ac:dyDescent="0.35">
      <c r="A40" s="24">
        <v>7</v>
      </c>
      <c r="B40" s="25">
        <f t="shared" si="1"/>
        <v>44485</v>
      </c>
      <c r="C40" s="24">
        <v>24</v>
      </c>
      <c r="D40" s="24" t="s">
        <v>56</v>
      </c>
      <c r="E40" s="24">
        <v>0</v>
      </c>
      <c r="F40" s="24">
        <v>8</v>
      </c>
      <c r="G40" s="24" t="s">
        <v>61</v>
      </c>
      <c r="H40" s="24">
        <v>6</v>
      </c>
      <c r="I40" s="24">
        <v>0</v>
      </c>
    </row>
    <row r="41" spans="1:10" x14ac:dyDescent="0.35">
      <c r="A41" s="24">
        <v>8</v>
      </c>
      <c r="B41" s="25">
        <f t="shared" si="1"/>
        <v>44492</v>
      </c>
      <c r="C41" s="24">
        <v>20</v>
      </c>
      <c r="D41" s="24" t="s">
        <v>44</v>
      </c>
      <c r="E41" s="24">
        <v>0</v>
      </c>
      <c r="F41" s="24">
        <v>6</v>
      </c>
      <c r="G41" s="24" t="s">
        <v>19</v>
      </c>
      <c r="H41" s="24">
        <v>6</v>
      </c>
      <c r="I41" s="24">
        <v>0</v>
      </c>
    </row>
    <row r="42" spans="1:10" x14ac:dyDescent="0.35">
      <c r="A42" s="24">
        <v>9</v>
      </c>
      <c r="B42" s="25">
        <f t="shared" si="1"/>
        <v>44499</v>
      </c>
      <c r="C42" s="24">
        <v>16</v>
      </c>
      <c r="D42" s="24" t="s">
        <v>44</v>
      </c>
      <c r="E42" s="24">
        <v>0</v>
      </c>
      <c r="F42" s="24">
        <v>6</v>
      </c>
      <c r="G42" s="24">
        <v>4</v>
      </c>
      <c r="H42" s="24">
        <v>6</v>
      </c>
      <c r="I42" s="24">
        <v>0</v>
      </c>
    </row>
    <row r="43" spans="1:10" x14ac:dyDescent="0.35">
      <c r="A43" s="24">
        <v>10</v>
      </c>
      <c r="B43" s="25">
        <f t="shared" si="1"/>
        <v>44506</v>
      </c>
      <c r="C43" s="24">
        <v>10</v>
      </c>
      <c r="D43" s="24">
        <v>0</v>
      </c>
      <c r="E43" s="24">
        <v>4</v>
      </c>
      <c r="F43" s="24">
        <v>0</v>
      </c>
      <c r="G43" s="24">
        <v>4</v>
      </c>
      <c r="H43" s="24" t="s">
        <v>43</v>
      </c>
      <c r="I43" s="24">
        <v>0</v>
      </c>
    </row>
    <row r="44" spans="1:10" x14ac:dyDescent="0.35">
      <c r="A44" s="26">
        <v>11</v>
      </c>
      <c r="B44" s="27">
        <f t="shared" si="1"/>
        <v>44513</v>
      </c>
      <c r="C44" s="26" t="s">
        <v>42</v>
      </c>
      <c r="D44" s="26">
        <v>0</v>
      </c>
      <c r="E44" s="26">
        <v>0</v>
      </c>
      <c r="F44" s="28" t="s">
        <v>31</v>
      </c>
      <c r="G44" s="26">
        <v>0</v>
      </c>
      <c r="H44" s="26">
        <v>3</v>
      </c>
      <c r="I44" s="26">
        <v>0</v>
      </c>
      <c r="J44" t="s">
        <v>41</v>
      </c>
    </row>
    <row r="45" spans="1:10" x14ac:dyDescent="0.35">
      <c r="A45" s="1">
        <v>1</v>
      </c>
      <c r="B45" s="3">
        <f>B44+7</f>
        <v>44520</v>
      </c>
    </row>
    <row r="46" spans="1:10" x14ac:dyDescent="0.35">
      <c r="A46" s="1">
        <v>2</v>
      </c>
      <c r="B46" s="3">
        <f t="shared" ref="B46:B62" si="2">B45+7</f>
        <v>44527</v>
      </c>
    </row>
    <row r="47" spans="1:10" x14ac:dyDescent="0.35">
      <c r="A47" s="1">
        <v>3</v>
      </c>
      <c r="B47" s="3">
        <f t="shared" si="2"/>
        <v>44534</v>
      </c>
    </row>
    <row r="48" spans="1:10" x14ac:dyDescent="0.35">
      <c r="A48" s="1">
        <v>4</v>
      </c>
      <c r="B48" s="3">
        <f t="shared" si="2"/>
        <v>44541</v>
      </c>
    </row>
    <row r="49" spans="1:11" x14ac:dyDescent="0.35">
      <c r="A49" s="1">
        <v>5</v>
      </c>
      <c r="B49" s="3">
        <f t="shared" si="2"/>
        <v>44548</v>
      </c>
    </row>
    <row r="50" spans="1:11" x14ac:dyDescent="0.35">
      <c r="A50" s="1">
        <v>6</v>
      </c>
      <c r="B50" s="3">
        <f t="shared" si="2"/>
        <v>44555</v>
      </c>
    </row>
    <row r="51" spans="1:11" x14ac:dyDescent="0.35">
      <c r="A51" s="1">
        <v>7</v>
      </c>
      <c r="B51" s="3">
        <f t="shared" si="2"/>
        <v>44562</v>
      </c>
    </row>
    <row r="52" spans="1:11" x14ac:dyDescent="0.35">
      <c r="A52" s="1">
        <v>8</v>
      </c>
      <c r="B52" s="3">
        <f t="shared" si="2"/>
        <v>44569</v>
      </c>
    </row>
    <row r="53" spans="1:11" x14ac:dyDescent="0.35">
      <c r="A53" s="1">
        <v>9</v>
      </c>
      <c r="B53" s="3">
        <f t="shared" si="2"/>
        <v>44576</v>
      </c>
    </row>
    <row r="54" spans="1:11" x14ac:dyDescent="0.35">
      <c r="A54" s="1">
        <v>10</v>
      </c>
      <c r="B54" s="3">
        <f t="shared" si="2"/>
        <v>44583</v>
      </c>
    </row>
    <row r="55" spans="1:11" x14ac:dyDescent="0.35">
      <c r="A55" s="1">
        <v>11</v>
      </c>
      <c r="B55" s="3">
        <f t="shared" si="2"/>
        <v>44590</v>
      </c>
    </row>
    <row r="56" spans="1:11" x14ac:dyDescent="0.35">
      <c r="A56" s="1">
        <v>12</v>
      </c>
      <c r="B56" s="3">
        <f t="shared" si="2"/>
        <v>44597</v>
      </c>
    </row>
    <row r="57" spans="1:11" x14ac:dyDescent="0.35">
      <c r="A57" s="1">
        <v>13</v>
      </c>
      <c r="B57" s="3">
        <f t="shared" si="2"/>
        <v>44604</v>
      </c>
    </row>
    <row r="58" spans="1:11" x14ac:dyDescent="0.35">
      <c r="A58" s="1">
        <v>14</v>
      </c>
      <c r="B58" s="3">
        <f t="shared" si="2"/>
        <v>44611</v>
      </c>
    </row>
    <row r="59" spans="1:11" x14ac:dyDescent="0.35">
      <c r="A59" s="1">
        <v>15</v>
      </c>
      <c r="B59" s="3">
        <f t="shared" si="2"/>
        <v>44618</v>
      </c>
    </row>
    <row r="60" spans="1:11" x14ac:dyDescent="0.35">
      <c r="A60" s="1">
        <v>16</v>
      </c>
      <c r="B60" s="3">
        <f>B59+7</f>
        <v>44625</v>
      </c>
    </row>
    <row r="61" spans="1:11" x14ac:dyDescent="0.35">
      <c r="A61" s="1">
        <v>17</v>
      </c>
      <c r="B61" s="3">
        <f t="shared" si="2"/>
        <v>44632</v>
      </c>
    </row>
    <row r="62" spans="1:11" x14ac:dyDescent="0.35">
      <c r="A62" s="1">
        <v>18</v>
      </c>
      <c r="B62" s="3">
        <f t="shared" si="2"/>
        <v>44639</v>
      </c>
    </row>
    <row r="63" spans="1:11" x14ac:dyDescent="0.35">
      <c r="A63" s="1">
        <v>19</v>
      </c>
      <c r="B63" s="3">
        <f>B62+7</f>
        <v>44646</v>
      </c>
      <c r="C63" s="1">
        <v>50</v>
      </c>
      <c r="K63" t="s">
        <v>62</v>
      </c>
    </row>
  </sheetData>
  <pageMargins left="0.7" right="0.7" top="0.75" bottom="0.75" header="0.3" footer="0.3"/>
  <pageSetup scale="99" orientation="portrait" horizontalDpi="4294967293" verticalDpi="4294967293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60E9-6BBA-4656-B7D6-45E0D80295D0}">
  <dimension ref="A1:N63"/>
  <sheetViews>
    <sheetView workbookViewId="0"/>
  </sheetViews>
  <sheetFormatPr defaultRowHeight="14.5" x14ac:dyDescent="0.35"/>
  <cols>
    <col min="1" max="1" width="7.81640625" style="1" customWidth="1"/>
    <col min="2" max="2" width="10.453125" style="1" customWidth="1"/>
    <col min="3" max="9" width="7.81640625" style="1" customWidth="1"/>
    <col min="10" max="10" width="8.81640625" customWidth="1"/>
  </cols>
  <sheetData>
    <row r="1" spans="1:14" s="4" customFormat="1" x14ac:dyDescent="0.35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26</v>
      </c>
      <c r="N1" s="4" t="s">
        <v>33</v>
      </c>
    </row>
    <row r="2" spans="1:14" x14ac:dyDescent="0.35">
      <c r="A2" s="6">
        <v>1</v>
      </c>
      <c r="B2" s="7">
        <v>44219</v>
      </c>
      <c r="C2" s="6">
        <v>4</v>
      </c>
      <c r="D2" s="6">
        <v>2</v>
      </c>
      <c r="E2" s="6"/>
      <c r="F2" s="6"/>
      <c r="G2" s="6"/>
      <c r="H2" s="6"/>
      <c r="I2" s="6"/>
      <c r="N2" t="s">
        <v>34</v>
      </c>
    </row>
    <row r="3" spans="1:14" x14ac:dyDescent="0.35">
      <c r="A3" s="6">
        <v>2</v>
      </c>
      <c r="B3" s="7">
        <f t="shared" ref="B3:B34" si="0">B2+7</f>
        <v>44226</v>
      </c>
      <c r="C3" s="6"/>
      <c r="D3" s="6"/>
      <c r="E3" s="6"/>
      <c r="F3" s="6"/>
      <c r="G3" s="6"/>
      <c r="H3" s="6"/>
      <c r="I3" s="6"/>
      <c r="N3" t="s">
        <v>35</v>
      </c>
    </row>
    <row r="4" spans="1:14" x14ac:dyDescent="0.35">
      <c r="A4" s="6">
        <v>3</v>
      </c>
      <c r="B4" s="7">
        <f t="shared" si="0"/>
        <v>44233</v>
      </c>
      <c r="C4" s="6">
        <v>5</v>
      </c>
      <c r="D4" s="6">
        <v>2</v>
      </c>
      <c r="E4" s="6">
        <v>0</v>
      </c>
      <c r="F4" s="6" t="s">
        <v>17</v>
      </c>
      <c r="G4" s="6">
        <v>2</v>
      </c>
      <c r="H4" s="6">
        <v>3</v>
      </c>
      <c r="I4" s="6">
        <v>0</v>
      </c>
      <c r="N4" t="s">
        <v>58</v>
      </c>
    </row>
    <row r="5" spans="1:14" x14ac:dyDescent="0.35">
      <c r="A5" s="8">
        <v>4</v>
      </c>
      <c r="B5" s="9">
        <f t="shared" si="0"/>
        <v>44240</v>
      </c>
      <c r="C5" s="8">
        <v>6</v>
      </c>
      <c r="D5" s="8">
        <v>2</v>
      </c>
      <c r="E5" s="8">
        <v>0</v>
      </c>
      <c r="F5" s="8" t="s">
        <v>18</v>
      </c>
      <c r="G5" s="8">
        <v>2</v>
      </c>
      <c r="H5" s="8" t="s">
        <v>22</v>
      </c>
      <c r="I5" s="8">
        <v>0</v>
      </c>
    </row>
    <row r="6" spans="1:14" x14ac:dyDescent="0.35">
      <c r="A6" s="8">
        <v>5</v>
      </c>
      <c r="B6" s="9">
        <f t="shared" si="0"/>
        <v>44247</v>
      </c>
      <c r="C6" s="8">
        <v>8</v>
      </c>
      <c r="D6" s="8">
        <v>2</v>
      </c>
      <c r="E6" s="8">
        <v>0</v>
      </c>
      <c r="F6" s="8" t="s">
        <v>18</v>
      </c>
      <c r="G6" s="8">
        <v>2</v>
      </c>
      <c r="H6" s="8" t="s">
        <v>22</v>
      </c>
      <c r="I6" s="8">
        <v>0</v>
      </c>
    </row>
    <row r="7" spans="1:14" x14ac:dyDescent="0.35">
      <c r="A7" s="8">
        <v>6</v>
      </c>
      <c r="B7" s="9">
        <f t="shared" si="0"/>
        <v>44254</v>
      </c>
      <c r="C7" s="8">
        <v>6</v>
      </c>
      <c r="D7" s="8">
        <v>3</v>
      </c>
      <c r="E7" s="8">
        <v>0</v>
      </c>
      <c r="F7" s="8" t="s">
        <v>19</v>
      </c>
      <c r="G7" s="8">
        <v>2</v>
      </c>
      <c r="H7" s="8" t="s">
        <v>23</v>
      </c>
      <c r="I7" s="8">
        <v>0</v>
      </c>
    </row>
    <row r="8" spans="1:14" x14ac:dyDescent="0.35">
      <c r="A8" s="8">
        <v>7</v>
      </c>
      <c r="B8" s="9">
        <f t="shared" si="0"/>
        <v>44261</v>
      </c>
      <c r="C8" s="8">
        <v>10</v>
      </c>
      <c r="D8" s="8">
        <v>3</v>
      </c>
      <c r="E8" s="8">
        <v>0</v>
      </c>
      <c r="F8" s="8" t="s">
        <v>19</v>
      </c>
      <c r="G8" s="8">
        <v>2</v>
      </c>
      <c r="H8" s="8" t="s">
        <v>23</v>
      </c>
      <c r="I8" s="8">
        <v>0</v>
      </c>
    </row>
    <row r="9" spans="1:14" x14ac:dyDescent="0.35">
      <c r="A9" s="8">
        <v>8</v>
      </c>
      <c r="B9" s="9">
        <f t="shared" si="0"/>
        <v>44268</v>
      </c>
      <c r="C9" s="8">
        <v>8</v>
      </c>
      <c r="D9" s="8">
        <v>3</v>
      </c>
      <c r="E9" s="8">
        <v>0</v>
      </c>
      <c r="F9" s="8" t="s">
        <v>20</v>
      </c>
      <c r="G9" s="8">
        <v>3</v>
      </c>
      <c r="H9" s="8" t="s">
        <v>24</v>
      </c>
      <c r="I9" s="8">
        <v>0</v>
      </c>
    </row>
    <row r="10" spans="1:14" x14ac:dyDescent="0.35">
      <c r="A10" s="8">
        <v>9</v>
      </c>
      <c r="B10" s="9">
        <f t="shared" si="0"/>
        <v>44275</v>
      </c>
      <c r="C10" s="8">
        <v>12</v>
      </c>
      <c r="D10" s="8">
        <v>3</v>
      </c>
      <c r="E10" s="8">
        <v>0</v>
      </c>
      <c r="F10" s="8" t="s">
        <v>20</v>
      </c>
      <c r="G10" s="8">
        <v>3</v>
      </c>
      <c r="H10" s="8" t="s">
        <v>25</v>
      </c>
      <c r="I10" s="8">
        <v>0</v>
      </c>
    </row>
    <row r="11" spans="1:14" x14ac:dyDescent="0.35">
      <c r="A11" s="8">
        <v>10</v>
      </c>
      <c r="B11" s="9">
        <f t="shared" si="0"/>
        <v>44282</v>
      </c>
      <c r="C11" s="10" t="s">
        <v>8</v>
      </c>
      <c r="D11" s="8">
        <v>3</v>
      </c>
      <c r="E11" s="8">
        <v>0</v>
      </c>
      <c r="F11" s="8" t="s">
        <v>21</v>
      </c>
      <c r="G11" s="8">
        <v>3</v>
      </c>
      <c r="H11" s="8" t="s">
        <v>25</v>
      </c>
      <c r="I11" s="8">
        <v>0</v>
      </c>
    </row>
    <row r="12" spans="1:14" x14ac:dyDescent="0.35">
      <c r="A12" s="8">
        <v>11</v>
      </c>
      <c r="B12" s="9">
        <f t="shared" si="0"/>
        <v>44289</v>
      </c>
      <c r="C12" s="10" t="s">
        <v>9</v>
      </c>
      <c r="D12" s="8">
        <v>3</v>
      </c>
      <c r="E12" s="8">
        <v>0</v>
      </c>
      <c r="F12" s="8" t="s">
        <v>20</v>
      </c>
      <c r="G12" s="8">
        <v>3</v>
      </c>
      <c r="H12" s="8" t="s">
        <v>25</v>
      </c>
      <c r="I12" s="8">
        <v>0</v>
      </c>
    </row>
    <row r="13" spans="1:14" x14ac:dyDescent="0.35">
      <c r="A13" s="11">
        <v>12</v>
      </c>
      <c r="B13" s="12">
        <f t="shared" si="0"/>
        <v>44296</v>
      </c>
      <c r="C13" s="11">
        <v>10</v>
      </c>
      <c r="D13" s="11">
        <v>3</v>
      </c>
      <c r="E13" s="11">
        <v>0</v>
      </c>
      <c r="F13" s="11" t="s">
        <v>20</v>
      </c>
      <c r="G13" s="11">
        <v>3</v>
      </c>
      <c r="H13" s="11" t="s">
        <v>25</v>
      </c>
      <c r="I13" s="11">
        <v>0</v>
      </c>
    </row>
    <row r="14" spans="1:14" x14ac:dyDescent="0.35">
      <c r="A14" s="11">
        <v>13</v>
      </c>
      <c r="B14" s="12">
        <f t="shared" si="0"/>
        <v>44303</v>
      </c>
      <c r="C14" s="14" t="s">
        <v>9</v>
      </c>
      <c r="D14" s="11">
        <v>3</v>
      </c>
      <c r="E14" s="11">
        <v>0</v>
      </c>
      <c r="F14" s="11" t="s">
        <v>20</v>
      </c>
      <c r="G14" s="11">
        <v>3</v>
      </c>
      <c r="H14" s="11" t="s">
        <v>25</v>
      </c>
      <c r="I14" s="11">
        <v>0</v>
      </c>
      <c r="J14" t="s">
        <v>39</v>
      </c>
    </row>
    <row r="15" spans="1:14" x14ac:dyDescent="0.35">
      <c r="A15" s="11">
        <v>14</v>
      </c>
      <c r="B15" s="12">
        <f t="shared" si="0"/>
        <v>44310</v>
      </c>
      <c r="C15" s="11">
        <v>10</v>
      </c>
      <c r="D15" s="11">
        <v>3</v>
      </c>
      <c r="E15" s="11">
        <v>0</v>
      </c>
      <c r="F15" s="11" t="s">
        <v>28</v>
      </c>
      <c r="G15" s="11">
        <v>3</v>
      </c>
      <c r="H15" s="11" t="s">
        <v>25</v>
      </c>
      <c r="I15" s="11">
        <v>0</v>
      </c>
    </row>
    <row r="16" spans="1:14" x14ac:dyDescent="0.35">
      <c r="A16" s="11">
        <v>15</v>
      </c>
      <c r="B16" s="12">
        <f t="shared" si="0"/>
        <v>44317</v>
      </c>
      <c r="C16" s="15" t="s">
        <v>10</v>
      </c>
      <c r="D16" s="11">
        <v>3</v>
      </c>
      <c r="E16" s="11">
        <v>0</v>
      </c>
      <c r="F16" s="11" t="s">
        <v>28</v>
      </c>
      <c r="G16" s="11">
        <v>3</v>
      </c>
      <c r="H16" s="11" t="s">
        <v>25</v>
      </c>
      <c r="I16" s="11">
        <v>0</v>
      </c>
      <c r="J16" t="s">
        <v>40</v>
      </c>
    </row>
    <row r="17" spans="1:10" x14ac:dyDescent="0.35">
      <c r="A17" s="11">
        <v>16</v>
      </c>
      <c r="B17" s="12">
        <f t="shared" si="0"/>
        <v>44324</v>
      </c>
      <c r="C17" s="11" t="s">
        <v>11</v>
      </c>
      <c r="D17" s="11">
        <v>3</v>
      </c>
      <c r="E17" s="11">
        <v>0</v>
      </c>
      <c r="F17" s="11" t="s">
        <v>20</v>
      </c>
      <c r="G17" s="11">
        <v>4</v>
      </c>
      <c r="H17" s="11" t="s">
        <v>30</v>
      </c>
      <c r="I17" s="11">
        <v>0</v>
      </c>
    </row>
    <row r="18" spans="1:10" x14ac:dyDescent="0.35">
      <c r="A18" s="11">
        <v>17</v>
      </c>
      <c r="B18" s="12">
        <f t="shared" si="0"/>
        <v>44331</v>
      </c>
      <c r="C18" s="11">
        <v>10</v>
      </c>
      <c r="D18" s="11">
        <v>3</v>
      </c>
      <c r="E18" s="11">
        <v>0</v>
      </c>
      <c r="F18" s="11" t="s">
        <v>20</v>
      </c>
      <c r="G18" s="11">
        <v>3</v>
      </c>
      <c r="H18" s="11" t="s">
        <v>25</v>
      </c>
      <c r="I18" s="11">
        <v>0</v>
      </c>
    </row>
    <row r="19" spans="1:10" x14ac:dyDescent="0.35">
      <c r="A19" s="11">
        <v>18</v>
      </c>
      <c r="B19" s="12">
        <f t="shared" si="0"/>
        <v>44338</v>
      </c>
      <c r="C19" s="11">
        <v>14</v>
      </c>
      <c r="D19" s="11">
        <v>3</v>
      </c>
      <c r="E19" s="11">
        <v>0</v>
      </c>
      <c r="F19" s="14" t="s">
        <v>20</v>
      </c>
      <c r="G19" s="11">
        <v>3</v>
      </c>
      <c r="H19" s="11" t="s">
        <v>25</v>
      </c>
      <c r="I19" s="11">
        <v>0</v>
      </c>
    </row>
    <row r="20" spans="1:10" x14ac:dyDescent="0.35">
      <c r="A20" s="11">
        <v>19</v>
      </c>
      <c r="B20" s="12">
        <f t="shared" si="0"/>
        <v>44345</v>
      </c>
      <c r="C20" s="15" t="s">
        <v>8</v>
      </c>
      <c r="D20" s="11">
        <v>3</v>
      </c>
      <c r="E20" s="11">
        <v>0</v>
      </c>
      <c r="F20" s="15" t="s">
        <v>18</v>
      </c>
      <c r="G20" s="11">
        <v>3</v>
      </c>
      <c r="H20" s="11">
        <v>0</v>
      </c>
      <c r="I20" s="11" t="s">
        <v>29</v>
      </c>
    </row>
    <row r="21" spans="1:10" x14ac:dyDescent="0.35">
      <c r="A21" s="16">
        <v>20</v>
      </c>
      <c r="B21" s="17">
        <f t="shared" si="0"/>
        <v>44352</v>
      </c>
      <c r="C21" s="16" t="s">
        <v>12</v>
      </c>
      <c r="D21" s="16">
        <v>0</v>
      </c>
      <c r="E21" s="16">
        <v>0</v>
      </c>
      <c r="F21" s="16" t="s">
        <v>27</v>
      </c>
      <c r="G21" s="16">
        <v>0</v>
      </c>
      <c r="H21" s="16">
        <v>3</v>
      </c>
      <c r="I21" s="16" t="s">
        <v>29</v>
      </c>
      <c r="J21" t="s">
        <v>36</v>
      </c>
    </row>
    <row r="22" spans="1:10" x14ac:dyDescent="0.35">
      <c r="A22" s="16">
        <v>21</v>
      </c>
      <c r="B22" s="17">
        <f t="shared" si="0"/>
        <v>44359</v>
      </c>
      <c r="C22" s="16" t="s">
        <v>12</v>
      </c>
      <c r="D22" s="16">
        <v>0</v>
      </c>
      <c r="E22" s="16">
        <v>0</v>
      </c>
      <c r="F22" s="16" t="s">
        <v>27</v>
      </c>
      <c r="G22" s="16">
        <v>0</v>
      </c>
      <c r="H22" s="16">
        <v>3</v>
      </c>
      <c r="I22" s="16">
        <v>0</v>
      </c>
      <c r="J22" t="s">
        <v>37</v>
      </c>
    </row>
    <row r="23" spans="1:10" x14ac:dyDescent="0.35">
      <c r="A23" s="16">
        <v>22</v>
      </c>
      <c r="B23" s="17">
        <f t="shared" si="0"/>
        <v>44366</v>
      </c>
      <c r="C23" s="16">
        <v>10</v>
      </c>
      <c r="D23" s="16">
        <v>3</v>
      </c>
      <c r="E23" s="16">
        <v>0</v>
      </c>
      <c r="F23" s="16" t="s">
        <v>28</v>
      </c>
      <c r="G23" s="16">
        <v>3</v>
      </c>
      <c r="H23" s="16" t="s">
        <v>25</v>
      </c>
      <c r="I23" s="16">
        <v>0</v>
      </c>
    </row>
    <row r="24" spans="1:10" x14ac:dyDescent="0.35">
      <c r="A24" s="16">
        <v>23</v>
      </c>
      <c r="B24" s="17">
        <f t="shared" si="0"/>
        <v>44373</v>
      </c>
      <c r="C24" s="16">
        <v>16</v>
      </c>
      <c r="D24" s="16">
        <v>3</v>
      </c>
      <c r="E24" s="16">
        <v>0</v>
      </c>
      <c r="F24" s="16" t="s">
        <v>28</v>
      </c>
      <c r="G24" s="16">
        <v>4</v>
      </c>
      <c r="H24" s="16" t="s">
        <v>30</v>
      </c>
      <c r="I24" s="16">
        <v>0</v>
      </c>
    </row>
    <row r="25" spans="1:10" x14ac:dyDescent="0.35">
      <c r="A25" s="16">
        <v>24</v>
      </c>
      <c r="B25" s="17">
        <f t="shared" si="0"/>
        <v>44380</v>
      </c>
      <c r="C25" s="16">
        <v>12</v>
      </c>
      <c r="D25" s="16">
        <v>3</v>
      </c>
      <c r="E25" s="16">
        <v>0</v>
      </c>
      <c r="F25" s="16" t="s">
        <v>28</v>
      </c>
      <c r="G25" s="16">
        <v>4</v>
      </c>
      <c r="H25" s="16" t="s">
        <v>30</v>
      </c>
      <c r="I25" s="16">
        <v>0</v>
      </c>
    </row>
    <row r="26" spans="1:10" x14ac:dyDescent="0.35">
      <c r="A26" s="16">
        <v>25</v>
      </c>
      <c r="B26" s="17">
        <f t="shared" si="0"/>
        <v>44387</v>
      </c>
      <c r="C26" s="16">
        <v>18</v>
      </c>
      <c r="D26" s="16">
        <v>3</v>
      </c>
      <c r="E26" s="16">
        <v>0</v>
      </c>
      <c r="F26" s="16" t="s">
        <v>28</v>
      </c>
      <c r="G26" s="16">
        <v>4</v>
      </c>
      <c r="H26" s="16" t="s">
        <v>32</v>
      </c>
      <c r="I26" s="16">
        <v>0</v>
      </c>
    </row>
    <row r="27" spans="1:10" x14ac:dyDescent="0.35">
      <c r="A27" s="16">
        <v>26</v>
      </c>
      <c r="B27" s="17">
        <f t="shared" si="0"/>
        <v>44394</v>
      </c>
      <c r="C27" s="16">
        <v>12</v>
      </c>
      <c r="D27" s="16">
        <v>3</v>
      </c>
      <c r="E27" s="16">
        <v>0</v>
      </c>
      <c r="F27" s="16" t="s">
        <v>28</v>
      </c>
      <c r="G27" s="16">
        <v>4</v>
      </c>
      <c r="H27" s="16" t="s">
        <v>25</v>
      </c>
      <c r="I27" s="16">
        <v>0</v>
      </c>
    </row>
    <row r="28" spans="1:10" x14ac:dyDescent="0.35">
      <c r="A28" s="16">
        <v>27</v>
      </c>
      <c r="B28" s="17">
        <f t="shared" si="0"/>
        <v>44401</v>
      </c>
      <c r="C28" s="16">
        <v>20</v>
      </c>
      <c r="D28" s="16">
        <v>3</v>
      </c>
      <c r="E28" s="16">
        <v>0</v>
      </c>
      <c r="F28" s="16" t="s">
        <v>28</v>
      </c>
      <c r="G28" s="16">
        <v>4</v>
      </c>
      <c r="H28" s="16" t="s">
        <v>32</v>
      </c>
      <c r="I28" s="16">
        <v>0</v>
      </c>
    </row>
    <row r="29" spans="1:10" x14ac:dyDescent="0.35">
      <c r="A29" s="16">
        <v>28</v>
      </c>
      <c r="B29" s="17">
        <f t="shared" si="0"/>
        <v>44408</v>
      </c>
      <c r="C29" s="16">
        <v>15</v>
      </c>
      <c r="D29" s="16">
        <v>3</v>
      </c>
      <c r="E29" s="16">
        <v>0</v>
      </c>
      <c r="F29" s="16" t="s">
        <v>28</v>
      </c>
      <c r="G29" s="16">
        <v>4</v>
      </c>
      <c r="H29" s="16" t="s">
        <v>25</v>
      </c>
      <c r="I29" s="16">
        <v>0</v>
      </c>
    </row>
    <row r="30" spans="1:10" x14ac:dyDescent="0.35">
      <c r="A30" s="16">
        <v>29</v>
      </c>
      <c r="B30" s="17">
        <f t="shared" si="0"/>
        <v>44415</v>
      </c>
      <c r="C30" s="18" t="s">
        <v>13</v>
      </c>
      <c r="D30" s="16">
        <v>3</v>
      </c>
      <c r="E30" s="16">
        <v>0</v>
      </c>
      <c r="F30" s="16" t="s">
        <v>21</v>
      </c>
      <c r="G30" s="16">
        <v>3</v>
      </c>
      <c r="H30" s="16">
        <v>0</v>
      </c>
      <c r="I30" s="16">
        <v>3</v>
      </c>
    </row>
    <row r="31" spans="1:10" x14ac:dyDescent="0.35">
      <c r="A31" s="16">
        <v>30</v>
      </c>
      <c r="B31" s="17">
        <f t="shared" si="0"/>
        <v>44422</v>
      </c>
      <c r="C31" s="16" t="s">
        <v>14</v>
      </c>
      <c r="D31" s="16">
        <v>3</v>
      </c>
      <c r="E31" s="16">
        <v>0</v>
      </c>
      <c r="F31" s="16" t="s">
        <v>28</v>
      </c>
      <c r="G31" s="16">
        <v>4</v>
      </c>
      <c r="H31" s="16" t="s">
        <v>25</v>
      </c>
      <c r="I31" s="16">
        <v>0</v>
      </c>
    </row>
    <row r="32" spans="1:10" x14ac:dyDescent="0.35">
      <c r="A32" s="16">
        <v>31</v>
      </c>
      <c r="B32" s="17">
        <f t="shared" si="0"/>
        <v>44429</v>
      </c>
      <c r="C32" s="16">
        <v>10</v>
      </c>
      <c r="D32" s="16">
        <v>3</v>
      </c>
      <c r="E32" s="16">
        <v>0</v>
      </c>
      <c r="F32" s="16" t="s">
        <v>20</v>
      </c>
      <c r="G32" s="16">
        <v>3</v>
      </c>
      <c r="H32" s="16">
        <v>0</v>
      </c>
      <c r="I32" s="16">
        <v>3</v>
      </c>
    </row>
    <row r="33" spans="1:10" x14ac:dyDescent="0.35">
      <c r="A33" s="16">
        <v>32</v>
      </c>
      <c r="B33" s="17">
        <f t="shared" si="0"/>
        <v>44436</v>
      </c>
      <c r="C33" s="16" t="s">
        <v>15</v>
      </c>
      <c r="D33" s="16">
        <v>0</v>
      </c>
      <c r="E33" s="16">
        <v>0</v>
      </c>
      <c r="F33" s="18" t="s">
        <v>31</v>
      </c>
      <c r="G33" s="16">
        <v>0</v>
      </c>
      <c r="H33" s="16">
        <v>3</v>
      </c>
      <c r="I33" s="16">
        <v>0</v>
      </c>
      <c r="J33" t="s">
        <v>38</v>
      </c>
    </row>
    <row r="34" spans="1:10" x14ac:dyDescent="0.35">
      <c r="A34" s="24">
        <v>1</v>
      </c>
      <c r="B34" s="25">
        <f t="shared" si="0"/>
        <v>44443</v>
      </c>
      <c r="C34" s="24" t="s">
        <v>10</v>
      </c>
      <c r="D34" s="24" t="s">
        <v>56</v>
      </c>
      <c r="E34" s="24">
        <v>0</v>
      </c>
      <c r="F34" s="24">
        <v>10</v>
      </c>
      <c r="G34" s="24" t="s">
        <v>59</v>
      </c>
      <c r="H34" s="24">
        <v>8</v>
      </c>
      <c r="I34" s="24">
        <v>0</v>
      </c>
    </row>
    <row r="35" spans="1:10" x14ac:dyDescent="0.35">
      <c r="A35" s="24">
        <v>2</v>
      </c>
      <c r="B35" s="25">
        <f t="shared" ref="B35:B63" si="1">B34+7</f>
        <v>44450</v>
      </c>
      <c r="C35" s="24" t="s">
        <v>57</v>
      </c>
      <c r="D35" s="24" t="s">
        <v>44</v>
      </c>
      <c r="E35" s="24">
        <v>0</v>
      </c>
      <c r="F35" s="24">
        <v>7</v>
      </c>
      <c r="G35" s="24" t="s">
        <v>52</v>
      </c>
      <c r="H35" s="24">
        <v>5</v>
      </c>
      <c r="I35" s="24">
        <v>0</v>
      </c>
    </row>
    <row r="36" spans="1:10" x14ac:dyDescent="0.35">
      <c r="A36" s="24">
        <v>3</v>
      </c>
      <c r="B36" s="25">
        <f t="shared" si="1"/>
        <v>44457</v>
      </c>
      <c r="C36" s="24">
        <v>10</v>
      </c>
      <c r="D36" s="24" t="s">
        <v>52</v>
      </c>
      <c r="E36" s="24">
        <v>0</v>
      </c>
      <c r="F36" s="24">
        <v>10</v>
      </c>
      <c r="G36" s="24" t="s">
        <v>20</v>
      </c>
      <c r="H36" s="24">
        <v>8</v>
      </c>
      <c r="I36" s="24">
        <v>0</v>
      </c>
    </row>
    <row r="37" spans="1:10" x14ac:dyDescent="0.35">
      <c r="A37" s="24">
        <v>4</v>
      </c>
      <c r="B37" s="25">
        <f t="shared" si="1"/>
        <v>44464</v>
      </c>
      <c r="C37" s="24">
        <v>20</v>
      </c>
      <c r="D37" s="24" t="s">
        <v>56</v>
      </c>
      <c r="E37" s="24">
        <v>0</v>
      </c>
      <c r="F37" s="24">
        <v>10</v>
      </c>
      <c r="G37" s="24" t="s">
        <v>60</v>
      </c>
      <c r="H37" s="24">
        <v>8</v>
      </c>
      <c r="I37" s="24">
        <v>0</v>
      </c>
    </row>
    <row r="38" spans="1:10" x14ac:dyDescent="0.35">
      <c r="A38" s="24">
        <v>5</v>
      </c>
      <c r="B38" s="25">
        <f t="shared" si="1"/>
        <v>44471</v>
      </c>
      <c r="C38" s="24">
        <v>26</v>
      </c>
      <c r="D38" s="24" t="s">
        <v>44</v>
      </c>
      <c r="E38" s="24">
        <v>0</v>
      </c>
      <c r="F38" s="24">
        <v>7</v>
      </c>
      <c r="G38" s="24" t="s">
        <v>52</v>
      </c>
      <c r="H38" s="24">
        <v>5</v>
      </c>
      <c r="I38" s="24">
        <v>0</v>
      </c>
    </row>
    <row r="39" spans="1:10" x14ac:dyDescent="0.35">
      <c r="A39" s="24">
        <v>6</v>
      </c>
      <c r="B39" s="25">
        <f t="shared" si="1"/>
        <v>44478</v>
      </c>
      <c r="C39" s="24">
        <v>10</v>
      </c>
      <c r="D39" s="24" t="s">
        <v>52</v>
      </c>
      <c r="E39" s="24">
        <v>0</v>
      </c>
      <c r="F39" s="24">
        <v>8</v>
      </c>
      <c r="G39" s="24" t="s">
        <v>19</v>
      </c>
      <c r="H39" s="24">
        <v>6</v>
      </c>
      <c r="I39" s="24">
        <v>0</v>
      </c>
    </row>
    <row r="40" spans="1:10" x14ac:dyDescent="0.35">
      <c r="A40" s="24">
        <v>7</v>
      </c>
      <c r="B40" s="25">
        <f t="shared" si="1"/>
        <v>44485</v>
      </c>
      <c r="C40" s="24">
        <v>24</v>
      </c>
      <c r="D40" s="24" t="s">
        <v>56</v>
      </c>
      <c r="E40" s="24">
        <v>0</v>
      </c>
      <c r="F40" s="24">
        <v>8</v>
      </c>
      <c r="G40" s="24" t="s">
        <v>61</v>
      </c>
      <c r="H40" s="24">
        <v>6</v>
      </c>
      <c r="I40" s="24">
        <v>0</v>
      </c>
    </row>
    <row r="41" spans="1:10" x14ac:dyDescent="0.35">
      <c r="A41" s="24">
        <v>8</v>
      </c>
      <c r="B41" s="25">
        <f t="shared" si="1"/>
        <v>44492</v>
      </c>
      <c r="C41" s="24">
        <v>20</v>
      </c>
      <c r="D41" s="24" t="s">
        <v>44</v>
      </c>
      <c r="E41" s="24">
        <v>0</v>
      </c>
      <c r="F41" s="24">
        <v>6</v>
      </c>
      <c r="G41" s="24" t="s">
        <v>19</v>
      </c>
      <c r="H41" s="24">
        <v>6</v>
      </c>
      <c r="I41" s="24">
        <v>0</v>
      </c>
    </row>
    <row r="42" spans="1:10" x14ac:dyDescent="0.35">
      <c r="A42" s="24">
        <v>9</v>
      </c>
      <c r="B42" s="25">
        <f t="shared" si="1"/>
        <v>44499</v>
      </c>
      <c r="C42" s="24">
        <v>16</v>
      </c>
      <c r="D42" s="24" t="s">
        <v>44</v>
      </c>
      <c r="E42" s="24">
        <v>0</v>
      </c>
      <c r="F42" s="24">
        <v>6</v>
      </c>
      <c r="G42" s="24">
        <v>4</v>
      </c>
      <c r="H42" s="24">
        <v>6</v>
      </c>
      <c r="I42" s="24">
        <v>0</v>
      </c>
    </row>
    <row r="43" spans="1:10" x14ac:dyDescent="0.35">
      <c r="A43" s="24">
        <v>10</v>
      </c>
      <c r="B43" s="25">
        <f t="shared" si="1"/>
        <v>44506</v>
      </c>
      <c r="C43" s="24">
        <v>10</v>
      </c>
      <c r="D43" s="24">
        <v>0</v>
      </c>
      <c r="E43" s="24">
        <v>4</v>
      </c>
      <c r="F43" s="24">
        <v>0</v>
      </c>
      <c r="G43" s="24">
        <v>4</v>
      </c>
      <c r="H43" s="24" t="s">
        <v>43</v>
      </c>
      <c r="I43" s="24">
        <v>0</v>
      </c>
    </row>
    <row r="44" spans="1:10" x14ac:dyDescent="0.35">
      <c r="A44" s="26">
        <v>11</v>
      </c>
      <c r="B44" s="27">
        <f t="shared" si="1"/>
        <v>44513</v>
      </c>
      <c r="C44" s="26" t="s">
        <v>42</v>
      </c>
      <c r="D44" s="26">
        <v>0</v>
      </c>
      <c r="E44" s="26">
        <v>0</v>
      </c>
      <c r="F44" s="28" t="s">
        <v>31</v>
      </c>
      <c r="G44" s="26">
        <v>0</v>
      </c>
      <c r="H44" s="26">
        <v>3</v>
      </c>
      <c r="I44" s="26">
        <v>0</v>
      </c>
      <c r="J44" t="s">
        <v>41</v>
      </c>
    </row>
    <row r="45" spans="1:10" x14ac:dyDescent="0.35">
      <c r="A45" s="1">
        <v>1</v>
      </c>
      <c r="B45" s="31">
        <f t="shared" si="1"/>
        <v>44520</v>
      </c>
    </row>
    <row r="46" spans="1:10" x14ac:dyDescent="0.35">
      <c r="A46" s="1">
        <v>2</v>
      </c>
      <c r="B46" s="31">
        <f t="shared" si="1"/>
        <v>44527</v>
      </c>
    </row>
    <row r="47" spans="1:10" x14ac:dyDescent="0.35">
      <c r="A47" s="1">
        <v>3</v>
      </c>
      <c r="B47" s="31">
        <f t="shared" si="1"/>
        <v>44534</v>
      </c>
    </row>
    <row r="48" spans="1:10" x14ac:dyDescent="0.35">
      <c r="A48" s="1">
        <v>4</v>
      </c>
      <c r="B48" s="31">
        <f t="shared" si="1"/>
        <v>44541</v>
      </c>
    </row>
    <row r="49" spans="1:11" x14ac:dyDescent="0.35">
      <c r="A49" s="1">
        <v>5</v>
      </c>
      <c r="B49" s="31">
        <f t="shared" si="1"/>
        <v>44548</v>
      </c>
    </row>
    <row r="50" spans="1:11" x14ac:dyDescent="0.35">
      <c r="A50" s="1">
        <v>6</v>
      </c>
      <c r="B50" s="31">
        <f t="shared" si="1"/>
        <v>44555</v>
      </c>
    </row>
    <row r="51" spans="1:11" x14ac:dyDescent="0.35">
      <c r="A51" s="1">
        <v>7</v>
      </c>
      <c r="B51" s="31">
        <f t="shared" si="1"/>
        <v>44562</v>
      </c>
    </row>
    <row r="52" spans="1:11" x14ac:dyDescent="0.35">
      <c r="A52" s="1">
        <v>8</v>
      </c>
      <c r="B52" s="31">
        <f t="shared" si="1"/>
        <v>44569</v>
      </c>
    </row>
    <row r="53" spans="1:11" x14ac:dyDescent="0.35">
      <c r="A53" s="1">
        <v>9</v>
      </c>
      <c r="B53" s="31">
        <f t="shared" si="1"/>
        <v>44576</v>
      </c>
    </row>
    <row r="54" spans="1:11" x14ac:dyDescent="0.35">
      <c r="A54" s="1">
        <v>10</v>
      </c>
      <c r="B54" s="31">
        <f t="shared" si="1"/>
        <v>44583</v>
      </c>
    </row>
    <row r="55" spans="1:11" x14ac:dyDescent="0.35">
      <c r="A55" s="1">
        <v>11</v>
      </c>
      <c r="B55" s="31">
        <f t="shared" si="1"/>
        <v>44590</v>
      </c>
    </row>
    <row r="56" spans="1:11" x14ac:dyDescent="0.35">
      <c r="A56" s="1">
        <v>12</v>
      </c>
      <c r="B56" s="31">
        <f t="shared" si="1"/>
        <v>44597</v>
      </c>
    </row>
    <row r="57" spans="1:11" x14ac:dyDescent="0.35">
      <c r="A57" s="1">
        <v>13</v>
      </c>
      <c r="B57" s="31">
        <f t="shared" si="1"/>
        <v>44604</v>
      </c>
    </row>
    <row r="58" spans="1:11" x14ac:dyDescent="0.35">
      <c r="A58" s="1">
        <v>14</v>
      </c>
      <c r="B58" s="31">
        <f t="shared" si="1"/>
        <v>44611</v>
      </c>
    </row>
    <row r="59" spans="1:11" x14ac:dyDescent="0.35">
      <c r="A59" s="1">
        <v>15</v>
      </c>
      <c r="B59" s="31">
        <f t="shared" si="1"/>
        <v>44618</v>
      </c>
    </row>
    <row r="60" spans="1:11" x14ac:dyDescent="0.35">
      <c r="A60" s="1">
        <v>16</v>
      </c>
      <c r="B60" s="31">
        <f t="shared" si="1"/>
        <v>44625</v>
      </c>
    </row>
    <row r="61" spans="1:11" x14ac:dyDescent="0.35">
      <c r="A61" s="1">
        <v>17</v>
      </c>
      <c r="B61" s="31">
        <f t="shared" si="1"/>
        <v>44632</v>
      </c>
    </row>
    <row r="62" spans="1:11" x14ac:dyDescent="0.35">
      <c r="A62" s="1">
        <v>18</v>
      </c>
      <c r="B62" s="31">
        <f t="shared" si="1"/>
        <v>44639</v>
      </c>
    </row>
    <row r="63" spans="1:11" x14ac:dyDescent="0.35">
      <c r="A63" s="1">
        <v>19</v>
      </c>
      <c r="B63" s="31">
        <f t="shared" si="1"/>
        <v>44646</v>
      </c>
      <c r="C63" s="1">
        <v>50</v>
      </c>
      <c r="K6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1DB5-8A80-410C-8E05-94B882DF47DA}">
  <dimension ref="A1:O44"/>
  <sheetViews>
    <sheetView workbookViewId="0">
      <selection activeCell="L9" sqref="L9"/>
    </sheetView>
  </sheetViews>
  <sheetFormatPr defaultColWidth="8.90625" defaultRowHeight="14.5" x14ac:dyDescent="0.35"/>
  <cols>
    <col min="1" max="1" width="7.90625" style="1" customWidth="1"/>
    <col min="2" max="2" width="11.1796875" style="1" customWidth="1"/>
    <col min="3" max="9" width="7.90625" style="1" customWidth="1"/>
    <col min="10" max="10" width="7.90625" style="2" customWidth="1"/>
  </cols>
  <sheetData>
    <row r="1" spans="1:15" s="4" customFormat="1" x14ac:dyDescent="0.35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2"/>
      <c r="L1" s="4" t="s">
        <v>26</v>
      </c>
      <c r="O1" s="4" t="s">
        <v>33</v>
      </c>
    </row>
    <row r="2" spans="1:15" x14ac:dyDescent="0.35">
      <c r="A2" s="6">
        <v>1</v>
      </c>
      <c r="B2" s="7">
        <v>44219</v>
      </c>
      <c r="C2" s="6">
        <v>4</v>
      </c>
      <c r="D2" s="6">
        <v>2</v>
      </c>
      <c r="E2" s="6">
        <v>0</v>
      </c>
      <c r="F2" s="6">
        <v>3</v>
      </c>
      <c r="G2" s="6">
        <v>2</v>
      </c>
      <c r="H2" s="6">
        <v>2</v>
      </c>
      <c r="I2" s="6">
        <v>0</v>
      </c>
      <c r="J2" s="23">
        <f t="shared" ref="J2:J44" si="0">SUM(C2:I2)</f>
        <v>13</v>
      </c>
      <c r="O2" t="s">
        <v>34</v>
      </c>
    </row>
    <row r="3" spans="1:15" x14ac:dyDescent="0.35">
      <c r="A3" s="6">
        <v>2</v>
      </c>
      <c r="B3" s="7">
        <f>B2+7</f>
        <v>44226</v>
      </c>
      <c r="C3" s="6">
        <v>5</v>
      </c>
      <c r="D3" s="6">
        <v>2</v>
      </c>
      <c r="E3" s="6">
        <v>0</v>
      </c>
      <c r="F3" s="6">
        <v>4</v>
      </c>
      <c r="G3" s="6">
        <v>2</v>
      </c>
      <c r="H3" s="6">
        <v>2</v>
      </c>
      <c r="I3" s="6">
        <v>0</v>
      </c>
      <c r="J3" s="1">
        <f t="shared" si="0"/>
        <v>15</v>
      </c>
      <c r="K3" s="29">
        <f t="shared" ref="K3:K44" si="1">(J3-J2)/J3</f>
        <v>0.13333333333333333</v>
      </c>
      <c r="O3" t="s">
        <v>35</v>
      </c>
    </row>
    <row r="4" spans="1:15" x14ac:dyDescent="0.35">
      <c r="A4" s="6">
        <v>3</v>
      </c>
      <c r="B4" s="7">
        <f t="shared" ref="B4:B33" si="2">B3+7</f>
        <v>44233</v>
      </c>
      <c r="C4" s="6">
        <v>5</v>
      </c>
      <c r="D4" s="6">
        <v>2</v>
      </c>
      <c r="E4" s="6">
        <v>0</v>
      </c>
      <c r="F4" s="6">
        <v>3</v>
      </c>
      <c r="G4" s="6">
        <v>2</v>
      </c>
      <c r="H4" s="6">
        <v>3</v>
      </c>
      <c r="I4" s="6">
        <v>0</v>
      </c>
      <c r="J4" s="1">
        <f t="shared" si="0"/>
        <v>15</v>
      </c>
      <c r="K4" s="29">
        <f t="shared" si="1"/>
        <v>0</v>
      </c>
    </row>
    <row r="5" spans="1:15" x14ac:dyDescent="0.35">
      <c r="A5" s="8">
        <v>4</v>
      </c>
      <c r="B5" s="9">
        <f t="shared" si="2"/>
        <v>44240</v>
      </c>
      <c r="C5" s="8">
        <v>6</v>
      </c>
      <c r="D5" s="8">
        <v>2</v>
      </c>
      <c r="E5" s="8">
        <v>0</v>
      </c>
      <c r="F5" s="8">
        <v>4</v>
      </c>
      <c r="G5" s="8">
        <v>2</v>
      </c>
      <c r="H5" s="8">
        <v>3</v>
      </c>
      <c r="I5" s="8">
        <v>0</v>
      </c>
      <c r="J5" s="1">
        <f t="shared" si="0"/>
        <v>17</v>
      </c>
      <c r="K5" s="29">
        <f t="shared" si="1"/>
        <v>0.11764705882352941</v>
      </c>
    </row>
    <row r="6" spans="1:15" x14ac:dyDescent="0.35">
      <c r="A6" s="8">
        <v>5</v>
      </c>
      <c r="B6" s="9">
        <f t="shared" si="2"/>
        <v>44247</v>
      </c>
      <c r="C6" s="8">
        <v>8</v>
      </c>
      <c r="D6" s="8">
        <v>2</v>
      </c>
      <c r="E6" s="8">
        <v>0</v>
      </c>
      <c r="F6" s="8">
        <v>4</v>
      </c>
      <c r="G6" s="8">
        <v>2</v>
      </c>
      <c r="H6" s="8">
        <v>3</v>
      </c>
      <c r="I6" s="8">
        <v>0</v>
      </c>
      <c r="J6" s="1">
        <f t="shared" si="0"/>
        <v>19</v>
      </c>
      <c r="K6" s="29">
        <f t="shared" si="1"/>
        <v>0.10526315789473684</v>
      </c>
    </row>
    <row r="7" spans="1:15" x14ac:dyDescent="0.35">
      <c r="A7" s="8">
        <v>6</v>
      </c>
      <c r="B7" s="9">
        <f t="shared" si="2"/>
        <v>44254</v>
      </c>
      <c r="C7" s="8">
        <v>6</v>
      </c>
      <c r="D7" s="8">
        <v>3</v>
      </c>
      <c r="E7" s="8">
        <v>0</v>
      </c>
      <c r="F7" s="8">
        <v>5</v>
      </c>
      <c r="G7" s="8">
        <v>2</v>
      </c>
      <c r="H7" s="8">
        <v>4</v>
      </c>
      <c r="I7" s="8">
        <v>0</v>
      </c>
      <c r="J7" s="1">
        <f t="shared" si="0"/>
        <v>20</v>
      </c>
      <c r="K7" s="29">
        <f t="shared" si="1"/>
        <v>0.05</v>
      </c>
    </row>
    <row r="8" spans="1:15" x14ac:dyDescent="0.35">
      <c r="A8" s="8">
        <v>7</v>
      </c>
      <c r="B8" s="9">
        <f t="shared" si="2"/>
        <v>44261</v>
      </c>
      <c r="C8" s="8">
        <v>10</v>
      </c>
      <c r="D8" s="8">
        <v>3</v>
      </c>
      <c r="E8" s="8">
        <v>0</v>
      </c>
      <c r="F8" s="8">
        <v>5</v>
      </c>
      <c r="G8" s="8">
        <v>2</v>
      </c>
      <c r="H8" s="8">
        <v>4</v>
      </c>
      <c r="I8" s="8">
        <v>0</v>
      </c>
      <c r="J8" s="1">
        <f t="shared" si="0"/>
        <v>24</v>
      </c>
      <c r="K8" s="29">
        <f t="shared" si="1"/>
        <v>0.16666666666666666</v>
      </c>
    </row>
    <row r="9" spans="1:15" x14ac:dyDescent="0.35">
      <c r="A9" s="8">
        <v>8</v>
      </c>
      <c r="B9" s="9">
        <f t="shared" si="2"/>
        <v>44268</v>
      </c>
      <c r="C9" s="8">
        <v>8</v>
      </c>
      <c r="D9" s="8">
        <v>3</v>
      </c>
      <c r="E9" s="8">
        <v>0</v>
      </c>
      <c r="F9" s="8">
        <v>5</v>
      </c>
      <c r="G9" s="8">
        <v>3</v>
      </c>
      <c r="H9" s="8">
        <v>5</v>
      </c>
      <c r="I9" s="8">
        <v>0</v>
      </c>
      <c r="J9" s="1">
        <f t="shared" si="0"/>
        <v>24</v>
      </c>
      <c r="K9" s="29">
        <f t="shared" si="1"/>
        <v>0</v>
      </c>
    </row>
    <row r="10" spans="1:15" x14ac:dyDescent="0.35">
      <c r="A10" s="8">
        <v>9</v>
      </c>
      <c r="B10" s="9">
        <f t="shared" si="2"/>
        <v>44275</v>
      </c>
      <c r="C10" s="8">
        <v>12</v>
      </c>
      <c r="D10" s="8">
        <v>3</v>
      </c>
      <c r="E10" s="8">
        <v>0</v>
      </c>
      <c r="F10" s="8">
        <v>5</v>
      </c>
      <c r="G10" s="8">
        <v>3</v>
      </c>
      <c r="H10" s="8">
        <v>5</v>
      </c>
      <c r="I10" s="8">
        <v>0</v>
      </c>
      <c r="J10" s="1">
        <f t="shared" si="0"/>
        <v>28</v>
      </c>
      <c r="K10" s="29">
        <f t="shared" si="1"/>
        <v>0.14285714285714285</v>
      </c>
    </row>
    <row r="11" spans="1:15" x14ac:dyDescent="0.35">
      <c r="A11" s="8">
        <v>10</v>
      </c>
      <c r="B11" s="9">
        <f t="shared" si="2"/>
        <v>44282</v>
      </c>
      <c r="C11" s="10">
        <v>9</v>
      </c>
      <c r="D11" s="8">
        <v>3</v>
      </c>
      <c r="E11" s="8">
        <v>0</v>
      </c>
      <c r="F11" s="8">
        <v>7</v>
      </c>
      <c r="G11" s="8">
        <v>3</v>
      </c>
      <c r="H11" s="8">
        <v>5</v>
      </c>
      <c r="I11" s="8">
        <v>0</v>
      </c>
      <c r="J11" s="1">
        <f t="shared" si="0"/>
        <v>27</v>
      </c>
      <c r="K11" s="29">
        <f t="shared" si="1"/>
        <v>-3.7037037037037035E-2</v>
      </c>
    </row>
    <row r="12" spans="1:15" x14ac:dyDescent="0.35">
      <c r="A12" s="8">
        <v>11</v>
      </c>
      <c r="B12" s="9">
        <f t="shared" si="2"/>
        <v>44289</v>
      </c>
      <c r="C12" s="10">
        <v>13</v>
      </c>
      <c r="D12" s="8">
        <v>3</v>
      </c>
      <c r="E12" s="8">
        <v>0</v>
      </c>
      <c r="F12" s="8">
        <v>6</v>
      </c>
      <c r="G12" s="8">
        <v>3</v>
      </c>
      <c r="H12" s="8">
        <v>5</v>
      </c>
      <c r="I12" s="8">
        <v>0</v>
      </c>
      <c r="J12" s="1">
        <f t="shared" si="0"/>
        <v>30</v>
      </c>
      <c r="K12" s="29">
        <f t="shared" si="1"/>
        <v>0.1</v>
      </c>
    </row>
    <row r="13" spans="1:15" x14ac:dyDescent="0.35">
      <c r="A13" s="11">
        <v>12</v>
      </c>
      <c r="B13" s="12">
        <f t="shared" si="2"/>
        <v>44296</v>
      </c>
      <c r="C13" s="13">
        <v>10</v>
      </c>
      <c r="D13" s="11">
        <v>3</v>
      </c>
      <c r="E13" s="11">
        <v>0</v>
      </c>
      <c r="F13" s="11">
        <v>6</v>
      </c>
      <c r="G13" s="11">
        <v>3</v>
      </c>
      <c r="H13" s="11">
        <v>6</v>
      </c>
      <c r="I13" s="11">
        <v>0</v>
      </c>
      <c r="J13" s="1">
        <f t="shared" si="0"/>
        <v>28</v>
      </c>
      <c r="K13" s="29">
        <f t="shared" si="1"/>
        <v>-7.1428571428571425E-2</v>
      </c>
    </row>
    <row r="14" spans="1:15" x14ac:dyDescent="0.35">
      <c r="A14" s="11">
        <v>13</v>
      </c>
      <c r="B14" s="12">
        <f t="shared" si="2"/>
        <v>44303</v>
      </c>
      <c r="C14" s="13">
        <v>13</v>
      </c>
      <c r="D14" s="11">
        <v>3</v>
      </c>
      <c r="E14" s="11">
        <v>0</v>
      </c>
      <c r="F14" s="11">
        <v>6</v>
      </c>
      <c r="G14" s="11">
        <v>3</v>
      </c>
      <c r="H14" s="11">
        <v>6</v>
      </c>
      <c r="I14" s="11">
        <v>0</v>
      </c>
      <c r="J14" s="1">
        <f t="shared" si="0"/>
        <v>31</v>
      </c>
      <c r="K14" s="29">
        <f t="shared" si="1"/>
        <v>9.6774193548387094E-2</v>
      </c>
      <c r="L14" t="s">
        <v>39</v>
      </c>
    </row>
    <row r="15" spans="1:15" x14ac:dyDescent="0.35">
      <c r="A15" s="11">
        <v>14</v>
      </c>
      <c r="B15" s="12">
        <f t="shared" si="2"/>
        <v>44310</v>
      </c>
      <c r="C15" s="11">
        <v>10</v>
      </c>
      <c r="D15" s="11">
        <v>3</v>
      </c>
      <c r="E15" s="11">
        <v>0</v>
      </c>
      <c r="F15" s="11">
        <v>8</v>
      </c>
      <c r="G15" s="11">
        <v>3</v>
      </c>
      <c r="H15" s="11">
        <v>6</v>
      </c>
      <c r="I15" s="11">
        <v>0</v>
      </c>
      <c r="J15" s="1">
        <f t="shared" si="0"/>
        <v>30</v>
      </c>
      <c r="K15" s="29">
        <f t="shared" si="1"/>
        <v>-3.3333333333333333E-2</v>
      </c>
    </row>
    <row r="16" spans="1:15" x14ac:dyDescent="0.35">
      <c r="A16" s="11">
        <v>15</v>
      </c>
      <c r="B16" s="12">
        <f t="shared" si="2"/>
        <v>44317</v>
      </c>
      <c r="C16" s="15">
        <v>15</v>
      </c>
      <c r="D16" s="11">
        <v>3</v>
      </c>
      <c r="E16" s="11">
        <v>0</v>
      </c>
      <c r="F16" s="11">
        <v>8</v>
      </c>
      <c r="G16" s="11">
        <v>3</v>
      </c>
      <c r="H16" s="11">
        <v>6</v>
      </c>
      <c r="I16" s="11">
        <v>0</v>
      </c>
      <c r="J16" s="1">
        <f t="shared" si="0"/>
        <v>35</v>
      </c>
      <c r="K16" s="29">
        <f t="shared" si="1"/>
        <v>0.14285714285714285</v>
      </c>
      <c r="L16" t="s">
        <v>40</v>
      </c>
    </row>
    <row r="17" spans="1:12" x14ac:dyDescent="0.35">
      <c r="A17" s="11">
        <v>16</v>
      </c>
      <c r="B17" s="12">
        <f t="shared" si="2"/>
        <v>44324</v>
      </c>
      <c r="C17" s="11">
        <v>17</v>
      </c>
      <c r="D17" s="11">
        <v>3</v>
      </c>
      <c r="E17" s="11">
        <v>0</v>
      </c>
      <c r="F17" s="11">
        <v>6</v>
      </c>
      <c r="G17" s="11">
        <v>4</v>
      </c>
      <c r="H17" s="11">
        <v>7</v>
      </c>
      <c r="I17" s="11">
        <v>0</v>
      </c>
      <c r="J17" s="1">
        <f t="shared" si="0"/>
        <v>37</v>
      </c>
      <c r="K17" s="29">
        <f t="shared" si="1"/>
        <v>5.4054054054054057E-2</v>
      </c>
    </row>
    <row r="18" spans="1:12" x14ac:dyDescent="0.35">
      <c r="A18" s="11">
        <v>17</v>
      </c>
      <c r="B18" s="12">
        <f t="shared" si="2"/>
        <v>44331</v>
      </c>
      <c r="C18" s="13">
        <v>10</v>
      </c>
      <c r="D18" s="11">
        <v>3</v>
      </c>
      <c r="E18" s="11">
        <v>0</v>
      </c>
      <c r="F18" s="11">
        <v>6</v>
      </c>
      <c r="G18" s="11">
        <v>3</v>
      </c>
      <c r="H18" s="11">
        <v>6</v>
      </c>
      <c r="I18" s="11">
        <v>0</v>
      </c>
      <c r="J18" s="1">
        <f t="shared" si="0"/>
        <v>28</v>
      </c>
      <c r="K18" s="29">
        <f t="shared" si="1"/>
        <v>-0.32142857142857145</v>
      </c>
    </row>
    <row r="19" spans="1:12" x14ac:dyDescent="0.35">
      <c r="A19" s="11">
        <v>18</v>
      </c>
      <c r="B19" s="12">
        <f t="shared" si="2"/>
        <v>44338</v>
      </c>
      <c r="C19" s="11">
        <v>14</v>
      </c>
      <c r="D19" s="11">
        <v>3</v>
      </c>
      <c r="E19" s="11">
        <v>0</v>
      </c>
      <c r="F19" s="13">
        <v>6</v>
      </c>
      <c r="G19" s="11">
        <v>3</v>
      </c>
      <c r="H19" s="11">
        <v>6</v>
      </c>
      <c r="I19" s="11">
        <v>0</v>
      </c>
      <c r="J19" s="1">
        <f t="shared" si="0"/>
        <v>32</v>
      </c>
      <c r="K19" s="29">
        <f t="shared" si="1"/>
        <v>0.125</v>
      </c>
    </row>
    <row r="20" spans="1:12" x14ac:dyDescent="0.35">
      <c r="A20" s="11">
        <v>19</v>
      </c>
      <c r="B20" s="12">
        <f t="shared" si="2"/>
        <v>44345</v>
      </c>
      <c r="C20" s="15">
        <v>9</v>
      </c>
      <c r="D20" s="11">
        <v>3</v>
      </c>
      <c r="E20" s="11">
        <v>0</v>
      </c>
      <c r="F20" s="15">
        <v>4</v>
      </c>
      <c r="G20" s="11">
        <v>3</v>
      </c>
      <c r="H20" s="11">
        <v>0</v>
      </c>
      <c r="I20" s="11">
        <v>3</v>
      </c>
      <c r="J20" s="1">
        <f t="shared" si="0"/>
        <v>22</v>
      </c>
      <c r="K20" s="29">
        <f t="shared" si="1"/>
        <v>-0.45454545454545453</v>
      </c>
    </row>
    <row r="21" spans="1:12" x14ac:dyDescent="0.35">
      <c r="A21" s="16">
        <v>20</v>
      </c>
      <c r="B21" s="17">
        <f t="shared" si="2"/>
        <v>44352</v>
      </c>
      <c r="C21" s="16">
        <v>13</v>
      </c>
      <c r="D21" s="16">
        <v>0</v>
      </c>
      <c r="E21" s="18">
        <v>0</v>
      </c>
      <c r="F21" s="16">
        <v>3</v>
      </c>
      <c r="G21" s="16">
        <v>0</v>
      </c>
      <c r="H21" s="16">
        <v>3</v>
      </c>
      <c r="I21" s="16">
        <v>3</v>
      </c>
      <c r="J21" s="1">
        <f t="shared" si="0"/>
        <v>22</v>
      </c>
      <c r="K21" s="29">
        <f t="shared" si="1"/>
        <v>0</v>
      </c>
      <c r="L21" t="s">
        <v>36</v>
      </c>
    </row>
    <row r="22" spans="1:12" x14ac:dyDescent="0.35">
      <c r="A22" s="16">
        <v>21</v>
      </c>
      <c r="B22" s="17">
        <f t="shared" si="2"/>
        <v>44359</v>
      </c>
      <c r="C22" s="16">
        <v>13</v>
      </c>
      <c r="D22" s="16">
        <v>0</v>
      </c>
      <c r="E22" s="18">
        <v>0</v>
      </c>
      <c r="F22" s="16">
        <v>3</v>
      </c>
      <c r="G22" s="16">
        <v>0</v>
      </c>
      <c r="H22" s="16">
        <v>3</v>
      </c>
      <c r="I22" s="16">
        <v>0</v>
      </c>
      <c r="J22" s="1">
        <f t="shared" si="0"/>
        <v>19</v>
      </c>
      <c r="K22" s="29">
        <f t="shared" si="1"/>
        <v>-0.15789473684210525</v>
      </c>
      <c r="L22" t="s">
        <v>37</v>
      </c>
    </row>
    <row r="23" spans="1:12" x14ac:dyDescent="0.35">
      <c r="A23" s="16">
        <v>22</v>
      </c>
      <c r="B23" s="17">
        <f t="shared" si="2"/>
        <v>44366</v>
      </c>
      <c r="C23" s="16">
        <v>10</v>
      </c>
      <c r="D23" s="16">
        <v>3</v>
      </c>
      <c r="E23" s="18">
        <v>0</v>
      </c>
      <c r="F23" s="16">
        <v>8</v>
      </c>
      <c r="G23" s="16">
        <v>3</v>
      </c>
      <c r="H23" s="16">
        <v>6</v>
      </c>
      <c r="I23" s="16">
        <v>0</v>
      </c>
      <c r="J23" s="1">
        <f t="shared" si="0"/>
        <v>30</v>
      </c>
      <c r="K23" s="29">
        <f t="shared" si="1"/>
        <v>0.36666666666666664</v>
      </c>
    </row>
    <row r="24" spans="1:12" x14ac:dyDescent="0.35">
      <c r="A24" s="16">
        <v>23</v>
      </c>
      <c r="B24" s="17">
        <f t="shared" si="2"/>
        <v>44373</v>
      </c>
      <c r="C24" s="16">
        <v>16</v>
      </c>
      <c r="D24" s="16">
        <v>3</v>
      </c>
      <c r="E24" s="18">
        <v>0</v>
      </c>
      <c r="F24" s="16">
        <v>8</v>
      </c>
      <c r="G24" s="16">
        <v>4</v>
      </c>
      <c r="H24" s="16">
        <v>7</v>
      </c>
      <c r="I24" s="16">
        <v>0</v>
      </c>
      <c r="J24" s="1">
        <f t="shared" si="0"/>
        <v>38</v>
      </c>
      <c r="K24" s="29">
        <f t="shared" si="1"/>
        <v>0.21052631578947367</v>
      </c>
    </row>
    <row r="25" spans="1:12" x14ac:dyDescent="0.35">
      <c r="A25" s="16">
        <v>24</v>
      </c>
      <c r="B25" s="17">
        <f t="shared" si="2"/>
        <v>44380</v>
      </c>
      <c r="C25" s="16">
        <v>12</v>
      </c>
      <c r="D25" s="16">
        <v>3</v>
      </c>
      <c r="E25" s="18">
        <v>0</v>
      </c>
      <c r="F25" s="16">
        <v>8</v>
      </c>
      <c r="G25" s="16">
        <v>4</v>
      </c>
      <c r="H25" s="16">
        <v>7</v>
      </c>
      <c r="I25" s="16">
        <v>0</v>
      </c>
      <c r="J25" s="1">
        <f t="shared" si="0"/>
        <v>34</v>
      </c>
      <c r="K25" s="29">
        <f t="shared" si="1"/>
        <v>-0.11764705882352941</v>
      </c>
    </row>
    <row r="26" spans="1:12" x14ac:dyDescent="0.35">
      <c r="A26" s="16">
        <v>25</v>
      </c>
      <c r="B26" s="17">
        <f t="shared" si="2"/>
        <v>44387</v>
      </c>
      <c r="C26" s="16">
        <v>18</v>
      </c>
      <c r="D26" s="16">
        <v>3</v>
      </c>
      <c r="E26" s="18">
        <v>0</v>
      </c>
      <c r="F26" s="16">
        <v>8</v>
      </c>
      <c r="G26" s="16">
        <v>4</v>
      </c>
      <c r="H26" s="16">
        <v>8</v>
      </c>
      <c r="I26" s="16">
        <v>0</v>
      </c>
      <c r="J26" s="1">
        <f t="shared" si="0"/>
        <v>41</v>
      </c>
      <c r="K26" s="29">
        <f t="shared" si="1"/>
        <v>0.17073170731707318</v>
      </c>
    </row>
    <row r="27" spans="1:12" x14ac:dyDescent="0.35">
      <c r="A27" s="16">
        <v>26</v>
      </c>
      <c r="B27" s="17">
        <f t="shared" si="2"/>
        <v>44394</v>
      </c>
      <c r="C27" s="16">
        <v>12</v>
      </c>
      <c r="D27" s="16">
        <v>3</v>
      </c>
      <c r="E27" s="18">
        <v>0</v>
      </c>
      <c r="F27" s="16">
        <v>8</v>
      </c>
      <c r="G27" s="16">
        <v>4</v>
      </c>
      <c r="H27" s="16">
        <v>6</v>
      </c>
      <c r="I27" s="16">
        <v>0</v>
      </c>
      <c r="J27" s="1">
        <f t="shared" si="0"/>
        <v>33</v>
      </c>
      <c r="K27" s="29">
        <f t="shared" si="1"/>
        <v>-0.24242424242424243</v>
      </c>
    </row>
    <row r="28" spans="1:12" x14ac:dyDescent="0.35">
      <c r="A28" s="16">
        <v>27</v>
      </c>
      <c r="B28" s="17">
        <f t="shared" si="2"/>
        <v>44401</v>
      </c>
      <c r="C28" s="16">
        <v>20</v>
      </c>
      <c r="D28" s="16">
        <v>3</v>
      </c>
      <c r="E28" s="18">
        <v>0</v>
      </c>
      <c r="F28" s="16">
        <v>8</v>
      </c>
      <c r="G28" s="16">
        <v>4</v>
      </c>
      <c r="H28" s="16">
        <v>8</v>
      </c>
      <c r="I28" s="16">
        <v>0</v>
      </c>
      <c r="J28" s="1">
        <f t="shared" si="0"/>
        <v>43</v>
      </c>
      <c r="K28" s="29">
        <f t="shared" si="1"/>
        <v>0.23255813953488372</v>
      </c>
    </row>
    <row r="29" spans="1:12" x14ac:dyDescent="0.35">
      <c r="A29" s="16">
        <v>28</v>
      </c>
      <c r="B29" s="17">
        <f t="shared" si="2"/>
        <v>44408</v>
      </c>
      <c r="C29" s="18">
        <v>15</v>
      </c>
      <c r="D29" s="16">
        <v>3</v>
      </c>
      <c r="E29" s="18">
        <v>0</v>
      </c>
      <c r="F29" s="16">
        <v>8</v>
      </c>
      <c r="G29" s="16">
        <v>4</v>
      </c>
      <c r="H29" s="16">
        <v>6</v>
      </c>
      <c r="I29" s="16">
        <v>0</v>
      </c>
      <c r="J29" s="1">
        <f t="shared" si="0"/>
        <v>36</v>
      </c>
      <c r="K29" s="29">
        <f t="shared" si="1"/>
        <v>-0.19444444444444445</v>
      </c>
    </row>
    <row r="30" spans="1:12" x14ac:dyDescent="0.35">
      <c r="A30" s="16">
        <v>29</v>
      </c>
      <c r="B30" s="17">
        <f t="shared" si="2"/>
        <v>44415</v>
      </c>
      <c r="C30" s="18">
        <v>21</v>
      </c>
      <c r="D30" s="16">
        <v>3</v>
      </c>
      <c r="E30" s="18">
        <v>0</v>
      </c>
      <c r="F30" s="16">
        <v>7</v>
      </c>
      <c r="G30" s="16">
        <v>3</v>
      </c>
      <c r="H30" s="16">
        <v>0</v>
      </c>
      <c r="I30" s="16">
        <v>3</v>
      </c>
      <c r="J30" s="1">
        <f t="shared" si="0"/>
        <v>37</v>
      </c>
      <c r="K30" s="29">
        <f t="shared" si="1"/>
        <v>2.7027027027027029E-2</v>
      </c>
    </row>
    <row r="31" spans="1:12" x14ac:dyDescent="0.35">
      <c r="A31" s="16">
        <v>30</v>
      </c>
      <c r="B31" s="17">
        <f t="shared" si="2"/>
        <v>44422</v>
      </c>
      <c r="C31" s="16">
        <v>15</v>
      </c>
      <c r="D31" s="16">
        <v>3</v>
      </c>
      <c r="E31" s="18">
        <v>0</v>
      </c>
      <c r="F31" s="16">
        <v>8</v>
      </c>
      <c r="G31" s="16">
        <v>4</v>
      </c>
      <c r="H31" s="16">
        <v>6</v>
      </c>
      <c r="I31" s="16">
        <v>0</v>
      </c>
      <c r="J31" s="1">
        <f t="shared" si="0"/>
        <v>36</v>
      </c>
      <c r="K31" s="29">
        <f t="shared" si="1"/>
        <v>-2.7777777777777776E-2</v>
      </c>
    </row>
    <row r="32" spans="1:12" x14ac:dyDescent="0.35">
      <c r="A32" s="16">
        <v>31</v>
      </c>
      <c r="B32" s="17">
        <f t="shared" si="2"/>
        <v>44429</v>
      </c>
      <c r="C32" s="18">
        <v>10</v>
      </c>
      <c r="D32" s="16">
        <v>3</v>
      </c>
      <c r="E32" s="18">
        <v>0</v>
      </c>
      <c r="F32" s="16">
        <v>6</v>
      </c>
      <c r="G32" s="16">
        <v>3</v>
      </c>
      <c r="H32" s="16">
        <v>0</v>
      </c>
      <c r="I32" s="16">
        <v>3</v>
      </c>
      <c r="J32" s="1">
        <f t="shared" si="0"/>
        <v>25</v>
      </c>
      <c r="K32" s="29">
        <f t="shared" si="1"/>
        <v>-0.44</v>
      </c>
    </row>
    <row r="33" spans="1:12" x14ac:dyDescent="0.35">
      <c r="A33" s="19">
        <v>32</v>
      </c>
      <c r="B33" s="20">
        <f t="shared" si="2"/>
        <v>44436</v>
      </c>
      <c r="C33" s="19">
        <v>26</v>
      </c>
      <c r="D33" s="19">
        <v>0</v>
      </c>
      <c r="E33" s="21">
        <v>0</v>
      </c>
      <c r="F33" s="21">
        <v>3</v>
      </c>
      <c r="G33" s="19">
        <v>0</v>
      </c>
      <c r="H33" s="19">
        <v>3</v>
      </c>
      <c r="I33" s="19">
        <v>0</v>
      </c>
      <c r="J33" s="1">
        <f t="shared" si="0"/>
        <v>32</v>
      </c>
      <c r="K33" s="29">
        <f t="shared" si="1"/>
        <v>0.21875</v>
      </c>
      <c r="L33" t="s">
        <v>38</v>
      </c>
    </row>
    <row r="34" spans="1:12" x14ac:dyDescent="0.35">
      <c r="A34" s="24">
        <v>1</v>
      </c>
      <c r="B34" s="25">
        <f t="shared" ref="B34:B44" si="3">B33+7</f>
        <v>44443</v>
      </c>
      <c r="C34" s="24">
        <v>15</v>
      </c>
      <c r="D34" s="24">
        <v>12</v>
      </c>
      <c r="E34" s="24">
        <v>0</v>
      </c>
      <c r="F34" s="24">
        <v>10</v>
      </c>
      <c r="G34" s="24">
        <v>4</v>
      </c>
      <c r="H34" s="24">
        <v>8</v>
      </c>
      <c r="I34" s="24">
        <v>0</v>
      </c>
      <c r="J34" s="1">
        <f t="shared" si="0"/>
        <v>49</v>
      </c>
      <c r="K34" s="29">
        <f t="shared" si="1"/>
        <v>0.34693877551020408</v>
      </c>
      <c r="L34" s="29">
        <f>(49-43)/49</f>
        <v>0.12244897959183673</v>
      </c>
    </row>
    <row r="35" spans="1:12" x14ac:dyDescent="0.35">
      <c r="A35" s="24">
        <v>2</v>
      </c>
      <c r="B35" s="25">
        <f t="shared" si="3"/>
        <v>44450</v>
      </c>
      <c r="C35" s="24">
        <v>23</v>
      </c>
      <c r="D35" s="24">
        <v>6</v>
      </c>
      <c r="E35" s="24">
        <v>0</v>
      </c>
      <c r="F35" s="24">
        <v>7</v>
      </c>
      <c r="G35" s="24" t="s">
        <v>52</v>
      </c>
      <c r="H35" s="24">
        <v>5</v>
      </c>
      <c r="I35" s="24">
        <v>0</v>
      </c>
      <c r="J35" s="1">
        <f t="shared" si="0"/>
        <v>41</v>
      </c>
      <c r="K35" s="29">
        <f t="shared" si="1"/>
        <v>-0.1951219512195122</v>
      </c>
    </row>
    <row r="36" spans="1:12" x14ac:dyDescent="0.35">
      <c r="A36" s="24">
        <v>3</v>
      </c>
      <c r="B36" s="25">
        <f t="shared" si="3"/>
        <v>44457</v>
      </c>
      <c r="C36" s="24">
        <v>10</v>
      </c>
      <c r="D36" s="24" t="s">
        <v>52</v>
      </c>
      <c r="E36" s="24">
        <v>0</v>
      </c>
      <c r="F36" s="24">
        <v>10</v>
      </c>
      <c r="G36" s="24">
        <v>6</v>
      </c>
      <c r="H36" s="24">
        <v>8</v>
      </c>
      <c r="I36" s="24">
        <v>0</v>
      </c>
      <c r="J36" s="1">
        <f t="shared" si="0"/>
        <v>34</v>
      </c>
      <c r="K36" s="29">
        <f t="shared" si="1"/>
        <v>-0.20588235294117646</v>
      </c>
    </row>
    <row r="37" spans="1:12" x14ac:dyDescent="0.35">
      <c r="A37" s="24">
        <v>4</v>
      </c>
      <c r="B37" s="25">
        <f t="shared" si="3"/>
        <v>44464</v>
      </c>
      <c r="C37" s="24">
        <v>20</v>
      </c>
      <c r="D37" s="24">
        <v>12</v>
      </c>
      <c r="E37" s="24">
        <v>0</v>
      </c>
      <c r="F37" s="24">
        <v>10</v>
      </c>
      <c r="G37" s="24">
        <v>6</v>
      </c>
      <c r="H37" s="24">
        <v>8</v>
      </c>
      <c r="I37" s="24">
        <v>0</v>
      </c>
      <c r="J37" s="1">
        <f t="shared" si="0"/>
        <v>56</v>
      </c>
      <c r="K37" s="29">
        <f t="shared" si="1"/>
        <v>0.39285714285714285</v>
      </c>
      <c r="L37" s="29">
        <f>(56-49)/56</f>
        <v>0.125</v>
      </c>
    </row>
    <row r="38" spans="1:12" x14ac:dyDescent="0.35">
      <c r="A38" s="24">
        <v>5</v>
      </c>
      <c r="B38" s="25">
        <f t="shared" si="3"/>
        <v>44471</v>
      </c>
      <c r="C38" s="24">
        <v>26</v>
      </c>
      <c r="D38" s="24">
        <v>6</v>
      </c>
      <c r="E38" s="24">
        <v>0</v>
      </c>
      <c r="F38" s="24">
        <v>7</v>
      </c>
      <c r="G38" s="24" t="s">
        <v>52</v>
      </c>
      <c r="H38" s="24">
        <v>5</v>
      </c>
      <c r="I38" s="24">
        <v>0</v>
      </c>
      <c r="J38" s="1">
        <f t="shared" si="0"/>
        <v>44</v>
      </c>
      <c r="K38" s="29">
        <f t="shared" si="1"/>
        <v>-0.27272727272727271</v>
      </c>
    </row>
    <row r="39" spans="1:12" x14ac:dyDescent="0.35">
      <c r="A39" s="24">
        <v>6</v>
      </c>
      <c r="B39" s="25">
        <f t="shared" si="3"/>
        <v>44478</v>
      </c>
      <c r="C39" s="24">
        <v>10</v>
      </c>
      <c r="D39" s="24" t="s">
        <v>52</v>
      </c>
      <c r="E39" s="24">
        <v>0</v>
      </c>
      <c r="F39" s="24">
        <v>8</v>
      </c>
      <c r="G39" s="24">
        <v>5</v>
      </c>
      <c r="H39" s="24">
        <v>6</v>
      </c>
      <c r="I39" s="24">
        <v>0</v>
      </c>
      <c r="J39" s="1">
        <f t="shared" si="0"/>
        <v>29</v>
      </c>
      <c r="K39" s="29">
        <f t="shared" si="1"/>
        <v>-0.51724137931034486</v>
      </c>
    </row>
    <row r="40" spans="1:12" x14ac:dyDescent="0.35">
      <c r="A40" s="24">
        <v>7</v>
      </c>
      <c r="B40" s="25">
        <f t="shared" si="3"/>
        <v>44485</v>
      </c>
      <c r="C40" s="24">
        <v>24</v>
      </c>
      <c r="D40" s="24">
        <v>12</v>
      </c>
      <c r="E40" s="24">
        <v>0</v>
      </c>
      <c r="F40" s="24">
        <v>8</v>
      </c>
      <c r="G40" s="24">
        <v>5</v>
      </c>
      <c r="H40" s="24">
        <v>6</v>
      </c>
      <c r="I40" s="24">
        <v>0</v>
      </c>
      <c r="J40" s="1">
        <f t="shared" si="0"/>
        <v>55</v>
      </c>
      <c r="K40" s="29">
        <f t="shared" si="1"/>
        <v>0.47272727272727272</v>
      </c>
      <c r="L40" s="29">
        <f>(55-56)/55</f>
        <v>-1.8181818181818181E-2</v>
      </c>
    </row>
    <row r="41" spans="1:12" x14ac:dyDescent="0.35">
      <c r="A41" s="24">
        <v>8</v>
      </c>
      <c r="B41" s="25">
        <f t="shared" si="3"/>
        <v>44492</v>
      </c>
      <c r="C41" s="24">
        <v>20</v>
      </c>
      <c r="D41" s="24">
        <v>6</v>
      </c>
      <c r="E41" s="24">
        <v>0</v>
      </c>
      <c r="F41" s="24">
        <v>6</v>
      </c>
      <c r="G41" s="24">
        <v>5</v>
      </c>
      <c r="H41" s="24">
        <v>6</v>
      </c>
      <c r="I41" s="24">
        <v>0</v>
      </c>
      <c r="J41" s="1">
        <f t="shared" si="0"/>
        <v>43</v>
      </c>
      <c r="K41" s="29">
        <f t="shared" si="1"/>
        <v>-0.27906976744186046</v>
      </c>
    </row>
    <row r="42" spans="1:12" x14ac:dyDescent="0.35">
      <c r="A42" s="24">
        <v>9</v>
      </c>
      <c r="B42" s="25">
        <f t="shared" si="3"/>
        <v>44499</v>
      </c>
      <c r="C42" s="24">
        <v>16</v>
      </c>
      <c r="D42" s="24">
        <v>6</v>
      </c>
      <c r="E42" s="24">
        <v>0</v>
      </c>
      <c r="F42" s="24">
        <v>6</v>
      </c>
      <c r="G42" s="24">
        <v>4</v>
      </c>
      <c r="H42" s="24">
        <v>6</v>
      </c>
      <c r="I42" s="24">
        <v>0</v>
      </c>
      <c r="J42" s="1">
        <f t="shared" si="0"/>
        <v>38</v>
      </c>
      <c r="K42" s="29">
        <f t="shared" si="1"/>
        <v>-0.13157894736842105</v>
      </c>
    </row>
    <row r="43" spans="1:12" x14ac:dyDescent="0.35">
      <c r="A43" s="24">
        <v>10</v>
      </c>
      <c r="B43" s="25">
        <f t="shared" si="3"/>
        <v>44506</v>
      </c>
      <c r="C43" s="24">
        <v>10</v>
      </c>
      <c r="D43" s="24">
        <v>0</v>
      </c>
      <c r="E43" s="24">
        <v>4</v>
      </c>
      <c r="F43" s="24">
        <v>0</v>
      </c>
      <c r="G43" s="24">
        <v>4</v>
      </c>
      <c r="H43" s="24">
        <v>3</v>
      </c>
      <c r="I43" s="24">
        <v>0</v>
      </c>
      <c r="J43" s="1">
        <f t="shared" si="0"/>
        <v>21</v>
      </c>
      <c r="K43" s="29">
        <f t="shared" si="1"/>
        <v>-0.80952380952380953</v>
      </c>
    </row>
    <row r="44" spans="1:12" x14ac:dyDescent="0.35">
      <c r="A44" s="26">
        <v>11</v>
      </c>
      <c r="B44" s="27">
        <f t="shared" si="3"/>
        <v>44513</v>
      </c>
      <c r="C44" s="26">
        <v>31</v>
      </c>
      <c r="D44" s="26">
        <v>0</v>
      </c>
      <c r="E44" s="26">
        <v>0</v>
      </c>
      <c r="F44" s="30">
        <v>3</v>
      </c>
      <c r="G44" s="26">
        <v>0</v>
      </c>
      <c r="H44" s="26">
        <v>3</v>
      </c>
      <c r="I44" s="26">
        <v>0</v>
      </c>
      <c r="J44" s="1">
        <f t="shared" si="0"/>
        <v>37</v>
      </c>
      <c r="K44" s="29">
        <f t="shared" si="1"/>
        <v>0.43243243243243246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1C9-2190-44D8-9BC5-0C7F12F3CC8A}">
  <dimension ref="A1:Q14"/>
  <sheetViews>
    <sheetView workbookViewId="0">
      <selection activeCell="K4" sqref="K4:Q14"/>
    </sheetView>
  </sheetViews>
  <sheetFormatPr defaultRowHeight="14.5" x14ac:dyDescent="0.35"/>
  <sheetData>
    <row r="1" spans="1:17" x14ac:dyDescent="0.35">
      <c r="A1" t="s">
        <v>55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J1" t="s">
        <v>55</v>
      </c>
      <c r="K1" t="s">
        <v>50</v>
      </c>
      <c r="L1" t="s">
        <v>51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</row>
    <row r="2" spans="1:17" x14ac:dyDescent="0.35">
      <c r="A2">
        <v>12</v>
      </c>
      <c r="B2">
        <v>0</v>
      </c>
      <c r="C2">
        <v>5</v>
      </c>
      <c r="D2" t="s">
        <v>52</v>
      </c>
      <c r="E2">
        <v>5</v>
      </c>
      <c r="F2">
        <v>0</v>
      </c>
      <c r="G2">
        <v>10</v>
      </c>
      <c r="H2" t="s">
        <v>52</v>
      </c>
      <c r="K2">
        <v>10</v>
      </c>
      <c r="L2" t="s">
        <v>52</v>
      </c>
      <c r="M2">
        <v>0</v>
      </c>
      <c r="N2">
        <v>8</v>
      </c>
      <c r="O2">
        <v>6</v>
      </c>
      <c r="P2">
        <v>8</v>
      </c>
      <c r="Q2">
        <v>0</v>
      </c>
    </row>
    <row r="3" spans="1:17" x14ac:dyDescent="0.35">
      <c r="A3">
        <v>13</v>
      </c>
      <c r="B3">
        <v>0</v>
      </c>
      <c r="C3">
        <v>8</v>
      </c>
      <c r="D3">
        <v>6</v>
      </c>
      <c r="E3">
        <v>8</v>
      </c>
      <c r="F3">
        <v>0</v>
      </c>
      <c r="G3" t="s">
        <v>53</v>
      </c>
      <c r="H3" t="s">
        <v>54</v>
      </c>
      <c r="K3" t="s">
        <v>53</v>
      </c>
      <c r="L3" t="s">
        <v>54</v>
      </c>
      <c r="M3">
        <v>0</v>
      </c>
      <c r="N3">
        <v>8</v>
      </c>
      <c r="O3">
        <v>6</v>
      </c>
      <c r="P3">
        <v>8</v>
      </c>
      <c r="Q3">
        <v>0</v>
      </c>
    </row>
    <row r="4" spans="1:17" x14ac:dyDescent="0.35">
      <c r="A4">
        <v>14</v>
      </c>
      <c r="B4">
        <v>0</v>
      </c>
      <c r="C4">
        <v>8</v>
      </c>
      <c r="D4">
        <v>6</v>
      </c>
      <c r="E4">
        <v>8</v>
      </c>
      <c r="F4">
        <v>0</v>
      </c>
      <c r="G4" t="s">
        <v>10</v>
      </c>
      <c r="H4" t="s">
        <v>56</v>
      </c>
      <c r="J4">
        <v>1</v>
      </c>
      <c r="K4" t="s">
        <v>10</v>
      </c>
      <c r="L4" t="s">
        <v>56</v>
      </c>
      <c r="M4">
        <v>0</v>
      </c>
      <c r="N4">
        <v>10</v>
      </c>
      <c r="O4">
        <v>4</v>
      </c>
      <c r="P4">
        <v>8</v>
      </c>
      <c r="Q4">
        <v>0</v>
      </c>
    </row>
    <row r="5" spans="1:17" x14ac:dyDescent="0.35">
      <c r="A5">
        <v>15</v>
      </c>
      <c r="B5">
        <v>0</v>
      </c>
      <c r="C5">
        <v>10</v>
      </c>
      <c r="D5">
        <v>4</v>
      </c>
      <c r="E5">
        <v>8</v>
      </c>
      <c r="F5">
        <v>0</v>
      </c>
      <c r="G5" t="s">
        <v>57</v>
      </c>
      <c r="H5" t="s">
        <v>44</v>
      </c>
      <c r="J5">
        <v>2</v>
      </c>
      <c r="K5" t="s">
        <v>57</v>
      </c>
      <c r="L5" t="s">
        <v>44</v>
      </c>
      <c r="M5">
        <v>0</v>
      </c>
      <c r="N5">
        <v>7</v>
      </c>
      <c r="O5" t="s">
        <v>52</v>
      </c>
      <c r="P5">
        <v>5</v>
      </c>
      <c r="Q5">
        <v>0</v>
      </c>
    </row>
    <row r="6" spans="1:17" x14ac:dyDescent="0.35">
      <c r="A6">
        <v>16</v>
      </c>
      <c r="B6">
        <v>0</v>
      </c>
      <c r="C6">
        <v>7</v>
      </c>
      <c r="D6" t="s">
        <v>52</v>
      </c>
      <c r="E6">
        <v>5</v>
      </c>
      <c r="F6">
        <v>0</v>
      </c>
      <c r="G6">
        <v>10</v>
      </c>
      <c r="H6" t="s">
        <v>52</v>
      </c>
      <c r="J6">
        <v>3</v>
      </c>
      <c r="K6">
        <v>10</v>
      </c>
      <c r="L6" t="s">
        <v>52</v>
      </c>
      <c r="M6">
        <v>0</v>
      </c>
      <c r="N6">
        <v>10</v>
      </c>
      <c r="O6">
        <v>6</v>
      </c>
      <c r="P6">
        <v>8</v>
      </c>
      <c r="Q6">
        <v>0</v>
      </c>
    </row>
    <row r="7" spans="1:17" x14ac:dyDescent="0.35">
      <c r="A7">
        <v>17</v>
      </c>
      <c r="B7">
        <v>0</v>
      </c>
      <c r="C7">
        <v>10</v>
      </c>
      <c r="D7">
        <v>6</v>
      </c>
      <c r="E7">
        <v>8</v>
      </c>
      <c r="F7">
        <v>0</v>
      </c>
      <c r="G7">
        <v>20</v>
      </c>
      <c r="H7" t="s">
        <v>56</v>
      </c>
      <c r="J7">
        <v>4</v>
      </c>
      <c r="K7">
        <v>20</v>
      </c>
      <c r="L7" t="s">
        <v>56</v>
      </c>
      <c r="M7">
        <v>0</v>
      </c>
      <c r="N7">
        <v>10</v>
      </c>
      <c r="O7">
        <v>6</v>
      </c>
      <c r="P7">
        <v>8</v>
      </c>
      <c r="Q7">
        <v>0</v>
      </c>
    </row>
    <row r="8" spans="1:17" x14ac:dyDescent="0.35">
      <c r="A8">
        <v>18</v>
      </c>
      <c r="B8">
        <v>0</v>
      </c>
      <c r="C8">
        <v>10</v>
      </c>
      <c r="D8">
        <v>6</v>
      </c>
      <c r="E8">
        <v>8</v>
      </c>
      <c r="F8">
        <v>0</v>
      </c>
      <c r="G8">
        <v>26</v>
      </c>
      <c r="H8" t="s">
        <v>44</v>
      </c>
      <c r="J8">
        <v>5</v>
      </c>
      <c r="K8">
        <v>26</v>
      </c>
      <c r="L8" t="s">
        <v>44</v>
      </c>
      <c r="M8">
        <v>0</v>
      </c>
      <c r="N8">
        <v>7</v>
      </c>
      <c r="O8" t="s">
        <v>52</v>
      </c>
      <c r="P8">
        <v>5</v>
      </c>
      <c r="Q8">
        <v>0</v>
      </c>
    </row>
    <row r="9" spans="1:17" x14ac:dyDescent="0.35">
      <c r="A9">
        <v>19</v>
      </c>
      <c r="B9">
        <v>0</v>
      </c>
      <c r="C9">
        <v>7</v>
      </c>
      <c r="D9" t="s">
        <v>52</v>
      </c>
      <c r="E9">
        <v>5</v>
      </c>
      <c r="F9">
        <v>0</v>
      </c>
      <c r="G9">
        <v>10</v>
      </c>
      <c r="H9" t="s">
        <v>52</v>
      </c>
      <c r="J9">
        <v>6</v>
      </c>
      <c r="K9">
        <v>10</v>
      </c>
      <c r="L9" t="s">
        <v>52</v>
      </c>
      <c r="M9">
        <v>0</v>
      </c>
      <c r="N9">
        <v>8</v>
      </c>
      <c r="O9">
        <v>5</v>
      </c>
      <c r="P9">
        <v>6</v>
      </c>
      <c r="Q9">
        <v>0</v>
      </c>
    </row>
    <row r="10" spans="1:17" x14ac:dyDescent="0.35">
      <c r="A10">
        <v>20</v>
      </c>
      <c r="B10">
        <v>0</v>
      </c>
      <c r="C10">
        <v>8</v>
      </c>
      <c r="D10">
        <v>5</v>
      </c>
      <c r="E10">
        <v>6</v>
      </c>
      <c r="F10">
        <v>0</v>
      </c>
      <c r="G10">
        <v>24</v>
      </c>
      <c r="H10" t="s">
        <v>56</v>
      </c>
      <c r="J10">
        <v>7</v>
      </c>
      <c r="K10">
        <v>24</v>
      </c>
      <c r="L10" t="s">
        <v>56</v>
      </c>
      <c r="M10">
        <v>0</v>
      </c>
      <c r="N10">
        <v>8</v>
      </c>
      <c r="O10">
        <v>5</v>
      </c>
      <c r="P10">
        <v>6</v>
      </c>
      <c r="Q10">
        <v>0</v>
      </c>
    </row>
    <row r="11" spans="1:17" x14ac:dyDescent="0.35">
      <c r="A11">
        <v>21</v>
      </c>
      <c r="B11">
        <v>0</v>
      </c>
      <c r="C11">
        <v>8</v>
      </c>
      <c r="D11">
        <v>5</v>
      </c>
      <c r="E11">
        <v>6</v>
      </c>
      <c r="F11">
        <v>0</v>
      </c>
      <c r="G11">
        <v>20</v>
      </c>
      <c r="H11" t="s">
        <v>44</v>
      </c>
      <c r="J11">
        <v>8</v>
      </c>
      <c r="K11">
        <v>20</v>
      </c>
      <c r="L11" t="s">
        <v>44</v>
      </c>
      <c r="M11">
        <v>0</v>
      </c>
      <c r="N11">
        <v>6</v>
      </c>
      <c r="O11">
        <v>5</v>
      </c>
      <c r="P11">
        <v>6</v>
      </c>
      <c r="Q11">
        <v>0</v>
      </c>
    </row>
    <row r="12" spans="1:17" x14ac:dyDescent="0.35">
      <c r="A12">
        <v>22</v>
      </c>
      <c r="B12">
        <v>0</v>
      </c>
      <c r="C12">
        <v>6</v>
      </c>
      <c r="D12">
        <v>5</v>
      </c>
      <c r="E12">
        <v>6</v>
      </c>
      <c r="F12">
        <v>0</v>
      </c>
      <c r="G12">
        <v>16</v>
      </c>
      <c r="H12" t="s">
        <v>44</v>
      </c>
      <c r="J12">
        <v>9</v>
      </c>
      <c r="K12">
        <v>16</v>
      </c>
      <c r="L12" t="s">
        <v>44</v>
      </c>
      <c r="M12">
        <v>0</v>
      </c>
      <c r="N12">
        <v>6</v>
      </c>
      <c r="O12">
        <v>4</v>
      </c>
      <c r="P12">
        <v>6</v>
      </c>
      <c r="Q12">
        <v>0</v>
      </c>
    </row>
    <row r="13" spans="1:17" x14ac:dyDescent="0.35">
      <c r="A13">
        <v>23</v>
      </c>
      <c r="B13">
        <v>0</v>
      </c>
      <c r="C13">
        <v>6</v>
      </c>
      <c r="D13">
        <v>4</v>
      </c>
      <c r="E13">
        <v>6</v>
      </c>
      <c r="F13">
        <v>0</v>
      </c>
      <c r="G13">
        <v>10</v>
      </c>
      <c r="H13">
        <v>0</v>
      </c>
      <c r="J13">
        <v>10</v>
      </c>
      <c r="K13">
        <v>10</v>
      </c>
      <c r="L13">
        <v>0</v>
      </c>
      <c r="M13">
        <v>4</v>
      </c>
      <c r="N13">
        <v>0</v>
      </c>
      <c r="O13">
        <v>4</v>
      </c>
      <c r="P13" t="s">
        <v>43</v>
      </c>
      <c r="Q13">
        <v>0</v>
      </c>
    </row>
    <row r="14" spans="1:17" x14ac:dyDescent="0.35">
      <c r="A14">
        <v>24</v>
      </c>
      <c r="B14">
        <v>4</v>
      </c>
      <c r="C14">
        <v>0</v>
      </c>
      <c r="D14">
        <v>4</v>
      </c>
      <c r="E14" t="s">
        <v>43</v>
      </c>
      <c r="F14">
        <v>0</v>
      </c>
      <c r="G14" t="s">
        <v>42</v>
      </c>
      <c r="J14">
        <v>11</v>
      </c>
      <c r="K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 A</vt:lpstr>
      <vt:lpstr>Plan B</vt:lpstr>
      <vt:lpstr>Increase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Appleby</cp:lastModifiedBy>
  <cp:lastPrinted>2021-01-22T20:47:17Z</cp:lastPrinted>
  <dcterms:created xsi:type="dcterms:W3CDTF">2021-01-21T22:08:07Z</dcterms:created>
  <dcterms:modified xsi:type="dcterms:W3CDTF">2021-01-31T01:44:17Z</dcterms:modified>
</cp:coreProperties>
</file>