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cumentos Compartido Viejo\Documentos Compartidos\TODAS LAS LISTAS DE PRECIOS\LISTAS CONTADO\"/>
    </mc:Choice>
  </mc:AlternateContent>
  <xr:revisionPtr revIDLastSave="0" documentId="8_{64DD2171-060B-4154-9CB1-EE4D334DAE10}" xr6:coauthVersionLast="47" xr6:coauthVersionMax="47" xr10:uidLastSave="{00000000-0000-0000-0000-000000000000}"/>
  <bookViews>
    <workbookView xWindow="-120" yWindow="-120" windowWidth="19440" windowHeight="15000" xr2:uid="{0DA2B224-2A98-4A1F-B08B-137A3383DB62}"/>
  </bookViews>
  <sheets>
    <sheet name="LISTA 100" sheetId="1" r:id="rId1"/>
    <sheet name="PROXIMO A LLEG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4" i="1" l="1"/>
  <c r="K114" i="1"/>
  <c r="M114" i="1" s="1"/>
  <c r="K29" i="1"/>
  <c r="M29" i="1" s="1"/>
  <c r="K30" i="1"/>
  <c r="M30" i="1" s="1"/>
  <c r="K53" i="1"/>
  <c r="M53" i="1" s="1"/>
  <c r="K49" i="1"/>
  <c r="M49" i="1" s="1"/>
  <c r="K117" i="1"/>
  <c r="M117" i="1" s="1"/>
  <c r="K116" i="1"/>
  <c r="M116" i="1" s="1"/>
  <c r="K115" i="1"/>
  <c r="M115" i="1" s="1"/>
  <c r="K113" i="1"/>
  <c r="M113" i="1" s="1"/>
  <c r="K112" i="1"/>
  <c r="M112" i="1" s="1"/>
  <c r="K111" i="1"/>
  <c r="M111" i="1" s="1"/>
  <c r="K110" i="1"/>
  <c r="K109" i="1"/>
  <c r="M109" i="1" s="1"/>
  <c r="K108" i="1"/>
  <c r="M108" i="1" s="1"/>
  <c r="K107" i="1"/>
  <c r="M107" i="1" s="1"/>
  <c r="K106" i="1"/>
  <c r="M106" i="1" s="1"/>
  <c r="K105" i="1"/>
  <c r="M105" i="1" s="1"/>
  <c r="K104" i="1"/>
  <c r="M104" i="1" s="1"/>
  <c r="K103" i="1"/>
  <c r="M103" i="1" s="1"/>
  <c r="K102" i="1"/>
  <c r="M102" i="1" s="1"/>
  <c r="K101" i="1"/>
  <c r="M101" i="1" s="1"/>
  <c r="K100" i="1"/>
  <c r="M100" i="1" s="1"/>
  <c r="K99" i="1"/>
  <c r="M99" i="1" s="1"/>
  <c r="K98" i="1"/>
  <c r="M98" i="1" s="1"/>
  <c r="K97" i="1"/>
  <c r="M97" i="1" s="1"/>
  <c r="K96" i="1"/>
  <c r="M96" i="1" s="1"/>
  <c r="K95" i="1"/>
  <c r="M95" i="1" s="1"/>
  <c r="K94" i="1"/>
  <c r="M94" i="1" s="1"/>
  <c r="K93" i="1"/>
  <c r="M93" i="1" s="1"/>
  <c r="K92" i="1"/>
  <c r="M92" i="1" s="1"/>
  <c r="K91" i="1"/>
  <c r="M91" i="1" s="1"/>
  <c r="K90" i="1"/>
  <c r="M90" i="1" s="1"/>
  <c r="K89" i="1"/>
  <c r="M89" i="1" s="1"/>
  <c r="K88" i="1"/>
  <c r="M88" i="1" s="1"/>
  <c r="K87" i="1"/>
  <c r="M87" i="1" s="1"/>
  <c r="K86" i="1"/>
  <c r="M86" i="1" s="1"/>
  <c r="K85" i="1"/>
  <c r="M85" i="1" s="1"/>
  <c r="K83" i="1"/>
  <c r="M83" i="1" s="1"/>
  <c r="K82" i="1"/>
  <c r="M82" i="1" s="1"/>
  <c r="K81" i="1"/>
  <c r="M81" i="1" s="1"/>
  <c r="K80" i="1"/>
  <c r="M80" i="1" s="1"/>
  <c r="K79" i="1"/>
  <c r="M79" i="1" s="1"/>
  <c r="K78" i="1"/>
  <c r="M78" i="1" s="1"/>
  <c r="K77" i="1"/>
  <c r="M77" i="1" s="1"/>
  <c r="K76" i="1"/>
  <c r="M76" i="1" s="1"/>
  <c r="K75" i="1"/>
  <c r="M75" i="1" s="1"/>
  <c r="K74" i="1"/>
  <c r="M74" i="1" s="1"/>
  <c r="K73" i="1"/>
  <c r="K72" i="1"/>
  <c r="M72" i="1" s="1"/>
  <c r="K71" i="1"/>
  <c r="M71" i="1" s="1"/>
  <c r="K70" i="1"/>
  <c r="M70" i="1" s="1"/>
  <c r="K69" i="1"/>
  <c r="M69" i="1" s="1"/>
  <c r="K68" i="1"/>
  <c r="M68" i="1" s="1"/>
  <c r="K67" i="1"/>
  <c r="M67" i="1" s="1"/>
  <c r="K66" i="1"/>
  <c r="M66" i="1" s="1"/>
  <c r="K65" i="1"/>
  <c r="M65" i="1" s="1"/>
  <c r="K64" i="1"/>
  <c r="M64" i="1" s="1"/>
  <c r="K63" i="1"/>
  <c r="M63" i="1" s="1"/>
  <c r="K62" i="1"/>
  <c r="M62" i="1" s="1"/>
  <c r="K61" i="1"/>
  <c r="M61" i="1" s="1"/>
  <c r="K60" i="1"/>
  <c r="M60" i="1" s="1"/>
  <c r="K59" i="1"/>
  <c r="M59" i="1" s="1"/>
  <c r="K58" i="1"/>
  <c r="M58" i="1" s="1"/>
  <c r="K57" i="1"/>
  <c r="M57" i="1" s="1"/>
  <c r="K56" i="1"/>
  <c r="M56" i="1" s="1"/>
  <c r="K55" i="1"/>
  <c r="M55" i="1" s="1"/>
  <c r="K54" i="1"/>
  <c r="M54" i="1" s="1"/>
  <c r="K52" i="1"/>
  <c r="M52" i="1" s="1"/>
  <c r="K51" i="1"/>
  <c r="M51" i="1" s="1"/>
  <c r="K50" i="1"/>
  <c r="M50" i="1" s="1"/>
  <c r="K48" i="1"/>
  <c r="M48" i="1" s="1"/>
  <c r="K47" i="1"/>
  <c r="M47" i="1" s="1"/>
  <c r="K46" i="1"/>
  <c r="M46" i="1" s="1"/>
  <c r="K45" i="1"/>
  <c r="M45" i="1" s="1"/>
  <c r="K44" i="1"/>
  <c r="M44" i="1" s="1"/>
  <c r="K43" i="1"/>
  <c r="M43" i="1" s="1"/>
  <c r="K42" i="1"/>
  <c r="M42" i="1" s="1"/>
  <c r="K41" i="1"/>
  <c r="M41" i="1" s="1"/>
  <c r="K40" i="1"/>
  <c r="M40" i="1" s="1"/>
  <c r="K39" i="1"/>
  <c r="M39" i="1" s="1"/>
  <c r="K38" i="1"/>
  <c r="M38" i="1" s="1"/>
  <c r="K37" i="1"/>
  <c r="M37" i="1" s="1"/>
  <c r="K36" i="1"/>
  <c r="M36" i="1" s="1"/>
  <c r="K35" i="1"/>
  <c r="M35" i="1" s="1"/>
  <c r="K34" i="1"/>
  <c r="M34" i="1" s="1"/>
  <c r="K33" i="1"/>
  <c r="M33" i="1" s="1"/>
  <c r="K32" i="1"/>
  <c r="M32" i="1" s="1"/>
  <c r="K31" i="1"/>
  <c r="M31" i="1" s="1"/>
  <c r="K28" i="1"/>
  <c r="M28" i="1" s="1"/>
  <c r="K27" i="1"/>
  <c r="M27" i="1" s="1"/>
  <c r="K26" i="1"/>
  <c r="M26" i="1" s="1"/>
  <c r="K25" i="1"/>
  <c r="M25" i="1" s="1"/>
  <c r="K24" i="1"/>
  <c r="M24" i="1" s="1"/>
  <c r="K23" i="1"/>
  <c r="M23" i="1" s="1"/>
  <c r="K22" i="1"/>
  <c r="M22" i="1" s="1"/>
  <c r="K21" i="1"/>
  <c r="M21" i="1" s="1"/>
  <c r="K20" i="1"/>
  <c r="M20" i="1" s="1"/>
  <c r="K19" i="1"/>
  <c r="M19" i="1" s="1"/>
  <c r="K18" i="1"/>
  <c r="M18" i="1" s="1"/>
  <c r="K17" i="1"/>
  <c r="M17" i="1" s="1"/>
  <c r="K16" i="1"/>
  <c r="M16" i="1" s="1"/>
  <c r="K15" i="1"/>
  <c r="M15" i="1" s="1"/>
  <c r="K14" i="1"/>
  <c r="M14" i="1" s="1"/>
  <c r="K13" i="1"/>
  <c r="M13" i="1" s="1"/>
  <c r="K12" i="1"/>
  <c r="M12" i="1" s="1"/>
  <c r="K11" i="1"/>
  <c r="M11" i="1" s="1"/>
  <c r="K10" i="1"/>
  <c r="M10" i="1" s="1"/>
  <c r="K9" i="1"/>
  <c r="M9" i="1" s="1"/>
  <c r="K8" i="1"/>
  <c r="M8" i="1" s="1"/>
  <c r="K7" i="1"/>
  <c r="M7" i="1" s="1"/>
  <c r="K6" i="1"/>
  <c r="M6" i="1" s="1"/>
</calcChain>
</file>

<file path=xl/sharedStrings.xml><?xml version="1.0" encoding="utf-8"?>
<sst xmlns="http://schemas.openxmlformats.org/spreadsheetml/2006/main" count="560" uniqueCount="263">
  <si>
    <t xml:space="preserve">LISTA PRECIOS </t>
  </si>
  <si>
    <t>LABORATORIO</t>
  </si>
  <si>
    <t>LINEA</t>
  </si>
  <si>
    <t>CODIGO</t>
  </si>
  <si>
    <t>CODIGO DE BARRA</t>
  </si>
  <si>
    <t>PRINCIPIO ACTIVO</t>
  </si>
  <si>
    <t>PRESENTACION</t>
  </si>
  <si>
    <t>VENCIMIENTO</t>
  </si>
  <si>
    <t>PRECIOS UNITARIOS</t>
  </si>
  <si>
    <t>DESCUENTO</t>
  </si>
  <si>
    <t>PROMOCIÒN</t>
  </si>
  <si>
    <t>PRECIO FINAL</t>
  </si>
  <si>
    <t>CANTIDAD
SOLICITADA</t>
  </si>
  <si>
    <t>TOTAL</t>
  </si>
  <si>
    <t>DISTRILAB</t>
  </si>
  <si>
    <t>GENERICO</t>
  </si>
  <si>
    <t xml:space="preserve">CITICOLINA ( SOMAZINA TABLETA)   </t>
  </si>
  <si>
    <t>500 MG X 30 TAB</t>
  </si>
  <si>
    <t>COMPRA 2 Y PAGA 1</t>
  </si>
  <si>
    <t>ETICO</t>
  </si>
  <si>
    <t>FRASCO 120GR X 1 FRASCO</t>
  </si>
  <si>
    <t>DISCETAM LEVETIRACETAM (CEUMID)</t>
  </si>
  <si>
    <t>100MG/ML X 150ML JARABE X 1</t>
  </si>
  <si>
    <t xml:space="preserve">METFORMINA </t>
  </si>
  <si>
    <t>850MG 10 BL X 10TAB</t>
  </si>
  <si>
    <t xml:space="preserve">PREDNISONA  </t>
  </si>
  <si>
    <t>5 MG TAB X 10 X 10</t>
  </si>
  <si>
    <t xml:space="preserve">BACITRACINA </t>
  </si>
  <si>
    <t xml:space="preserve">500UI/G, 20G UNGÜENTO </t>
  </si>
  <si>
    <t xml:space="preserve">CLORFERAMINA MALEATO </t>
  </si>
  <si>
    <t>10MG / 1 ML X 3 AMP</t>
  </si>
  <si>
    <t>OTC</t>
  </si>
  <si>
    <t>8MG/5ML X 120ML</t>
  </si>
  <si>
    <t>4MG/5ML X 120ML</t>
  </si>
  <si>
    <t>COMPLEJO B (5VIT) + VIT A,C,D3,E</t>
  </si>
  <si>
    <t>500 MG X 30 CAPSULAS</t>
  </si>
  <si>
    <t>15MG/5ML X 120 ML</t>
  </si>
  <si>
    <t>250MG+62,5MG/5ML X 60ML</t>
  </si>
  <si>
    <t>FITOMENADIONA VITAMINA K</t>
  </si>
  <si>
    <t>10MG/ML X 3 AMP</t>
  </si>
  <si>
    <t>20MG / 2 ML X 3 AMP</t>
  </si>
  <si>
    <t>100MG X 1 VIAL</t>
  </si>
  <si>
    <t>30MG / 1ML X 3 AMP  IV/IM</t>
  </si>
  <si>
    <t>LORATADINA</t>
  </si>
  <si>
    <t>5MG/5ML X 120ML</t>
  </si>
  <si>
    <t>10MG / 2 ML X 3 AMP</t>
  </si>
  <si>
    <t>20MG / 1 ML X 5 AMP</t>
  </si>
  <si>
    <r>
      <rPr>
        <b/>
        <sz val="10"/>
        <color theme="0"/>
        <rFont val="Calibri"/>
        <family val="2"/>
        <scheme val="minor"/>
      </rPr>
      <t>DIXINATO RELAX</t>
    </r>
    <r>
      <rPr>
        <b/>
        <sz val="10"/>
        <color theme="1"/>
        <rFont val="Calibri"/>
        <family val="2"/>
        <scheme val="minor"/>
      </rPr>
      <t xml:space="preserve"> CLONIXINATO DE LISINA/
COCLOBENZAPRINA CLORHIDRATO (DORIXINA FLEX)</t>
    </r>
  </si>
  <si>
    <t>125MG+5MG X 10TAB</t>
  </si>
  <si>
    <t>100 MG / 5 ML, 120 ML SUSP. ORAL</t>
  </si>
  <si>
    <t>200 MG / 5 ML, 120 ML JARABE</t>
  </si>
  <si>
    <t xml:space="preserve">0.2%, 30 G CREMA </t>
  </si>
  <si>
    <t>300MG + 100MG X 20TAB</t>
  </si>
  <si>
    <t>ACICLOVIR</t>
  </si>
  <si>
    <t xml:space="preserve"> 400 MG TAB X 10 X 10</t>
  </si>
  <si>
    <t xml:space="preserve">ACICLOVIR </t>
  </si>
  <si>
    <t>200 MG TAB X 10 X 10</t>
  </si>
  <si>
    <t>ACICLOVIR 5%</t>
  </si>
  <si>
    <t>10 G TUBO PLASTICO X 1</t>
  </si>
  <si>
    <t xml:space="preserve">ACIDO ASCORBICO  </t>
  </si>
  <si>
    <t>500MG/5ML ESTUCHE X 10 AMP</t>
  </si>
  <si>
    <t xml:space="preserve">ACIDO FOLICO </t>
  </si>
  <si>
    <t>10MG/2ML  ESTUCHE X 10 AMP</t>
  </si>
  <si>
    <t xml:space="preserve">ACIDO VALPROICO 500 MG </t>
  </si>
  <si>
    <t>500MG  X 30 TABLETAS</t>
  </si>
  <si>
    <t xml:space="preserve">AMOXICILINA </t>
  </si>
  <si>
    <t>250 MG/ 5 ML, 60 ML SUSP X 1</t>
  </si>
  <si>
    <t>500 MG CAP X 10 X 10</t>
  </si>
  <si>
    <t>ATORVASTATINA</t>
  </si>
  <si>
    <t xml:space="preserve">40MG X 30 TABLETAS </t>
  </si>
  <si>
    <t xml:space="preserve">AZITROMICINA </t>
  </si>
  <si>
    <t xml:space="preserve"> 200MG/5ML, 15 ML SUSP X 1</t>
  </si>
  <si>
    <t>500 MG X 3 TAB</t>
  </si>
  <si>
    <t>BROMURO DE IPRATROPIO</t>
  </si>
  <si>
    <t>20MCG X 200 DOSIS X 1 AEROSOL</t>
  </si>
  <si>
    <t xml:space="preserve">BUDESONIDA </t>
  </si>
  <si>
    <t>200MCG X 200 DOSIS X 1 AEROSOL</t>
  </si>
  <si>
    <t xml:space="preserve">BULTIBROMURO HIOSCINA  </t>
  </si>
  <si>
    <t>10 MG 10 BLISTER X 10 TAB</t>
  </si>
  <si>
    <t xml:space="preserve">CANDESARTAN  </t>
  </si>
  <si>
    <t>16 MG TABLETA RANURADA  X 30</t>
  </si>
  <si>
    <t xml:space="preserve">CARVEDILOL   </t>
  </si>
  <si>
    <t xml:space="preserve">12,5 MG TABLETA RANURADA X 30 </t>
  </si>
  <si>
    <t>7598252101123</t>
  </si>
  <si>
    <t xml:space="preserve">CEFADROXILO </t>
  </si>
  <si>
    <t>500 MG X 10 CAP</t>
  </si>
  <si>
    <t xml:space="preserve">CEFADROXILO  </t>
  </si>
  <si>
    <t>250MG/5ML X 100ML SUSP X 1</t>
  </si>
  <si>
    <t xml:space="preserve">CEFIXIMA </t>
  </si>
  <si>
    <t>100 MG/ 5 ML, 60 ML SUSP X 1</t>
  </si>
  <si>
    <t xml:space="preserve">CEFTRIAXONA </t>
  </si>
  <si>
    <t>1G  CAJA X 10 VIALES</t>
  </si>
  <si>
    <t>CIPROFLOXACINA</t>
  </si>
  <si>
    <t>500 MG X 10 TAB</t>
  </si>
  <si>
    <t xml:space="preserve">CIPROFLOXACINA </t>
  </si>
  <si>
    <t>250MG/5ML X 60ML SUSP X 1</t>
  </si>
  <si>
    <t xml:space="preserve">400MG X 10 TAB RECUBIERTAS </t>
  </si>
  <si>
    <t>500MG / 50 MG TAB X 30TAB</t>
  </si>
  <si>
    <t>DEXAMETASONA</t>
  </si>
  <si>
    <t>4 MG/1 ML ESTUCHE X 10 AMP</t>
  </si>
  <si>
    <t xml:space="preserve">DEXAMETASONA  </t>
  </si>
  <si>
    <t>8 MG/2 ML ESTUCHE X 10 AMP</t>
  </si>
  <si>
    <t>7598252000549</t>
  </si>
  <si>
    <t>3MG/ ML X 60ML JARABE X 1</t>
  </si>
  <si>
    <t>500MG/5ML X 15 ML SUSP X 1</t>
  </si>
  <si>
    <t xml:space="preserve">10MG X 10 TAB </t>
  </si>
  <si>
    <t xml:space="preserve">20MG X 10 TAB </t>
  </si>
  <si>
    <t xml:space="preserve">DICLOFENAC POTASICO </t>
  </si>
  <si>
    <t>50 MG TAB X 10 X 10</t>
  </si>
  <si>
    <r>
      <rPr>
        <b/>
        <sz val="10"/>
        <color rgb="FF00B050"/>
        <rFont val="Calibri"/>
        <family val="2"/>
        <scheme val="minor"/>
      </rPr>
      <t>DICLOPRAM</t>
    </r>
    <r>
      <rPr>
        <b/>
        <sz val="10"/>
        <color theme="1"/>
        <rFont val="Calibri"/>
        <family val="2"/>
        <scheme val="minor"/>
      </rPr>
      <t xml:space="preserve"> METOCLOPRAMIDA (IRTOPAN)</t>
    </r>
  </si>
  <si>
    <t>5MG/5ML X 100 ML JARABE X 1</t>
  </si>
  <si>
    <t>7598252000181</t>
  </si>
  <si>
    <t>4MG TABLETA X 20 TAB</t>
  </si>
  <si>
    <t xml:space="preserve">DIEPILEP FENITOINA SODICA  </t>
  </si>
  <si>
    <t>100MG X 30 TABLETAS</t>
  </si>
  <si>
    <t>DIFLURIL FLUNARIZINA</t>
  </si>
  <si>
    <t xml:space="preserve">10MG X 30 TAB RECUBIERTAS </t>
  </si>
  <si>
    <t xml:space="preserve">1,3 G X 15 SOBRES </t>
  </si>
  <si>
    <t>200MG X 20 TAB</t>
  </si>
  <si>
    <t>5MG + 10 MG TABLETA X 20 TAB</t>
  </si>
  <si>
    <t>1,25MG + 4 MG GRANULADO X 20 SOBR</t>
  </si>
  <si>
    <t xml:space="preserve">DISTROVIT  </t>
  </si>
  <si>
    <t xml:space="preserve"> 30 CAPSULAS</t>
  </si>
  <si>
    <t>DIOSMINA</t>
  </si>
  <si>
    <t xml:space="preserve">600 MG X 30 TAB </t>
  </si>
  <si>
    <t>600MG X 20 CAPSULAS BLANDAS</t>
  </si>
  <si>
    <t xml:space="preserve">1000 MG X 30 TAB </t>
  </si>
  <si>
    <t xml:space="preserve">1G X 20 TABLETAS </t>
  </si>
  <si>
    <t>1G/5ML X 150ML</t>
  </si>
  <si>
    <t>5MG X 30 TABLETAS</t>
  </si>
  <si>
    <t xml:space="preserve">DISFENAC DICLOFENAC POTASICO </t>
  </si>
  <si>
    <t>1.8MG/ML/120ML SUSP X 1</t>
  </si>
  <si>
    <t>75MG / 3ML X 5 AMP  IV/IM</t>
  </si>
  <si>
    <t>300 MG X 30 TAB</t>
  </si>
  <si>
    <t>300MG/5ML SUSP X 1</t>
  </si>
  <si>
    <t>40MG X 30 CAP</t>
  </si>
  <si>
    <t>DISOMEZ ESOMEPRAZOL GRANULADO (NEXIUM)</t>
  </si>
  <si>
    <t>10MG X SOBRE GRANULADO X 20 SOBR</t>
  </si>
  <si>
    <t xml:space="preserve">DISOMINA+ HESPERIDINA </t>
  </si>
  <si>
    <t xml:space="preserve">450/ 50 MG X 30 TAB </t>
  </si>
  <si>
    <t xml:space="preserve">60MG X 30 TAB RECUBIERTAS </t>
  </si>
  <si>
    <t>100MG/5ML SUSP X 1</t>
  </si>
  <si>
    <t xml:space="preserve">CAJA X 2 JERINGAS PRELLENADAS </t>
  </si>
  <si>
    <t>500 MG X 10 TABLETAS</t>
  </si>
  <si>
    <t>DLORACE ACETOMINAFEN + CLORFENIRAMINA (CLORACE)</t>
  </si>
  <si>
    <t>500MG+4MG X 20 TAB</t>
  </si>
  <si>
    <t>1GR X 14 TABLETAS</t>
  </si>
  <si>
    <t>PSICOTROPICO</t>
  </si>
  <si>
    <t>FENOBARBITAL NUEVA MOLECULA !!!</t>
  </si>
  <si>
    <t xml:space="preserve">100 MG CAJA X 30 TAB </t>
  </si>
  <si>
    <t xml:space="preserve">GENTAMICINA </t>
  </si>
  <si>
    <t xml:space="preserve"> 0.3%, 10 ML SOL OFT X 1</t>
  </si>
  <si>
    <t>HIDROCLOROTIAZIDA</t>
  </si>
  <si>
    <t xml:space="preserve">HIDROCORTISONA  </t>
  </si>
  <si>
    <t>500 MG VIAL</t>
  </si>
  <si>
    <t>LEVOFLOXACINA</t>
  </si>
  <si>
    <t>750 MG X 10 TAB</t>
  </si>
  <si>
    <t xml:space="preserve">LEVOFLOXACINA </t>
  </si>
  <si>
    <t>500 MG 10 BL X 10 TAB</t>
  </si>
  <si>
    <t xml:space="preserve">500 MG/100 ML, SOL INY </t>
  </si>
  <si>
    <t xml:space="preserve">LOSARTAN POTASICO </t>
  </si>
  <si>
    <t>50 MG X 30 TAB</t>
  </si>
  <si>
    <t xml:space="preserve">LOSARTAN POTASICO  </t>
  </si>
  <si>
    <t xml:space="preserve">MEROPENEN </t>
  </si>
  <si>
    <t>1 GM CAJA X 1 VIAL</t>
  </si>
  <si>
    <t>METRONIDAZOL</t>
  </si>
  <si>
    <t>250 MG/ 5 ML, 100 ML SUSP X 1</t>
  </si>
  <si>
    <t xml:space="preserve">METRONIDAZOL </t>
  </si>
  <si>
    <t xml:space="preserve"> 500 MG/100 ML, SOL INY </t>
  </si>
  <si>
    <t xml:space="preserve">MIDAZOLAM   </t>
  </si>
  <si>
    <t>15 MG / 3 ML CAJA X 5 AMPOLLAS</t>
  </si>
  <si>
    <t xml:space="preserve">MOLNUPIRAVIR  </t>
  </si>
  <si>
    <t>200MG X 20 CAP</t>
  </si>
  <si>
    <t xml:space="preserve">OMEPRAZOL </t>
  </si>
  <si>
    <t>40MG POLVO PARA SOL X 10 VIALES</t>
  </si>
  <si>
    <t>GOTAS OFTALMICAS 50MG/5ML (1%)</t>
  </si>
  <si>
    <t xml:space="preserve">RIVAROXABAN </t>
  </si>
  <si>
    <t>15 MG X 30 TAB</t>
  </si>
  <si>
    <t>20 MG X 30 TAB RANURADA</t>
  </si>
  <si>
    <t xml:space="preserve">SULTAMICILINA  </t>
  </si>
  <si>
    <t>250MG/ 5ML X 100ML SUSP X 1</t>
  </si>
  <si>
    <t xml:space="preserve">TIMOLOL MALEATO </t>
  </si>
  <si>
    <t xml:space="preserve"> 0.5%, 10 ML SOL OFT X 1</t>
  </si>
  <si>
    <t xml:space="preserve">TOBRAMICINA + DEXAMETASONA  </t>
  </si>
  <si>
    <t>0,3 % + 0,1 % UNGUENTO OFTALMOLOGICO X 1 TUBO</t>
  </si>
  <si>
    <t>VALSARTAN</t>
  </si>
  <si>
    <t>160 MG X 30 TAB RANURADA</t>
  </si>
  <si>
    <r>
      <rPr>
        <sz val="10"/>
        <color rgb="FF00B050"/>
        <rFont val="Calibri"/>
        <family val="2"/>
        <scheme val="minor"/>
      </rPr>
      <t>DISTRILAX</t>
    </r>
    <r>
      <rPr>
        <sz val="10"/>
        <color theme="1"/>
        <rFont val="Calibri"/>
        <family val="2"/>
        <scheme val="minor"/>
      </rPr>
      <t xml:space="preserve"> POLIETINGLICOL PEG 3350 (MILAX)</t>
    </r>
  </si>
  <si>
    <r>
      <rPr>
        <b/>
        <sz val="10"/>
        <color theme="0"/>
        <rFont val="Calibri"/>
        <family val="2"/>
        <scheme val="minor"/>
      </rPr>
      <t xml:space="preserve">DISMEXINA </t>
    </r>
    <r>
      <rPr>
        <b/>
        <sz val="10"/>
        <color theme="1"/>
        <rFont val="Calibri"/>
        <family val="2"/>
        <scheme val="minor"/>
      </rPr>
      <t xml:space="preserve">BROMEXINA CLORHIDRATO </t>
    </r>
    <r>
      <rPr>
        <b/>
        <sz val="10"/>
        <color rgb="FFFF0000"/>
        <rFont val="Calibri"/>
        <family val="2"/>
        <scheme val="minor"/>
      </rPr>
      <t>PRODUCTO NUEVO</t>
    </r>
  </si>
  <si>
    <r>
      <rPr>
        <b/>
        <sz val="10"/>
        <color theme="0"/>
        <rFont val="Calibri"/>
        <family val="2"/>
        <scheme val="minor"/>
      </rPr>
      <t>DISMEXINA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0"/>
        <color theme="0"/>
        <rFont val="Calibri"/>
        <family val="2"/>
        <scheme val="minor"/>
      </rPr>
      <t>KIDS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BROMEXINA CLORHIDRATO </t>
    </r>
    <r>
      <rPr>
        <b/>
        <sz val="10"/>
        <color rgb="FFFF0000"/>
        <rFont val="Calibri"/>
        <family val="2"/>
        <scheme val="minor"/>
      </rPr>
      <t>PRODUCTO NUEVO</t>
    </r>
  </si>
  <si>
    <r>
      <t xml:space="preserve">DISTAMIN B </t>
    </r>
    <r>
      <rPr>
        <b/>
        <sz val="10"/>
        <color theme="1"/>
        <rFont val="Calibri"/>
        <family val="2"/>
        <scheme val="minor"/>
      </rPr>
      <t>COMPLEJO B+ MULTIVITAMINAS</t>
    </r>
  </si>
  <si>
    <r>
      <rPr>
        <b/>
        <sz val="10"/>
        <color theme="0"/>
        <rFont val="Calibri"/>
        <family val="2"/>
        <scheme val="minor"/>
      </rPr>
      <t>DISVENAL</t>
    </r>
    <r>
      <rPr>
        <b/>
        <sz val="10"/>
        <color theme="1"/>
        <rFont val="Calibri"/>
        <family val="2"/>
        <scheme val="minor"/>
      </rPr>
      <t xml:space="preserve"> DOBESILATO DE CALCIO  </t>
    </r>
    <r>
      <rPr>
        <b/>
        <sz val="10"/>
        <color rgb="FFFF0000"/>
        <rFont val="Calibri"/>
        <family val="2"/>
        <scheme val="minor"/>
      </rPr>
      <t>PRODUCTO NUEVO</t>
    </r>
  </si>
  <si>
    <r>
      <rPr>
        <b/>
        <sz val="10"/>
        <color theme="0"/>
        <rFont val="Calibri"/>
        <family val="2"/>
        <scheme val="minor"/>
      </rPr>
      <t>DIXTORFAN</t>
    </r>
    <r>
      <rPr>
        <b/>
        <sz val="10"/>
        <color rgb="FF00B05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DEXTROMETORFANO BROMHIDRATO </t>
    </r>
    <r>
      <rPr>
        <b/>
        <sz val="10"/>
        <color rgb="FFFF0000"/>
        <rFont val="Calibri"/>
        <family val="2"/>
        <scheme val="minor"/>
      </rPr>
      <t>PRODUCTO NUEVO</t>
    </r>
  </si>
  <si>
    <r>
      <rPr>
        <b/>
        <sz val="10"/>
        <color theme="0"/>
        <rFont val="Calibri"/>
        <family val="2"/>
        <scheme val="minor"/>
      </rPr>
      <t>DOXICLAV</t>
    </r>
    <r>
      <rPr>
        <b/>
        <sz val="10"/>
        <color theme="1"/>
        <rFont val="Calibri"/>
        <family val="2"/>
        <scheme val="minor"/>
      </rPr>
      <t xml:space="preserve"> AMOXICILINA + ACIDO CLAVULANICO </t>
    </r>
  </si>
  <si>
    <r>
      <t xml:space="preserve">FUROSEMIDA </t>
    </r>
    <r>
      <rPr>
        <b/>
        <sz val="10"/>
        <color rgb="FFFF0000"/>
        <rFont val="Calibri"/>
        <family val="2"/>
        <scheme val="minor"/>
      </rPr>
      <t>PRODUCTO NUEVO</t>
    </r>
  </si>
  <si>
    <r>
      <t xml:space="preserve">HIDROCORTISONA </t>
    </r>
    <r>
      <rPr>
        <b/>
        <sz val="10"/>
        <color rgb="FFFF0000"/>
        <rFont val="Calibri"/>
        <family val="2"/>
        <scheme val="minor"/>
      </rPr>
      <t xml:space="preserve"> PRODUCTO NUEVO</t>
    </r>
  </si>
  <si>
    <r>
      <t>KETOROLACO</t>
    </r>
    <r>
      <rPr>
        <b/>
        <sz val="10"/>
        <color rgb="FFFF0000"/>
        <rFont val="Calibri"/>
        <family val="2"/>
        <scheme val="minor"/>
      </rPr>
      <t xml:space="preserve"> PRODUCTO NUEVO</t>
    </r>
  </si>
  <si>
    <r>
      <t xml:space="preserve">METOCLOPRAMIDA </t>
    </r>
    <r>
      <rPr>
        <b/>
        <sz val="10"/>
        <color rgb="FFFF0000"/>
        <rFont val="Calibri"/>
        <family val="2"/>
        <scheme val="minor"/>
      </rPr>
      <t>PRODUCTO NUEVO</t>
    </r>
  </si>
  <si>
    <r>
      <t xml:space="preserve">N-BUTILBROMURO DE HIOSCINA </t>
    </r>
    <r>
      <rPr>
        <b/>
        <sz val="10"/>
        <color rgb="FFFF0000"/>
        <rFont val="Calibri"/>
        <family val="2"/>
        <scheme val="minor"/>
      </rPr>
      <t>PRODUCTO NUEVO</t>
    </r>
  </si>
  <si>
    <r>
      <rPr>
        <b/>
        <sz val="10"/>
        <color theme="0"/>
        <rFont val="Calibri"/>
        <family val="2"/>
        <scheme val="minor"/>
      </rPr>
      <t xml:space="preserve">DISBUFEN KIDS </t>
    </r>
    <r>
      <rPr>
        <b/>
        <sz val="10"/>
        <color theme="1"/>
        <rFont val="Calibri"/>
        <family val="2"/>
        <scheme val="minor"/>
      </rPr>
      <t xml:space="preserve">IBUPROFENO 
 </t>
    </r>
  </si>
  <si>
    <r>
      <rPr>
        <b/>
        <sz val="10"/>
        <color theme="0"/>
        <rFont val="Calibri"/>
        <family val="2"/>
        <scheme val="minor"/>
      </rPr>
      <t>DISTAMIN C</t>
    </r>
    <r>
      <rPr>
        <b/>
        <sz val="10"/>
        <color theme="1"/>
        <rFont val="Calibri"/>
        <family val="2"/>
        <scheme val="minor"/>
      </rPr>
      <t xml:space="preserve"> VITAMINA C 
</t>
    </r>
  </si>
  <si>
    <r>
      <rPr>
        <b/>
        <sz val="10"/>
        <color theme="0"/>
        <rFont val="Calibri"/>
        <family val="2"/>
        <scheme val="minor"/>
      </rPr>
      <t xml:space="preserve">DIFURAZ </t>
    </r>
    <r>
      <rPr>
        <b/>
        <sz val="10"/>
        <color theme="1"/>
        <rFont val="Calibri"/>
        <family val="2"/>
        <scheme val="minor"/>
      </rPr>
      <t xml:space="preserve">NITROFURAZONA </t>
    </r>
  </si>
  <si>
    <r>
      <rPr>
        <b/>
        <sz val="10"/>
        <color rgb="FF00B050"/>
        <rFont val="Calibri"/>
        <family val="2"/>
        <scheme val="minor"/>
      </rPr>
      <t>DYGEFLAT</t>
    </r>
    <r>
      <rPr>
        <b/>
        <sz val="10"/>
        <color theme="1"/>
        <rFont val="Calibri"/>
        <family val="2"/>
        <scheme val="minor"/>
      </rPr>
      <t xml:space="preserve"> PANCREATINA+SIMETICONA (STAMYL FORTE)</t>
    </r>
  </si>
  <si>
    <r>
      <rPr>
        <b/>
        <sz val="10"/>
        <color rgb="FF00B050"/>
        <rFont val="Calibri"/>
        <family val="2"/>
        <scheme val="minor"/>
      </rPr>
      <t xml:space="preserve">DEFALOX </t>
    </r>
    <r>
      <rPr>
        <b/>
        <sz val="10"/>
        <color theme="1"/>
        <rFont val="Calibri"/>
        <family val="2"/>
        <scheme val="minor"/>
      </rPr>
      <t>CEFIXIMA</t>
    </r>
  </si>
  <si>
    <r>
      <rPr>
        <b/>
        <sz val="10"/>
        <color rgb="FF00B050"/>
        <rFont val="Calibri"/>
        <family val="2"/>
        <scheme val="minor"/>
      </rPr>
      <t>DETFORGLIN</t>
    </r>
    <r>
      <rPr>
        <b/>
        <sz val="10"/>
        <color theme="1"/>
        <rFont val="Calibri"/>
        <family val="2"/>
        <scheme val="minor"/>
      </rPr>
      <t xml:space="preserve"> METFORMINA + SISTAGLIPINA 500 MG / 50 MG  </t>
    </r>
  </si>
  <si>
    <r>
      <rPr>
        <b/>
        <sz val="10"/>
        <color rgb="FF00B050"/>
        <rFont val="Calibri"/>
        <family val="2"/>
        <scheme val="minor"/>
      </rPr>
      <t>DIACORT</t>
    </r>
    <r>
      <rPr>
        <b/>
        <sz val="10"/>
        <color theme="1"/>
        <rFont val="Calibri"/>
        <family val="2"/>
        <scheme val="minor"/>
      </rPr>
      <t xml:space="preserve"> PREDNISONA  (PEDIACORT)  </t>
    </r>
  </si>
  <si>
    <r>
      <rPr>
        <b/>
        <sz val="10"/>
        <color rgb="FF00B050"/>
        <rFont val="Calibri"/>
        <family val="2"/>
        <scheme val="minor"/>
      </rPr>
      <t>DIAMIB</t>
    </r>
    <r>
      <rPr>
        <b/>
        <sz val="10"/>
        <color theme="1"/>
        <rFont val="Calibri"/>
        <family val="2"/>
        <scheme val="minor"/>
      </rPr>
      <t xml:space="preserve"> SECNIDAZOL (FAZOL)</t>
    </r>
  </si>
  <si>
    <r>
      <rPr>
        <b/>
        <sz val="10"/>
        <color rgb="FF00B050"/>
        <rFont val="Calibri"/>
        <family val="2"/>
        <scheme val="minor"/>
      </rPr>
      <t>DIANIDIP</t>
    </r>
    <r>
      <rPr>
        <b/>
        <sz val="10"/>
        <color theme="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LERCANIDIPINA</t>
    </r>
  </si>
  <si>
    <r>
      <rPr>
        <b/>
        <sz val="10"/>
        <color rgb="FF00B050"/>
        <rFont val="Calibri"/>
        <family val="2"/>
        <scheme val="minor"/>
      </rPr>
      <t>DICLORFAM</t>
    </r>
    <r>
      <rPr>
        <b/>
        <sz val="10"/>
        <color theme="1"/>
        <rFont val="Calibri"/>
        <family val="2"/>
        <scheme val="minor"/>
      </rPr>
      <t xml:space="preserve"> CLORFENIRAMINA</t>
    </r>
  </si>
  <si>
    <r>
      <rPr>
        <b/>
        <sz val="10"/>
        <color rgb="FF00B050"/>
        <rFont val="Calibri"/>
        <family val="2"/>
        <scheme val="minor"/>
      </rPr>
      <t>DIISFLOR</t>
    </r>
    <r>
      <rPr>
        <b/>
        <sz val="10"/>
        <color theme="1"/>
        <rFont val="Calibri"/>
        <family val="2"/>
        <scheme val="minor"/>
      </rPr>
      <t xml:space="preserve"> SACCHAROMYCES BOULARDII (PROLARDII)</t>
    </r>
  </si>
  <si>
    <r>
      <rPr>
        <b/>
        <sz val="10"/>
        <color rgb="FF00B050"/>
        <rFont val="Calibri"/>
        <family val="2"/>
        <scheme val="minor"/>
      </rPr>
      <t>DIMETIN</t>
    </r>
    <r>
      <rPr>
        <b/>
        <sz val="10"/>
        <color theme="1"/>
        <rFont val="Calibri"/>
        <family val="2"/>
        <scheme val="minor"/>
      </rPr>
      <t xml:space="preserve"> TRIMEBUTINA MALEATO (COLYPAN)</t>
    </r>
  </si>
  <si>
    <r>
      <rPr>
        <b/>
        <sz val="10"/>
        <color rgb="FF00B050"/>
        <rFont val="Calibri"/>
        <family val="2"/>
        <scheme val="minor"/>
      </rPr>
      <t>DINAMONT</t>
    </r>
    <r>
      <rPr>
        <b/>
        <sz val="10"/>
        <color theme="1"/>
        <rFont val="Calibri"/>
        <family val="2"/>
        <scheme val="minor"/>
      </rPr>
      <t xml:space="preserve"> DESLORATADINA + MONTELUKAST </t>
    </r>
  </si>
  <si>
    <r>
      <rPr>
        <b/>
        <sz val="10"/>
        <color rgb="FF00B050"/>
        <rFont val="Calibri"/>
        <family val="2"/>
        <scheme val="minor"/>
      </rPr>
      <t xml:space="preserve">DINAMONT </t>
    </r>
    <r>
      <rPr>
        <b/>
        <sz val="10"/>
        <color theme="1"/>
        <rFont val="Calibri"/>
        <family val="2"/>
        <scheme val="minor"/>
      </rPr>
      <t>DESLORATADINA + MONTELUKAST (DESLER M) *</t>
    </r>
  </si>
  <si>
    <r>
      <rPr>
        <b/>
        <sz val="10"/>
        <color rgb="FF00B050"/>
        <rFont val="Calibri"/>
        <family val="2"/>
        <scheme val="minor"/>
      </rPr>
      <t>DISBIOTIC</t>
    </r>
    <r>
      <rPr>
        <b/>
        <sz val="10"/>
        <color theme="1"/>
        <rFont val="Calibri"/>
        <family val="2"/>
        <scheme val="minor"/>
      </rPr>
      <t xml:space="preserve"> BACULLUS CLAUSII (PROCILUS)</t>
    </r>
  </si>
  <si>
    <r>
      <rPr>
        <b/>
        <sz val="10"/>
        <color rgb="FF00B050"/>
        <rFont val="Calibri"/>
        <family val="2"/>
        <scheme val="minor"/>
      </rPr>
      <t xml:space="preserve">DISBUFEN MAXX </t>
    </r>
    <r>
      <rPr>
        <b/>
        <sz val="10"/>
        <color theme="1"/>
        <rFont val="Calibri"/>
        <family val="2"/>
        <scheme val="minor"/>
      </rPr>
      <t>IBUPROFENO</t>
    </r>
  </si>
  <si>
    <r>
      <rPr>
        <b/>
        <sz val="10"/>
        <color rgb="FF00B050"/>
        <rFont val="Calibri"/>
        <family val="2"/>
        <scheme val="minor"/>
      </rPr>
      <t>DISCRALFAT</t>
    </r>
    <r>
      <rPr>
        <b/>
        <sz val="10"/>
        <color theme="1"/>
        <rFont val="Calibri"/>
        <family val="2"/>
        <scheme val="minor"/>
      </rPr>
      <t xml:space="preserve"> SUCRALFATO (ULCON)</t>
    </r>
  </si>
  <si>
    <r>
      <rPr>
        <b/>
        <sz val="10"/>
        <color rgb="FF00B050"/>
        <rFont val="Calibri"/>
        <family val="2"/>
        <scheme val="minor"/>
      </rPr>
      <t>DISFARIN</t>
    </r>
    <r>
      <rPr>
        <b/>
        <sz val="10"/>
        <color theme="1"/>
        <rFont val="Calibri"/>
        <family val="2"/>
        <scheme val="minor"/>
      </rPr>
      <t xml:space="preserve"> WARFARINA SODICA (ANASMOL)</t>
    </r>
  </si>
  <si>
    <r>
      <rPr>
        <b/>
        <sz val="10"/>
        <color rgb="FF00B050"/>
        <rFont val="Calibri"/>
        <family val="2"/>
        <scheme val="minor"/>
      </rPr>
      <t>DISFENAC</t>
    </r>
    <r>
      <rPr>
        <b/>
        <sz val="10"/>
        <color theme="1"/>
        <rFont val="Calibri"/>
        <family val="2"/>
        <scheme val="minor"/>
      </rPr>
      <t xml:space="preserve"> DICLOFENAC POTASICO DISFENAC IV / IM</t>
    </r>
  </si>
  <si>
    <r>
      <rPr>
        <b/>
        <sz val="10"/>
        <color rgb="FF00B050"/>
        <rFont val="Calibri"/>
        <family val="2"/>
        <scheme val="minor"/>
      </rPr>
      <t xml:space="preserve">DISLEPTAL </t>
    </r>
    <r>
      <rPr>
        <b/>
        <sz val="10"/>
        <color theme="1"/>
        <rFont val="Calibri"/>
        <family val="2"/>
        <scheme val="minor"/>
      </rPr>
      <t xml:space="preserve">OXCARBAZEPINA </t>
    </r>
  </si>
  <si>
    <r>
      <rPr>
        <b/>
        <sz val="10"/>
        <color rgb="FF00B050"/>
        <rFont val="Calibri"/>
        <family val="2"/>
        <scheme val="minor"/>
      </rPr>
      <t xml:space="preserve">DISLEPTAL </t>
    </r>
    <r>
      <rPr>
        <b/>
        <sz val="10"/>
        <color theme="1"/>
        <rFont val="Calibri"/>
        <family val="2"/>
        <scheme val="minor"/>
      </rPr>
      <t>OXCARBAZEPINA SUSP (TRILEPTAL)</t>
    </r>
  </si>
  <si>
    <r>
      <rPr>
        <b/>
        <sz val="10"/>
        <color rgb="FF00B050"/>
        <rFont val="Calibri"/>
        <family val="2"/>
        <scheme val="minor"/>
      </rPr>
      <t xml:space="preserve">DISOMEZ </t>
    </r>
    <r>
      <rPr>
        <b/>
        <sz val="10"/>
        <color theme="1"/>
        <rFont val="Calibri"/>
        <family val="2"/>
        <scheme val="minor"/>
      </rPr>
      <t>ESOMEPRAZOL</t>
    </r>
  </si>
  <si>
    <r>
      <rPr>
        <b/>
        <sz val="10"/>
        <color rgb="FF00B050"/>
        <rFont val="Calibri"/>
        <family val="2"/>
        <scheme val="minor"/>
      </rPr>
      <t>DISTIAZEM</t>
    </r>
    <r>
      <rPr>
        <b/>
        <sz val="10"/>
        <color theme="1"/>
        <rFont val="Calibri"/>
        <family val="2"/>
        <scheme val="minor"/>
      </rPr>
      <t xml:space="preserve"> DILTIAZEM</t>
    </r>
  </si>
  <si>
    <r>
      <rPr>
        <b/>
        <sz val="10"/>
        <color rgb="FF00B050"/>
        <rFont val="Calibri"/>
        <family val="2"/>
        <scheme val="minor"/>
      </rPr>
      <t>DISZEPIN</t>
    </r>
    <r>
      <rPr>
        <b/>
        <sz val="10"/>
        <color theme="1"/>
        <rFont val="Calibri"/>
        <family val="2"/>
        <scheme val="minor"/>
      </rPr>
      <t xml:space="preserve"> CARBAMAZEPINA</t>
    </r>
  </si>
  <si>
    <r>
      <rPr>
        <b/>
        <sz val="10"/>
        <color rgb="FF00B050"/>
        <rFont val="Calibri"/>
        <family val="2"/>
        <scheme val="minor"/>
      </rPr>
      <t xml:space="preserve">DIXAPARIN </t>
    </r>
    <r>
      <rPr>
        <b/>
        <sz val="10"/>
        <color theme="1"/>
        <rFont val="Calibri"/>
        <family val="2"/>
        <scheme val="minor"/>
      </rPr>
      <t>ENOXAPARINA SODICA 60 MG/0.6 ML JERINGA PRE LLENADA  OFERTA ESPECIAL</t>
    </r>
  </si>
  <si>
    <r>
      <rPr>
        <b/>
        <sz val="10"/>
        <color rgb="FF00B050"/>
        <rFont val="Calibri"/>
        <family val="2"/>
        <scheme val="minor"/>
      </rPr>
      <t xml:space="preserve">DIXAPARIN </t>
    </r>
    <r>
      <rPr>
        <b/>
        <sz val="10"/>
        <color theme="1"/>
        <rFont val="Calibri"/>
        <family val="2"/>
        <scheme val="minor"/>
      </rPr>
      <t>ENOXAPARINA SODICA 80 MG/0.8 ML JERINGA PRE LLENADA  OFERTA ESPECIAL</t>
    </r>
  </si>
  <si>
    <r>
      <rPr>
        <b/>
        <sz val="10"/>
        <color rgb="FF00B050"/>
        <rFont val="Calibri"/>
        <family val="2"/>
        <scheme val="minor"/>
      </rPr>
      <t>DIZONIDE</t>
    </r>
    <r>
      <rPr>
        <b/>
        <sz val="10"/>
        <color theme="1"/>
        <rFont val="Calibri"/>
        <family val="2"/>
        <scheme val="minor"/>
      </rPr>
      <t xml:space="preserve"> NITAZOXANIDA </t>
    </r>
  </si>
  <si>
    <r>
      <rPr>
        <b/>
        <sz val="10"/>
        <color rgb="FF00B050"/>
        <rFont val="Calibri"/>
        <family val="2"/>
        <scheme val="minor"/>
      </rPr>
      <t xml:space="preserve">DOXICLAV </t>
    </r>
    <r>
      <rPr>
        <b/>
        <sz val="10"/>
        <color theme="1"/>
        <rFont val="Calibri"/>
        <family val="2"/>
        <scheme val="minor"/>
      </rPr>
      <t xml:space="preserve">AMOXICILINA + ACIDO CLAVULANICO </t>
    </r>
  </si>
  <si>
    <t>DICLOFENAC SODICO SUPOSITORIO *</t>
  </si>
  <si>
    <t>100MG X 10 SUPOSITORIO</t>
  </si>
  <si>
    <r>
      <rPr>
        <b/>
        <sz val="10"/>
        <color rgb="FF00B050"/>
        <rFont val="Calibri"/>
        <family val="2"/>
        <scheme val="minor"/>
      </rPr>
      <t>DIZONIDE</t>
    </r>
    <r>
      <rPr>
        <b/>
        <sz val="10"/>
        <color theme="1"/>
        <rFont val="Calibri"/>
        <family val="2"/>
        <scheme val="minor"/>
      </rPr>
      <t xml:space="preserve"> NITAZOXANIDA SUSP *</t>
    </r>
  </si>
  <si>
    <t>100MG/5ML X 60 ML SUSP X 1</t>
  </si>
  <si>
    <t>CIPROFLOXACINA NUEVA ENTRADA*</t>
  </si>
  <si>
    <t xml:space="preserve">200 MG/100 ML, SOL INY </t>
  </si>
  <si>
    <t>500 MG TAB X 10 X 10</t>
  </si>
  <si>
    <r>
      <rPr>
        <b/>
        <sz val="10"/>
        <color rgb="FF00B050"/>
        <rFont val="Calibri"/>
        <family val="2"/>
        <scheme val="minor"/>
      </rPr>
      <t xml:space="preserve">DIALPRON </t>
    </r>
    <r>
      <rPr>
        <b/>
        <sz val="10"/>
        <color theme="1"/>
        <rFont val="Calibri"/>
        <family val="2"/>
        <scheme val="minor"/>
      </rPr>
      <t>ACIDO VALPROICO   (VALPRON)*</t>
    </r>
  </si>
  <si>
    <t xml:space="preserve"> 250 MG /5 ML/120 ML JARABE X 1</t>
  </si>
  <si>
    <r>
      <rPr>
        <b/>
        <sz val="10"/>
        <color theme="0"/>
        <rFont val="Calibri"/>
        <family val="2"/>
        <scheme val="minor"/>
      </rPr>
      <t>DISCAPINA</t>
    </r>
    <r>
      <rPr>
        <b/>
        <sz val="10"/>
        <color theme="1"/>
        <rFont val="Calibri"/>
        <family val="2"/>
        <scheme val="minor"/>
      </rPr>
      <t xml:space="preserve"> BUTILBROMURO DE HIOSCINA  + DIPIRONA (SARIFAN)*</t>
    </r>
  </si>
  <si>
    <t>10MG + 250MG X 20 TAB</t>
  </si>
  <si>
    <r>
      <rPr>
        <b/>
        <sz val="10"/>
        <color rgb="FF00B050"/>
        <rFont val="Calibri"/>
        <family val="2"/>
        <scheme val="minor"/>
      </rPr>
      <t>DISCAPINA</t>
    </r>
    <r>
      <rPr>
        <b/>
        <sz val="10"/>
        <color theme="1"/>
        <rFont val="Calibri"/>
        <family val="2"/>
        <scheme val="minor"/>
      </rPr>
      <t xml:space="preserve"> KIDS BUTILBROMURO DE HIOSCINA *</t>
    </r>
  </si>
  <si>
    <t xml:space="preserve"> 5MG/ML 20 ML SOL X 1 INCLUYE GOTERO</t>
  </si>
  <si>
    <t xml:space="preserve">LEVOTIROXINA SODICA </t>
  </si>
  <si>
    <t>100 MCG X 10 TAB</t>
  </si>
  <si>
    <t xml:space="preserve">SULTAMICILINA </t>
  </si>
  <si>
    <t xml:space="preserve">CEFOTAXIMA </t>
  </si>
  <si>
    <t xml:space="preserve">PARACETAMOL </t>
  </si>
  <si>
    <t>1 G/100 ML, SOL INY</t>
  </si>
  <si>
    <t>DICLOFENAC POTASICO</t>
  </si>
  <si>
    <t>100 MG TAB X 10 X 10</t>
  </si>
  <si>
    <t xml:space="preserve">SALBUTAMOL </t>
  </si>
  <si>
    <t>100MCG X 200 DOSIS X 1 AEROSOL</t>
  </si>
  <si>
    <t>7598252000471</t>
  </si>
  <si>
    <r>
      <rPr>
        <b/>
        <sz val="10"/>
        <color rgb="FF00B050"/>
        <rFont val="Calibri"/>
        <family val="2"/>
        <scheme val="minor"/>
      </rPr>
      <t>DISTOXIL</t>
    </r>
    <r>
      <rPr>
        <b/>
        <sz val="10"/>
        <color theme="1"/>
        <rFont val="Calibri"/>
        <family val="2"/>
        <scheme val="minor"/>
      </rPr>
      <t xml:space="preserve"> CARBOXIMETILCISTEINA ( GULAPER)</t>
    </r>
  </si>
  <si>
    <t>100 MG / 5ML X 120ML JARABE X 1</t>
  </si>
  <si>
    <t>7598252101659</t>
  </si>
  <si>
    <t xml:space="preserve">NIFEDIPINA </t>
  </si>
  <si>
    <t xml:space="preserve">30 MG X 30 TAB </t>
  </si>
  <si>
    <r>
      <rPr>
        <sz val="11"/>
        <color rgb="FF00B050"/>
        <rFont val="Calibri"/>
        <family val="2"/>
        <scheme val="minor"/>
      </rPr>
      <t xml:space="preserve">DIXAPARIN </t>
    </r>
    <r>
      <rPr>
        <sz val="11"/>
        <color theme="1"/>
        <rFont val="Calibri"/>
        <family val="2"/>
        <scheme val="minor"/>
      </rPr>
      <t>ENOXAPARINA SODICA 40 MG/0.4 ML JERINGA PRE LLENADA  OFERTA ESPECIAL</t>
    </r>
  </si>
  <si>
    <t xml:space="preserve">ACIDO VALPROICO  </t>
  </si>
  <si>
    <t xml:space="preserve"> 200 MG /5 ML/100 ML JARABE X 1</t>
  </si>
  <si>
    <r>
      <rPr>
        <b/>
        <sz val="10"/>
        <color theme="0"/>
        <rFont val="Calibri"/>
        <family val="2"/>
        <scheme val="minor"/>
      </rPr>
      <t xml:space="preserve">METAMIZOL </t>
    </r>
    <r>
      <rPr>
        <b/>
        <sz val="10"/>
        <rFont val="Calibri"/>
        <family val="2"/>
        <scheme val="minor"/>
      </rPr>
      <t>DIPIRONA</t>
    </r>
  </si>
  <si>
    <t>1G/2ML X 3 AMP</t>
  </si>
  <si>
    <r>
      <rPr>
        <b/>
        <sz val="10"/>
        <color theme="0"/>
        <rFont val="Calibri"/>
        <family val="2"/>
        <scheme val="minor"/>
      </rPr>
      <t xml:space="preserve">DISPROZIN </t>
    </r>
    <r>
      <rPr>
        <b/>
        <sz val="10"/>
        <rFont val="Calibri"/>
        <family val="2"/>
        <scheme val="minor"/>
      </rPr>
      <t>LEVODROPROPIZINA</t>
    </r>
  </si>
  <si>
    <t>6MG/ML X 180ML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</si>
</sst>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m\-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3" fillId="3" borderId="0" xfId="0" applyFont="1" applyFill="1"/>
    <xf numFmtId="0" fontId="4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9" fontId="4" fillId="4" borderId="3" xfId="2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164" fontId="4" fillId="6" borderId="5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" fontId="4" fillId="8" borderId="5" xfId="0" applyNumberFormat="1" applyFont="1" applyFill="1" applyBorder="1" applyAlignment="1">
      <alignment horizontal="center" vertical="center" wrapText="1"/>
    </xf>
    <xf numFmtId="164" fontId="4" fillId="8" borderId="5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4" fillId="5" borderId="5" xfId="0" applyFont="1" applyFill="1" applyBorder="1" applyAlignment="1">
      <alignment horizontal="center" vertical="center" wrapText="1"/>
    </xf>
    <xf numFmtId="1" fontId="4" fillId="5" borderId="5" xfId="0" applyNumberFormat="1" applyFont="1" applyFill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4" fillId="5" borderId="5" xfId="0" applyNumberFormat="1" applyFont="1" applyFill="1" applyBorder="1" applyAlignment="1">
      <alignment horizontal="center" vertical="center" wrapText="1"/>
    </xf>
    <xf numFmtId="43" fontId="4" fillId="5" borderId="5" xfId="1" applyFont="1" applyFill="1" applyBorder="1" applyAlignment="1">
      <alignment horizontal="center" vertical="center" wrapText="1"/>
    </xf>
    <xf numFmtId="9" fontId="4" fillId="5" borderId="5" xfId="2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43" fontId="5" fillId="5" borderId="5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center" vertical="center" wrapText="1"/>
    </xf>
    <xf numFmtId="1" fontId="4" fillId="6" borderId="5" xfId="0" applyNumberFormat="1" applyFont="1" applyFill="1" applyBorder="1" applyAlignment="1">
      <alignment horizontal="center" vertical="center" wrapText="1"/>
    </xf>
    <xf numFmtId="43" fontId="4" fillId="6" borderId="5" xfId="1" applyFont="1" applyFill="1" applyBorder="1" applyAlignment="1">
      <alignment horizontal="center" vertical="center" wrapText="1"/>
    </xf>
    <xf numFmtId="9" fontId="4" fillId="6" borderId="5" xfId="2" applyFont="1" applyFill="1" applyBorder="1" applyAlignment="1">
      <alignment horizontal="center" vertical="center" wrapText="1"/>
    </xf>
    <xf numFmtId="43" fontId="4" fillId="6" borderId="5" xfId="0" applyNumberFormat="1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 wrapText="1"/>
    </xf>
    <xf numFmtId="1" fontId="4" fillId="6" borderId="4" xfId="0" applyNumberFormat="1" applyFont="1" applyFill="1" applyBorder="1" applyAlignment="1">
      <alignment horizontal="center" vertical="center" wrapText="1"/>
    </xf>
    <xf numFmtId="164" fontId="7" fillId="6" borderId="4" xfId="0" applyNumberFormat="1" applyFont="1" applyFill="1" applyBorder="1" applyAlignment="1">
      <alignment horizontal="center" vertical="center" wrapText="1"/>
    </xf>
    <xf numFmtId="164" fontId="4" fillId="6" borderId="4" xfId="0" applyNumberFormat="1" applyFont="1" applyFill="1" applyBorder="1" applyAlignment="1">
      <alignment horizontal="center" vertical="center" wrapText="1"/>
    </xf>
    <xf numFmtId="43" fontId="4" fillId="6" borderId="4" xfId="1" applyFont="1" applyFill="1" applyBorder="1" applyAlignment="1">
      <alignment horizontal="center" vertical="center" wrapText="1"/>
    </xf>
    <xf numFmtId="9" fontId="4" fillId="6" borderId="4" xfId="2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1" fontId="4" fillId="7" borderId="4" xfId="0" applyNumberFormat="1" applyFont="1" applyFill="1" applyBorder="1" applyAlignment="1">
      <alignment horizontal="center" vertical="center" wrapText="1"/>
    </xf>
    <xf numFmtId="164" fontId="4" fillId="7" borderId="4" xfId="0" applyNumberFormat="1" applyFont="1" applyFill="1" applyBorder="1" applyAlignment="1">
      <alignment horizontal="center" vertical="center" wrapText="1"/>
    </xf>
    <xf numFmtId="43" fontId="4" fillId="7" borderId="4" xfId="1" applyFont="1" applyFill="1" applyBorder="1" applyAlignment="1">
      <alignment horizontal="center" vertical="center" wrapText="1"/>
    </xf>
    <xf numFmtId="9" fontId="4" fillId="7" borderId="4" xfId="2" applyFont="1" applyFill="1" applyBorder="1" applyAlignment="1">
      <alignment horizontal="center" vertical="center" wrapText="1"/>
    </xf>
    <xf numFmtId="43" fontId="4" fillId="7" borderId="5" xfId="0" applyNumberFormat="1" applyFont="1" applyFill="1" applyBorder="1" applyAlignment="1">
      <alignment horizontal="center"/>
    </xf>
    <xf numFmtId="43" fontId="4" fillId="3" borderId="4" xfId="1" applyFont="1" applyFill="1" applyBorder="1" applyAlignment="1">
      <alignment horizontal="center" vertical="center" wrapText="1"/>
    </xf>
    <xf numFmtId="9" fontId="4" fillId="3" borderId="4" xfId="2" applyFont="1" applyFill="1" applyBorder="1" applyAlignment="1">
      <alignment horizontal="center" vertical="center" wrapText="1"/>
    </xf>
    <xf numFmtId="43" fontId="4" fillId="3" borderId="5" xfId="0" applyNumberFormat="1" applyFont="1" applyFill="1" applyBorder="1" applyAlignment="1">
      <alignment horizontal="center"/>
    </xf>
    <xf numFmtId="43" fontId="4" fillId="3" borderId="5" xfId="1" applyFont="1" applyFill="1" applyBorder="1" applyAlignment="1">
      <alignment horizontal="center" vertical="center" wrapText="1"/>
    </xf>
    <xf numFmtId="9" fontId="4" fillId="3" borderId="5" xfId="2" applyFont="1" applyFill="1" applyBorder="1" applyAlignment="1">
      <alignment horizontal="center" vertical="center" wrapText="1"/>
    </xf>
    <xf numFmtId="43" fontId="4" fillId="3" borderId="6" xfId="1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1" fontId="4" fillId="8" borderId="4" xfId="0" applyNumberFormat="1" applyFont="1" applyFill="1" applyBorder="1" applyAlignment="1">
      <alignment horizontal="center" vertical="center" wrapText="1"/>
    </xf>
    <xf numFmtId="164" fontId="4" fillId="8" borderId="4" xfId="0" applyNumberFormat="1" applyFont="1" applyFill="1" applyBorder="1" applyAlignment="1">
      <alignment horizontal="center" vertical="center" wrapText="1"/>
    </xf>
    <xf numFmtId="43" fontId="4" fillId="8" borderId="4" xfId="1" applyFont="1" applyFill="1" applyBorder="1" applyAlignment="1">
      <alignment horizontal="center" vertical="center" wrapText="1"/>
    </xf>
    <xf numFmtId="9" fontId="4" fillId="8" borderId="4" xfId="2" applyFont="1" applyFill="1" applyBorder="1" applyAlignment="1">
      <alignment horizontal="center" vertical="center" wrapText="1"/>
    </xf>
    <xf numFmtId="43" fontId="4" fillId="8" borderId="5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9" fontId="4" fillId="3" borderId="4" xfId="2" applyFont="1" applyFill="1" applyBorder="1" applyAlignment="1">
      <alignment horizontal="right"/>
    </xf>
    <xf numFmtId="0" fontId="4" fillId="3" borderId="4" xfId="0" applyFont="1" applyFill="1" applyBorder="1" applyAlignment="1">
      <alignment horizontal="center" wrapText="1"/>
    </xf>
    <xf numFmtId="43" fontId="4" fillId="3" borderId="4" xfId="0" applyNumberFormat="1" applyFont="1" applyFill="1" applyBorder="1" applyAlignment="1">
      <alignment horizontal="center"/>
    </xf>
    <xf numFmtId="43" fontId="4" fillId="8" borderId="5" xfId="1" applyFont="1" applyFill="1" applyBorder="1" applyAlignment="1">
      <alignment horizontal="center" vertical="center" wrapText="1"/>
    </xf>
    <xf numFmtId="9" fontId="4" fillId="8" borderId="5" xfId="2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wrapText="1"/>
    </xf>
    <xf numFmtId="0" fontId="9" fillId="3" borderId="5" xfId="0" applyFont="1" applyFill="1" applyBorder="1" applyAlignment="1">
      <alignment horizontal="center" vertical="center" wrapText="1"/>
    </xf>
    <xf numFmtId="9" fontId="9" fillId="3" borderId="5" xfId="2" applyFont="1" applyFill="1" applyBorder="1" applyAlignment="1">
      <alignment horizontal="center" vertical="center" wrapText="1"/>
    </xf>
    <xf numFmtId="43" fontId="4" fillId="3" borderId="5" xfId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8C0E-2255-411A-87B9-5895347259DA}">
  <dimension ref="A4:M117"/>
  <sheetViews>
    <sheetView tabSelected="1" topLeftCell="A55" workbookViewId="0">
      <selection activeCell="D73" sqref="D73"/>
    </sheetView>
  </sheetViews>
  <sheetFormatPr baseColWidth="10" defaultColWidth="29.7109375" defaultRowHeight="12.75" x14ac:dyDescent="0.2"/>
  <cols>
    <col min="1" max="1" width="12.28515625" style="24" bestFit="1" customWidth="1"/>
    <col min="2" max="2" width="14.140625" style="24" bestFit="1" customWidth="1"/>
    <col min="3" max="3" width="7.28515625" style="24" bestFit="1" customWidth="1"/>
    <col min="4" max="4" width="17.5703125" style="24" customWidth="1"/>
    <col min="5" max="5" width="36.28515625" style="24" bestFit="1" customWidth="1"/>
    <col min="6" max="6" width="31" style="24" bestFit="1" customWidth="1"/>
    <col min="7" max="7" width="12" style="24" bestFit="1" customWidth="1"/>
    <col min="8" max="8" width="16.42578125" style="24" bestFit="1" customWidth="1"/>
    <col min="9" max="9" width="11.42578125" style="24" customWidth="1"/>
    <col min="10" max="10" width="19.5703125" style="24" customWidth="1"/>
    <col min="11" max="11" width="11.5703125" style="24" bestFit="1" customWidth="1"/>
    <col min="12" max="12" width="10.140625" style="24" bestFit="1" customWidth="1"/>
    <col min="13" max="13" width="6" style="24" bestFit="1" customWidth="1"/>
    <col min="14" max="16384" width="29.7109375" style="24"/>
  </cols>
  <sheetData>
    <row r="4" spans="1:13" x14ac:dyDescent="0.2">
      <c r="A4" s="74" t="s">
        <v>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13" ht="25.5" x14ac:dyDescent="0.2">
      <c r="A5" s="2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4" t="s">
        <v>7</v>
      </c>
      <c r="H5" s="2" t="s">
        <v>8</v>
      </c>
      <c r="I5" s="5" t="s">
        <v>9</v>
      </c>
      <c r="J5" s="5" t="s">
        <v>10</v>
      </c>
      <c r="K5" s="2" t="s">
        <v>11</v>
      </c>
      <c r="L5" s="4" t="s">
        <v>12</v>
      </c>
      <c r="M5" s="6" t="s">
        <v>13</v>
      </c>
    </row>
    <row r="6" spans="1:13" x14ac:dyDescent="0.2">
      <c r="A6" s="25" t="s">
        <v>14</v>
      </c>
      <c r="B6" s="25" t="s">
        <v>15</v>
      </c>
      <c r="C6" s="25">
        <v>60198</v>
      </c>
      <c r="D6" s="26">
        <v>7598252101819</v>
      </c>
      <c r="E6" s="27" t="s">
        <v>16</v>
      </c>
      <c r="F6" s="25" t="s">
        <v>17</v>
      </c>
      <c r="G6" s="28">
        <v>45413</v>
      </c>
      <c r="H6" s="29">
        <v>17.1656151835443</v>
      </c>
      <c r="I6" s="30"/>
      <c r="J6" s="30" t="s">
        <v>18</v>
      </c>
      <c r="K6" s="29">
        <f>-H6*I6+H6</f>
        <v>17.1656151835443</v>
      </c>
      <c r="L6" s="31"/>
      <c r="M6" s="32">
        <f>K6*L6</f>
        <v>0</v>
      </c>
    </row>
    <row r="7" spans="1:13" ht="25.5" x14ac:dyDescent="0.2">
      <c r="A7" s="25" t="s">
        <v>14</v>
      </c>
      <c r="B7" s="25" t="s">
        <v>19</v>
      </c>
      <c r="C7" s="25">
        <v>60207</v>
      </c>
      <c r="D7" s="26">
        <v>7598252101826</v>
      </c>
      <c r="E7" s="27" t="s">
        <v>187</v>
      </c>
      <c r="F7" s="25" t="s">
        <v>20</v>
      </c>
      <c r="G7" s="28">
        <v>45383</v>
      </c>
      <c r="H7" s="29">
        <v>3.5031867721518983</v>
      </c>
      <c r="I7" s="30"/>
      <c r="J7" s="30" t="s">
        <v>18</v>
      </c>
      <c r="K7" s="29">
        <f>-H7*I7+H7</f>
        <v>3.5031867721518983</v>
      </c>
      <c r="L7" s="31"/>
      <c r="M7" s="32">
        <f>K7*L7</f>
        <v>0</v>
      </c>
    </row>
    <row r="8" spans="1:13" x14ac:dyDescent="0.2">
      <c r="A8" s="25" t="s">
        <v>14</v>
      </c>
      <c r="B8" s="25" t="s">
        <v>19</v>
      </c>
      <c r="C8" s="33">
        <v>60238</v>
      </c>
      <c r="D8" s="26">
        <v>7598252000396</v>
      </c>
      <c r="E8" s="27" t="s">
        <v>21</v>
      </c>
      <c r="F8" s="25" t="s">
        <v>22</v>
      </c>
      <c r="G8" s="28">
        <v>45717</v>
      </c>
      <c r="H8" s="29">
        <v>17.667738620886077</v>
      </c>
      <c r="I8" s="30"/>
      <c r="J8" s="30" t="s">
        <v>18</v>
      </c>
      <c r="K8" s="29">
        <f>-H8*I8+H8</f>
        <v>17.667738620886077</v>
      </c>
      <c r="L8" s="31"/>
      <c r="M8" s="32">
        <f>K8*L8</f>
        <v>0</v>
      </c>
    </row>
    <row r="9" spans="1:13" x14ac:dyDescent="0.2">
      <c r="A9" s="25" t="s">
        <v>14</v>
      </c>
      <c r="B9" s="25" t="s">
        <v>15</v>
      </c>
      <c r="C9" s="33">
        <v>60206</v>
      </c>
      <c r="D9" s="26">
        <v>7598252101253</v>
      </c>
      <c r="E9" s="27" t="s">
        <v>23</v>
      </c>
      <c r="F9" s="25" t="s">
        <v>24</v>
      </c>
      <c r="G9" s="28">
        <v>45261</v>
      </c>
      <c r="H9" s="29">
        <v>4.670915696202532</v>
      </c>
      <c r="I9" s="30"/>
      <c r="J9" s="30" t="s">
        <v>18</v>
      </c>
      <c r="K9" s="29">
        <f>-H9*I9+H9</f>
        <v>4.670915696202532</v>
      </c>
      <c r="L9" s="31"/>
      <c r="M9" s="32">
        <f>K9*L9</f>
        <v>0</v>
      </c>
    </row>
    <row r="10" spans="1:13" x14ac:dyDescent="0.2">
      <c r="A10" s="25" t="s">
        <v>14</v>
      </c>
      <c r="B10" s="25" t="s">
        <v>15</v>
      </c>
      <c r="C10" s="25">
        <v>60168</v>
      </c>
      <c r="D10" s="26">
        <v>7598252101499</v>
      </c>
      <c r="E10" s="27" t="s">
        <v>25</v>
      </c>
      <c r="F10" s="25" t="s">
        <v>26</v>
      </c>
      <c r="G10" s="28">
        <v>45778</v>
      </c>
      <c r="H10" s="29">
        <v>5.8497658481012662</v>
      </c>
      <c r="I10" s="30"/>
      <c r="J10" s="30" t="s">
        <v>18</v>
      </c>
      <c r="K10" s="29">
        <f>-H10*I10+H10</f>
        <v>5.8497658481012662</v>
      </c>
      <c r="L10" s="31"/>
      <c r="M10" s="32">
        <f>K10*L10</f>
        <v>0</v>
      </c>
    </row>
    <row r="11" spans="1:13" x14ac:dyDescent="0.2">
      <c r="A11" s="34" t="s">
        <v>14</v>
      </c>
      <c r="B11" s="34" t="s">
        <v>15</v>
      </c>
      <c r="C11" s="34">
        <v>60294</v>
      </c>
      <c r="D11" s="35">
        <v>7598252001010</v>
      </c>
      <c r="E11" s="7" t="s">
        <v>27</v>
      </c>
      <c r="F11" s="34" t="s">
        <v>28</v>
      </c>
      <c r="G11" s="7">
        <v>46174</v>
      </c>
      <c r="H11" s="36">
        <v>1.6681841772151897</v>
      </c>
      <c r="I11" s="37"/>
      <c r="J11" s="37"/>
      <c r="K11" s="36">
        <f>-H11*I11+H11</f>
        <v>1.6681841772151897</v>
      </c>
      <c r="L11" s="36"/>
      <c r="M11" s="38">
        <f>K11*L11</f>
        <v>0</v>
      </c>
    </row>
    <row r="12" spans="1:13" x14ac:dyDescent="0.2">
      <c r="A12" s="34" t="s">
        <v>14</v>
      </c>
      <c r="B12" s="34" t="s">
        <v>15</v>
      </c>
      <c r="C12" s="34">
        <v>60273</v>
      </c>
      <c r="D12" s="35">
        <v>7598252000785</v>
      </c>
      <c r="E12" s="7" t="s">
        <v>29</v>
      </c>
      <c r="F12" s="34" t="s">
        <v>30</v>
      </c>
      <c r="G12" s="7">
        <v>45992</v>
      </c>
      <c r="H12" s="36">
        <v>0.83409208860759487</v>
      </c>
      <c r="I12" s="37"/>
      <c r="J12" s="37"/>
      <c r="K12" s="36">
        <f>-H12*I12+H12</f>
        <v>0.83409208860759487</v>
      </c>
      <c r="L12" s="36"/>
      <c r="M12" s="38">
        <f>K12*L12</f>
        <v>0</v>
      </c>
    </row>
    <row r="13" spans="1:13" ht="25.5" x14ac:dyDescent="0.2">
      <c r="A13" s="34" t="s">
        <v>14</v>
      </c>
      <c r="B13" s="34" t="s">
        <v>31</v>
      </c>
      <c r="C13" s="34">
        <v>60291</v>
      </c>
      <c r="D13" s="35">
        <v>7598252001102</v>
      </c>
      <c r="E13" s="7" t="s">
        <v>188</v>
      </c>
      <c r="F13" s="34" t="s">
        <v>32</v>
      </c>
      <c r="G13" s="7">
        <v>46143</v>
      </c>
      <c r="H13" s="36">
        <v>2.0574271518987342</v>
      </c>
      <c r="I13" s="37"/>
      <c r="J13" s="37"/>
      <c r="K13" s="36">
        <f>-H13*I13+H13</f>
        <v>2.0574271518987342</v>
      </c>
      <c r="L13" s="36"/>
      <c r="M13" s="38">
        <f>K13*L13</f>
        <v>0</v>
      </c>
    </row>
    <row r="14" spans="1:13" ht="25.5" x14ac:dyDescent="0.2">
      <c r="A14" s="34" t="s">
        <v>14</v>
      </c>
      <c r="B14" s="34" t="s">
        <v>31</v>
      </c>
      <c r="C14" s="34">
        <v>60290</v>
      </c>
      <c r="D14" s="35">
        <v>75985252001096</v>
      </c>
      <c r="E14" s="7" t="s">
        <v>189</v>
      </c>
      <c r="F14" s="34" t="s">
        <v>33</v>
      </c>
      <c r="G14" s="7">
        <v>46143</v>
      </c>
      <c r="H14" s="36">
        <v>1.8906087341772153</v>
      </c>
      <c r="I14" s="37"/>
      <c r="J14" s="37"/>
      <c r="K14" s="36">
        <f>-H14*I14+H14</f>
        <v>1.8906087341772153</v>
      </c>
      <c r="L14" s="36"/>
      <c r="M14" s="38">
        <f>K14*L14</f>
        <v>0</v>
      </c>
    </row>
    <row r="15" spans="1:13" x14ac:dyDescent="0.2">
      <c r="A15" s="39" t="s">
        <v>14</v>
      </c>
      <c r="B15" s="39" t="s">
        <v>31</v>
      </c>
      <c r="C15" s="39">
        <v>60295</v>
      </c>
      <c r="D15" s="40">
        <v>7598252001201</v>
      </c>
      <c r="E15" s="41" t="s">
        <v>190</v>
      </c>
      <c r="F15" s="39" t="s">
        <v>34</v>
      </c>
      <c r="G15" s="42">
        <v>46174</v>
      </c>
      <c r="H15" s="43">
        <v>3.1028225696202534</v>
      </c>
      <c r="I15" s="44"/>
      <c r="J15" s="44"/>
      <c r="K15" s="43">
        <f>-H15*I15+H15</f>
        <v>3.1028225696202534</v>
      </c>
      <c r="L15" s="43"/>
      <c r="M15" s="38">
        <f>K15*L15</f>
        <v>0</v>
      </c>
    </row>
    <row r="16" spans="1:13" ht="25.5" x14ac:dyDescent="0.2">
      <c r="A16" s="39" t="s">
        <v>14</v>
      </c>
      <c r="B16" s="39" t="s">
        <v>19</v>
      </c>
      <c r="C16" s="39">
        <v>60271</v>
      </c>
      <c r="D16" s="40">
        <v>7598252000877</v>
      </c>
      <c r="E16" s="42" t="s">
        <v>191</v>
      </c>
      <c r="F16" s="39" t="s">
        <v>35</v>
      </c>
      <c r="G16" s="42">
        <v>46023</v>
      </c>
      <c r="H16" s="43">
        <v>8.8969822784810138</v>
      </c>
      <c r="I16" s="44"/>
      <c r="J16" s="44"/>
      <c r="K16" s="43">
        <f>-H16*I16+H16</f>
        <v>8.8969822784810138</v>
      </c>
      <c r="L16" s="43"/>
      <c r="M16" s="38">
        <f>K16*L16</f>
        <v>0</v>
      </c>
    </row>
    <row r="17" spans="1:13" ht="25.5" x14ac:dyDescent="0.2">
      <c r="A17" s="39" t="s">
        <v>14</v>
      </c>
      <c r="B17" s="39" t="s">
        <v>31</v>
      </c>
      <c r="C17" s="39">
        <v>60292</v>
      </c>
      <c r="D17" s="40">
        <v>7598252001041</v>
      </c>
      <c r="E17" s="42" t="s">
        <v>192</v>
      </c>
      <c r="F17" s="39" t="s">
        <v>36</v>
      </c>
      <c r="G17" s="42">
        <v>46143</v>
      </c>
      <c r="H17" s="43">
        <v>2.1130332911392404</v>
      </c>
      <c r="I17" s="44"/>
      <c r="J17" s="44"/>
      <c r="K17" s="43">
        <f>-H17*I17+H17</f>
        <v>2.1130332911392404</v>
      </c>
      <c r="L17" s="43"/>
      <c r="M17" s="38">
        <f>K17*L17</f>
        <v>0</v>
      </c>
    </row>
    <row r="18" spans="1:13" ht="25.5" x14ac:dyDescent="0.2">
      <c r="A18" s="39" t="s">
        <v>14</v>
      </c>
      <c r="B18" s="39" t="s">
        <v>19</v>
      </c>
      <c r="C18" s="39">
        <v>60297</v>
      </c>
      <c r="D18" s="40">
        <v>7598252001225</v>
      </c>
      <c r="E18" s="42" t="s">
        <v>193</v>
      </c>
      <c r="F18" s="39" t="s">
        <v>37</v>
      </c>
      <c r="G18" s="42">
        <v>46143</v>
      </c>
      <c r="H18" s="43">
        <v>6.0054630379746836</v>
      </c>
      <c r="I18" s="44"/>
      <c r="J18" s="44"/>
      <c r="K18" s="43">
        <f>-H18*I18+H18</f>
        <v>6.0054630379746836</v>
      </c>
      <c r="L18" s="43"/>
      <c r="M18" s="38">
        <f>K18*L18</f>
        <v>0</v>
      </c>
    </row>
    <row r="19" spans="1:13" x14ac:dyDescent="0.2">
      <c r="A19" s="39" t="s">
        <v>14</v>
      </c>
      <c r="B19" s="39" t="s">
        <v>15</v>
      </c>
      <c r="C19" s="39">
        <v>60293</v>
      </c>
      <c r="D19" s="40"/>
      <c r="E19" s="42" t="s">
        <v>38</v>
      </c>
      <c r="F19" s="39" t="s">
        <v>39</v>
      </c>
      <c r="G19" s="42">
        <v>45992</v>
      </c>
      <c r="H19" s="43">
        <v>1.2233350632911393</v>
      </c>
      <c r="I19" s="44"/>
      <c r="J19" s="44"/>
      <c r="K19" s="43">
        <f>-H19*I19+H19</f>
        <v>1.2233350632911393</v>
      </c>
      <c r="L19" s="43"/>
      <c r="M19" s="38">
        <f>K19*L19</f>
        <v>0</v>
      </c>
    </row>
    <row r="20" spans="1:13" x14ac:dyDescent="0.2">
      <c r="A20" s="39" t="s">
        <v>14</v>
      </c>
      <c r="B20" s="39" t="s">
        <v>15</v>
      </c>
      <c r="C20" s="39">
        <v>60285</v>
      </c>
      <c r="D20" s="40">
        <v>7598252000822</v>
      </c>
      <c r="E20" s="42" t="s">
        <v>194</v>
      </c>
      <c r="F20" s="39" t="s">
        <v>40</v>
      </c>
      <c r="G20" s="42">
        <v>45992</v>
      </c>
      <c r="H20" s="43">
        <v>0.83409208860759487</v>
      </c>
      <c r="I20" s="44"/>
      <c r="J20" s="44"/>
      <c r="K20" s="43">
        <f>-H20*I20+H20</f>
        <v>0.83409208860759487</v>
      </c>
      <c r="L20" s="43"/>
      <c r="M20" s="38">
        <f>K20*L20</f>
        <v>0</v>
      </c>
    </row>
    <row r="21" spans="1:13" x14ac:dyDescent="0.2">
      <c r="A21" s="39" t="s">
        <v>14</v>
      </c>
      <c r="B21" s="39" t="s">
        <v>15</v>
      </c>
      <c r="C21" s="39">
        <v>60275</v>
      </c>
      <c r="D21" s="40">
        <v>7598252001249</v>
      </c>
      <c r="E21" s="42" t="s">
        <v>195</v>
      </c>
      <c r="F21" s="39" t="s">
        <v>41</v>
      </c>
      <c r="G21" s="42">
        <v>46082</v>
      </c>
      <c r="H21" s="43">
        <v>1.1121227848101267</v>
      </c>
      <c r="I21" s="44"/>
      <c r="J21" s="44"/>
      <c r="K21" s="43">
        <f>-H21*I21+H21</f>
        <v>1.1121227848101267</v>
      </c>
      <c r="L21" s="43"/>
      <c r="M21" s="38">
        <f>K21*L21</f>
        <v>0</v>
      </c>
    </row>
    <row r="22" spans="1:13" x14ac:dyDescent="0.2">
      <c r="A22" s="39" t="s">
        <v>14</v>
      </c>
      <c r="B22" s="39" t="s">
        <v>15</v>
      </c>
      <c r="C22" s="39">
        <v>60286</v>
      </c>
      <c r="D22" s="40">
        <v>7598252000860</v>
      </c>
      <c r="E22" s="42" t="s">
        <v>196</v>
      </c>
      <c r="F22" s="39" t="s">
        <v>42</v>
      </c>
      <c r="G22" s="42">
        <v>45992</v>
      </c>
      <c r="H22" s="43">
        <v>1.6681841772151897</v>
      </c>
      <c r="I22" s="44"/>
      <c r="J22" s="44"/>
      <c r="K22" s="43">
        <f>-H22*I22+H22</f>
        <v>1.6681841772151897</v>
      </c>
      <c r="L22" s="43"/>
      <c r="M22" s="38">
        <f>K22*L22</f>
        <v>0</v>
      </c>
    </row>
    <row r="23" spans="1:13" x14ac:dyDescent="0.2">
      <c r="A23" s="39" t="s">
        <v>14</v>
      </c>
      <c r="B23" s="39" t="s">
        <v>15</v>
      </c>
      <c r="C23" s="39">
        <v>60296</v>
      </c>
      <c r="D23" s="40">
        <v>7598252001188</v>
      </c>
      <c r="E23" s="42" t="s">
        <v>43</v>
      </c>
      <c r="F23" s="39" t="s">
        <v>44</v>
      </c>
      <c r="G23" s="42">
        <v>46143</v>
      </c>
      <c r="H23" s="43">
        <v>1.8238813670886076</v>
      </c>
      <c r="I23" s="44"/>
      <c r="J23" s="44"/>
      <c r="K23" s="43">
        <f>-H23*I23+H23</f>
        <v>1.8238813670886076</v>
      </c>
      <c r="L23" s="43"/>
      <c r="M23" s="38">
        <f>K23*L23</f>
        <v>0</v>
      </c>
    </row>
    <row r="24" spans="1:13" x14ac:dyDescent="0.2">
      <c r="A24" s="39" t="s">
        <v>14</v>
      </c>
      <c r="B24" s="39" t="s">
        <v>15</v>
      </c>
      <c r="C24" s="39">
        <v>60287</v>
      </c>
      <c r="D24" s="40">
        <v>7598252000815</v>
      </c>
      <c r="E24" s="42" t="s">
        <v>197</v>
      </c>
      <c r="F24" s="39" t="s">
        <v>45</v>
      </c>
      <c r="G24" s="42">
        <v>46082</v>
      </c>
      <c r="H24" s="43">
        <v>0.83409208860759487</v>
      </c>
      <c r="I24" s="44"/>
      <c r="J24" s="44"/>
      <c r="K24" s="43">
        <f>-H24*I24+H24</f>
        <v>0.83409208860759487</v>
      </c>
      <c r="L24" s="43"/>
      <c r="M24" s="38">
        <f>K24*L24</f>
        <v>0</v>
      </c>
    </row>
    <row r="25" spans="1:13" ht="25.5" x14ac:dyDescent="0.2">
      <c r="A25" s="39" t="s">
        <v>14</v>
      </c>
      <c r="B25" s="39" t="s">
        <v>15</v>
      </c>
      <c r="C25" s="39">
        <v>60288</v>
      </c>
      <c r="D25" s="40">
        <v>7598252000839</v>
      </c>
      <c r="E25" s="42" t="s">
        <v>198</v>
      </c>
      <c r="F25" s="39" t="s">
        <v>46</v>
      </c>
      <c r="G25" s="42">
        <v>45992</v>
      </c>
      <c r="H25" s="43">
        <v>4.2260665822784809</v>
      </c>
      <c r="I25" s="44"/>
      <c r="J25" s="44"/>
      <c r="K25" s="43">
        <f>-H25*I25+H25</f>
        <v>4.2260665822784809</v>
      </c>
      <c r="L25" s="43"/>
      <c r="M25" s="38">
        <f>K25*L25</f>
        <v>0</v>
      </c>
    </row>
    <row r="26" spans="1:13" ht="38.25" x14ac:dyDescent="0.2">
      <c r="A26" s="39" t="s">
        <v>14</v>
      </c>
      <c r="B26" s="39" t="s">
        <v>19</v>
      </c>
      <c r="C26" s="34">
        <v>60299</v>
      </c>
      <c r="D26" s="40">
        <v>7598252000884</v>
      </c>
      <c r="E26" s="7" t="s">
        <v>47</v>
      </c>
      <c r="F26" s="39" t="s">
        <v>48</v>
      </c>
      <c r="G26" s="42">
        <v>46054</v>
      </c>
      <c r="H26" s="36">
        <v>5.7750000000000004</v>
      </c>
      <c r="I26" s="37"/>
      <c r="J26" s="37"/>
      <c r="K26" s="36">
        <f>-H26*I26+H26</f>
        <v>5.7750000000000004</v>
      </c>
      <c r="L26" s="36"/>
      <c r="M26" s="38">
        <f>K26*L26</f>
        <v>0</v>
      </c>
    </row>
    <row r="27" spans="1:13" ht="25.5" x14ac:dyDescent="0.2">
      <c r="A27" s="39" t="s">
        <v>14</v>
      </c>
      <c r="B27" s="39" t="s">
        <v>19</v>
      </c>
      <c r="C27" s="34">
        <v>60300</v>
      </c>
      <c r="D27" s="40">
        <v>7598252001119</v>
      </c>
      <c r="E27" s="42" t="s">
        <v>199</v>
      </c>
      <c r="F27" s="39" t="s">
        <v>49</v>
      </c>
      <c r="G27" s="42">
        <v>46143</v>
      </c>
      <c r="H27" s="36">
        <v>2.1</v>
      </c>
      <c r="I27" s="37"/>
      <c r="J27" s="37"/>
      <c r="K27" s="36">
        <f>-H27*I27+H27</f>
        <v>2.1</v>
      </c>
      <c r="L27" s="36"/>
      <c r="M27" s="38">
        <f>K27*L27</f>
        <v>0</v>
      </c>
    </row>
    <row r="28" spans="1:13" ht="25.5" x14ac:dyDescent="0.2">
      <c r="A28" s="39" t="s">
        <v>14</v>
      </c>
      <c r="B28" s="39" t="s">
        <v>19</v>
      </c>
      <c r="C28" s="34">
        <v>60301</v>
      </c>
      <c r="D28" s="40">
        <v>7598252001133</v>
      </c>
      <c r="E28" s="42" t="s">
        <v>200</v>
      </c>
      <c r="F28" s="39" t="s">
        <v>50</v>
      </c>
      <c r="G28" s="42">
        <v>46143</v>
      </c>
      <c r="H28" s="36">
        <v>2.1734999999999998</v>
      </c>
      <c r="I28" s="37"/>
      <c r="J28" s="37"/>
      <c r="K28" s="36">
        <f>-H28*I28+H28</f>
        <v>2.1734999999999998</v>
      </c>
      <c r="L28" s="36"/>
      <c r="M28" s="38">
        <f>K28*L28</f>
        <v>0</v>
      </c>
    </row>
    <row r="29" spans="1:13" x14ac:dyDescent="0.2">
      <c r="A29" s="39" t="s">
        <v>14</v>
      </c>
      <c r="B29" s="39" t="s">
        <v>19</v>
      </c>
      <c r="C29" s="34">
        <v>60303</v>
      </c>
      <c r="D29" s="40"/>
      <c r="E29" s="42" t="s">
        <v>259</v>
      </c>
      <c r="F29" s="39" t="s">
        <v>260</v>
      </c>
      <c r="G29" s="42">
        <v>45992</v>
      </c>
      <c r="H29" s="36">
        <v>1.05</v>
      </c>
      <c r="I29" s="37"/>
      <c r="J29" s="37"/>
      <c r="K29" s="36">
        <f>-H29*I29+H29</f>
        <v>1.05</v>
      </c>
      <c r="L29" s="36"/>
      <c r="M29" s="38">
        <f>K29*L29</f>
        <v>0</v>
      </c>
    </row>
    <row r="30" spans="1:13" x14ac:dyDescent="0.2">
      <c r="A30" s="39" t="s">
        <v>14</v>
      </c>
      <c r="B30" s="39" t="s">
        <v>19</v>
      </c>
      <c r="C30" s="34">
        <v>60304</v>
      </c>
      <c r="D30" s="40"/>
      <c r="E30" s="42" t="s">
        <v>261</v>
      </c>
      <c r="F30" s="39" t="s">
        <v>262</v>
      </c>
      <c r="G30" s="42">
        <v>46143</v>
      </c>
      <c r="H30" s="36">
        <v>5.67</v>
      </c>
      <c r="I30" s="37"/>
      <c r="J30" s="37"/>
      <c r="K30" s="36">
        <f>-H30*I30+H30</f>
        <v>5.67</v>
      </c>
      <c r="L30" s="36"/>
      <c r="M30" s="38">
        <f>K30*L30</f>
        <v>0</v>
      </c>
    </row>
    <row r="31" spans="1:13" x14ac:dyDescent="0.2">
      <c r="A31" s="39" t="s">
        <v>14</v>
      </c>
      <c r="B31" s="39" t="s">
        <v>19</v>
      </c>
      <c r="C31" s="34">
        <v>60302</v>
      </c>
      <c r="D31" s="40">
        <v>7598252001027</v>
      </c>
      <c r="E31" s="42" t="s">
        <v>201</v>
      </c>
      <c r="F31" s="39" t="s">
        <v>51</v>
      </c>
      <c r="G31" s="42">
        <v>46174</v>
      </c>
      <c r="H31" s="36">
        <v>4.5360000000000005</v>
      </c>
      <c r="I31" s="37"/>
      <c r="J31" s="37"/>
      <c r="K31" s="36">
        <f>-H31*I31+H31</f>
        <v>4.5360000000000005</v>
      </c>
      <c r="L31" s="36"/>
      <c r="M31" s="38">
        <f>K31*L31</f>
        <v>0</v>
      </c>
    </row>
    <row r="32" spans="1:13" ht="25.5" x14ac:dyDescent="0.2">
      <c r="A32" s="45" t="s">
        <v>14</v>
      </c>
      <c r="B32" s="45" t="s">
        <v>31</v>
      </c>
      <c r="C32" s="45">
        <v>60266</v>
      </c>
      <c r="D32" s="46">
        <v>7598252000730</v>
      </c>
      <c r="E32" s="47" t="s">
        <v>202</v>
      </c>
      <c r="F32" s="45" t="s">
        <v>52</v>
      </c>
      <c r="G32" s="47">
        <v>45962</v>
      </c>
      <c r="H32" s="48">
        <v>4.1704604430379746</v>
      </c>
      <c r="I32" s="49"/>
      <c r="J32" s="49"/>
      <c r="K32" s="48">
        <f>-H32*I32+H32</f>
        <v>4.1704604430379746</v>
      </c>
      <c r="L32" s="48"/>
      <c r="M32" s="50">
        <f>K32*L32</f>
        <v>0</v>
      </c>
    </row>
    <row r="33" spans="1:13" x14ac:dyDescent="0.2">
      <c r="A33" s="13" t="s">
        <v>14</v>
      </c>
      <c r="B33" s="13" t="s">
        <v>15</v>
      </c>
      <c r="C33" s="13">
        <v>60173</v>
      </c>
      <c r="D33" s="14">
        <v>7598252101321</v>
      </c>
      <c r="E33" s="15" t="s">
        <v>53</v>
      </c>
      <c r="F33" s="13" t="s">
        <v>54</v>
      </c>
      <c r="G33" s="15">
        <v>45658</v>
      </c>
      <c r="H33" s="51">
        <v>9.2250584999999994</v>
      </c>
      <c r="I33" s="52"/>
      <c r="J33" s="52"/>
      <c r="K33" s="51">
        <f>-H33*I33+H33</f>
        <v>9.2250584999999994</v>
      </c>
      <c r="L33" s="51"/>
      <c r="M33" s="53">
        <f>K33*L33</f>
        <v>0</v>
      </c>
    </row>
    <row r="34" spans="1:13" x14ac:dyDescent="0.2">
      <c r="A34" s="13" t="s">
        <v>14</v>
      </c>
      <c r="B34" s="13" t="s">
        <v>15</v>
      </c>
      <c r="C34" s="13">
        <v>60172</v>
      </c>
      <c r="D34" s="14">
        <v>7598252101307</v>
      </c>
      <c r="E34" s="15" t="s">
        <v>55</v>
      </c>
      <c r="F34" s="13" t="s">
        <v>56</v>
      </c>
      <c r="G34" s="15">
        <v>45658</v>
      </c>
      <c r="H34" s="51">
        <v>8.4076482531645578</v>
      </c>
      <c r="I34" s="52"/>
      <c r="J34" s="52"/>
      <c r="K34" s="51">
        <f>-H34*I34+H34</f>
        <v>8.4076482531645578</v>
      </c>
      <c r="L34" s="51"/>
      <c r="M34" s="53">
        <f>K34*L34</f>
        <v>0</v>
      </c>
    </row>
    <row r="35" spans="1:13" x14ac:dyDescent="0.2">
      <c r="A35" s="13" t="s">
        <v>14</v>
      </c>
      <c r="B35" s="13" t="s">
        <v>15</v>
      </c>
      <c r="C35" s="13">
        <v>60259</v>
      </c>
      <c r="D35" s="14">
        <v>7598252101345</v>
      </c>
      <c r="E35" s="15" t="s">
        <v>57</v>
      </c>
      <c r="F35" s="13" t="s">
        <v>58</v>
      </c>
      <c r="G35" s="15">
        <v>45870</v>
      </c>
      <c r="H35" s="51">
        <v>1.0509560316455697</v>
      </c>
      <c r="I35" s="52"/>
      <c r="J35" s="52"/>
      <c r="K35" s="51">
        <f>-H35*I35+H35</f>
        <v>1.0509560316455697</v>
      </c>
      <c r="L35" s="51"/>
      <c r="M35" s="53">
        <f>K35*L35</f>
        <v>0</v>
      </c>
    </row>
    <row r="36" spans="1:13" x14ac:dyDescent="0.2">
      <c r="A36" s="13" t="s">
        <v>14</v>
      </c>
      <c r="B36" s="13" t="s">
        <v>15</v>
      </c>
      <c r="C36" s="13">
        <v>60182</v>
      </c>
      <c r="D36" s="14">
        <v>17598252101540</v>
      </c>
      <c r="E36" s="15" t="s">
        <v>59</v>
      </c>
      <c r="F36" s="13" t="s">
        <v>60</v>
      </c>
      <c r="G36" s="15">
        <v>45717</v>
      </c>
      <c r="H36" s="51">
        <v>8.2297086075949366</v>
      </c>
      <c r="I36" s="52"/>
      <c r="J36" s="52"/>
      <c r="K36" s="51">
        <f>-H36*I36+H36</f>
        <v>8.2297086075949366</v>
      </c>
      <c r="L36" s="51"/>
      <c r="M36" s="53">
        <f>K36*L36</f>
        <v>0</v>
      </c>
    </row>
    <row r="37" spans="1:13" x14ac:dyDescent="0.2">
      <c r="A37" s="13" t="s">
        <v>14</v>
      </c>
      <c r="B37" s="13" t="s">
        <v>15</v>
      </c>
      <c r="C37" s="13">
        <v>60277</v>
      </c>
      <c r="D37" s="14">
        <v>17598252101571</v>
      </c>
      <c r="E37" s="15" t="s">
        <v>61</v>
      </c>
      <c r="F37" s="13" t="s">
        <v>62</v>
      </c>
      <c r="G37" s="15">
        <v>45444</v>
      </c>
      <c r="H37" s="51">
        <v>15.792143544303798</v>
      </c>
      <c r="I37" s="52"/>
      <c r="J37" s="51"/>
      <c r="K37" s="51">
        <f>-H37*I37+H37</f>
        <v>15.792143544303798</v>
      </c>
      <c r="L37" s="51"/>
      <c r="M37" s="53">
        <f>K37*L37</f>
        <v>0</v>
      </c>
    </row>
    <row r="38" spans="1:13" x14ac:dyDescent="0.2">
      <c r="A38" s="17" t="s">
        <v>14</v>
      </c>
      <c r="B38" s="17" t="s">
        <v>15</v>
      </c>
      <c r="C38" s="17">
        <v>60236</v>
      </c>
      <c r="D38" s="22">
        <v>7598252001904</v>
      </c>
      <c r="E38" s="23" t="s">
        <v>63</v>
      </c>
      <c r="F38" s="17" t="s">
        <v>64</v>
      </c>
      <c r="G38" s="23">
        <v>45597</v>
      </c>
      <c r="H38" s="54">
        <v>4.670915696202532</v>
      </c>
      <c r="I38" s="55"/>
      <c r="J38" s="55"/>
      <c r="K38" s="54">
        <f>-H38*I38+H38</f>
        <v>4.670915696202532</v>
      </c>
      <c r="L38" s="54"/>
      <c r="M38" s="53">
        <f>K38*L38</f>
        <v>0</v>
      </c>
    </row>
    <row r="39" spans="1:13" x14ac:dyDescent="0.2">
      <c r="A39" s="13" t="s">
        <v>14</v>
      </c>
      <c r="B39" s="13" t="s">
        <v>15</v>
      </c>
      <c r="C39" s="13">
        <v>50162</v>
      </c>
      <c r="D39" s="14">
        <v>7598252101024</v>
      </c>
      <c r="E39" s="15" t="s">
        <v>65</v>
      </c>
      <c r="F39" s="13" t="s">
        <v>66</v>
      </c>
      <c r="G39" s="15">
        <v>45931</v>
      </c>
      <c r="H39" s="51">
        <v>1.7015478607594936</v>
      </c>
      <c r="I39" s="52"/>
      <c r="J39" s="52"/>
      <c r="K39" s="51">
        <f>-H39*I39+H39</f>
        <v>1.7015478607594936</v>
      </c>
      <c r="L39" s="51"/>
      <c r="M39" s="53">
        <f>K39*L39</f>
        <v>0</v>
      </c>
    </row>
    <row r="40" spans="1:13" x14ac:dyDescent="0.2">
      <c r="A40" s="17" t="s">
        <v>14</v>
      </c>
      <c r="B40" s="17" t="s">
        <v>15</v>
      </c>
      <c r="C40" s="17">
        <v>60167</v>
      </c>
      <c r="D40" s="22">
        <v>7598252101147</v>
      </c>
      <c r="E40" s="23" t="s">
        <v>65</v>
      </c>
      <c r="F40" s="17" t="s">
        <v>67</v>
      </c>
      <c r="G40" s="23">
        <v>46082</v>
      </c>
      <c r="H40" s="54">
        <v>10.009105063291138</v>
      </c>
      <c r="I40" s="55"/>
      <c r="J40" s="55"/>
      <c r="K40" s="54">
        <f>-H40*I40+H40</f>
        <v>10.009105063291138</v>
      </c>
      <c r="L40" s="54"/>
      <c r="M40" s="53">
        <f>K40*L40</f>
        <v>0</v>
      </c>
    </row>
    <row r="41" spans="1:13" x14ac:dyDescent="0.2">
      <c r="A41" s="13" t="s">
        <v>14</v>
      </c>
      <c r="B41" s="13" t="s">
        <v>15</v>
      </c>
      <c r="C41" s="13">
        <v>60222</v>
      </c>
      <c r="D41" s="14">
        <v>7598252000082</v>
      </c>
      <c r="E41" s="15" t="s">
        <v>68</v>
      </c>
      <c r="F41" s="13" t="s">
        <v>69</v>
      </c>
      <c r="G41" s="15">
        <v>45839</v>
      </c>
      <c r="H41" s="51">
        <v>3.0711270702531643</v>
      </c>
      <c r="I41" s="52"/>
      <c r="J41" s="52"/>
      <c r="K41" s="51">
        <f>-H41*I41+H41</f>
        <v>3.0711270702531643</v>
      </c>
      <c r="L41" s="51"/>
      <c r="M41" s="53">
        <f>K41*L41</f>
        <v>0</v>
      </c>
    </row>
    <row r="42" spans="1:13" x14ac:dyDescent="0.2">
      <c r="A42" s="17" t="s">
        <v>14</v>
      </c>
      <c r="B42" s="17" t="s">
        <v>15</v>
      </c>
      <c r="C42" s="17">
        <v>50153</v>
      </c>
      <c r="D42" s="22">
        <v>7598252101109</v>
      </c>
      <c r="E42" s="15" t="s">
        <v>70</v>
      </c>
      <c r="F42" s="17" t="s">
        <v>71</v>
      </c>
      <c r="G42" s="23">
        <v>45717</v>
      </c>
      <c r="H42" s="54">
        <v>2.2887486911392405</v>
      </c>
      <c r="I42" s="55"/>
      <c r="J42" s="55"/>
      <c r="K42" s="54">
        <f>-H42*I42+H42</f>
        <v>2.2887486911392405</v>
      </c>
      <c r="L42" s="56"/>
      <c r="M42" s="53">
        <f>K42*L42</f>
        <v>0</v>
      </c>
    </row>
    <row r="43" spans="1:13" x14ac:dyDescent="0.2">
      <c r="A43" s="57" t="s">
        <v>14</v>
      </c>
      <c r="B43" s="57" t="s">
        <v>15</v>
      </c>
      <c r="C43" s="57">
        <v>60176</v>
      </c>
      <c r="D43" s="58">
        <v>7598252101116</v>
      </c>
      <c r="E43" s="57" t="s">
        <v>70</v>
      </c>
      <c r="F43" s="57" t="s">
        <v>72</v>
      </c>
      <c r="G43" s="59">
        <v>45809</v>
      </c>
      <c r="H43" s="60">
        <v>1.4568808481012658</v>
      </c>
      <c r="I43" s="61"/>
      <c r="J43" s="61"/>
      <c r="K43" s="60">
        <f>-H43*I43+H43</f>
        <v>1.4568808481012658</v>
      </c>
      <c r="L43" s="60"/>
      <c r="M43" s="62">
        <f>K43*L43</f>
        <v>0</v>
      </c>
    </row>
    <row r="44" spans="1:13" x14ac:dyDescent="0.2">
      <c r="A44" s="13" t="s">
        <v>14</v>
      </c>
      <c r="B44" s="13" t="s">
        <v>15</v>
      </c>
      <c r="C44" s="13">
        <v>20949</v>
      </c>
      <c r="D44" s="14">
        <v>7598252101536</v>
      </c>
      <c r="E44" s="15" t="s">
        <v>73</v>
      </c>
      <c r="F44" s="13" t="s">
        <v>74</v>
      </c>
      <c r="G44" s="15">
        <v>45597</v>
      </c>
      <c r="H44" s="51">
        <v>9.9312564683544302</v>
      </c>
      <c r="I44" s="52"/>
      <c r="J44" s="52"/>
      <c r="K44" s="51">
        <f>-H44*I44+H44</f>
        <v>9.9312564683544302</v>
      </c>
      <c r="L44" s="51"/>
      <c r="M44" s="53">
        <f>K44*L44</f>
        <v>0</v>
      </c>
    </row>
    <row r="45" spans="1:13" x14ac:dyDescent="0.2">
      <c r="A45" s="13" t="s">
        <v>14</v>
      </c>
      <c r="B45" s="13" t="s">
        <v>15</v>
      </c>
      <c r="C45" s="13">
        <v>20951</v>
      </c>
      <c r="D45" s="14">
        <v>7598252101529</v>
      </c>
      <c r="E45" s="15" t="s">
        <v>75</v>
      </c>
      <c r="F45" s="13" t="s">
        <v>76</v>
      </c>
      <c r="G45" s="15">
        <v>45717</v>
      </c>
      <c r="H45" s="51">
        <v>9.341831392405064</v>
      </c>
      <c r="I45" s="52"/>
      <c r="J45" s="52"/>
      <c r="K45" s="51">
        <f>-H45*I45+H45</f>
        <v>9.341831392405064</v>
      </c>
      <c r="L45" s="51"/>
      <c r="M45" s="53">
        <f>K45*L45</f>
        <v>0</v>
      </c>
    </row>
    <row r="46" spans="1:13" x14ac:dyDescent="0.2">
      <c r="A46" s="13" t="s">
        <v>14</v>
      </c>
      <c r="B46" s="13" t="s">
        <v>15</v>
      </c>
      <c r="C46" s="17">
        <v>60169</v>
      </c>
      <c r="D46" s="14">
        <v>7598252101406</v>
      </c>
      <c r="E46" s="15" t="s">
        <v>77</v>
      </c>
      <c r="F46" s="17" t="s">
        <v>78</v>
      </c>
      <c r="G46" s="15">
        <v>45597</v>
      </c>
      <c r="H46" s="51">
        <v>19.85139170886076</v>
      </c>
      <c r="I46" s="55">
        <v>0.24</v>
      </c>
      <c r="J46" s="52"/>
      <c r="K46" s="51">
        <f>-H46*I46+H46</f>
        <v>15.087057698734178</v>
      </c>
      <c r="L46" s="56"/>
      <c r="M46" s="53">
        <f>K46*L46</f>
        <v>0</v>
      </c>
    </row>
    <row r="47" spans="1:13" x14ac:dyDescent="0.2">
      <c r="A47" s="13" t="s">
        <v>14</v>
      </c>
      <c r="B47" s="13" t="s">
        <v>15</v>
      </c>
      <c r="C47" s="13">
        <v>60202</v>
      </c>
      <c r="D47" s="14">
        <v>7598252101710</v>
      </c>
      <c r="E47" s="15" t="s">
        <v>79</v>
      </c>
      <c r="F47" s="13" t="s">
        <v>80</v>
      </c>
      <c r="G47" s="15">
        <v>45717</v>
      </c>
      <c r="H47" s="51">
        <v>4.3673061759493681</v>
      </c>
      <c r="I47" s="52"/>
      <c r="J47" s="52"/>
      <c r="K47" s="51">
        <f>-H47*I47+H47</f>
        <v>4.3673061759493681</v>
      </c>
      <c r="L47" s="51"/>
      <c r="M47" s="53">
        <f>K47*L47</f>
        <v>0</v>
      </c>
    </row>
    <row r="48" spans="1:13" x14ac:dyDescent="0.2">
      <c r="A48" s="13" t="s">
        <v>14</v>
      </c>
      <c r="B48" s="13" t="s">
        <v>15</v>
      </c>
      <c r="C48" s="13">
        <v>60203</v>
      </c>
      <c r="D48" s="14">
        <v>7598252101666</v>
      </c>
      <c r="E48" s="15" t="s">
        <v>81</v>
      </c>
      <c r="F48" s="13" t="s">
        <v>82</v>
      </c>
      <c r="G48" s="15">
        <v>45748</v>
      </c>
      <c r="H48" s="51">
        <v>2.2186849556962023</v>
      </c>
      <c r="I48" s="52"/>
      <c r="J48" s="52"/>
      <c r="K48" s="51">
        <f>-H48*I48+H48</f>
        <v>2.2186849556962023</v>
      </c>
      <c r="L48" s="51"/>
      <c r="M48" s="53">
        <f>K48*L48</f>
        <v>0</v>
      </c>
    </row>
    <row r="49" spans="1:13" customFormat="1" ht="15" x14ac:dyDescent="0.25">
      <c r="A49" s="16" t="s">
        <v>14</v>
      </c>
      <c r="B49" s="16" t="s">
        <v>15</v>
      </c>
      <c r="C49" s="16">
        <v>60240</v>
      </c>
      <c r="D49" s="18" t="s">
        <v>250</v>
      </c>
      <c r="E49" s="19" t="s">
        <v>251</v>
      </c>
      <c r="F49" s="16" t="s">
        <v>252</v>
      </c>
      <c r="G49" s="19">
        <v>46143</v>
      </c>
      <c r="H49" s="60">
        <v>1.9425000000000001</v>
      </c>
      <c r="I49" s="61"/>
      <c r="J49" s="61"/>
      <c r="K49" s="60">
        <f>-H49*I49+H49</f>
        <v>1.9425000000000001</v>
      </c>
      <c r="L49" s="60"/>
      <c r="M49" s="62">
        <f>K49*L49</f>
        <v>0</v>
      </c>
    </row>
    <row r="50" spans="1:13" x14ac:dyDescent="0.2">
      <c r="A50" s="13" t="s">
        <v>14</v>
      </c>
      <c r="B50" s="13" t="s">
        <v>15</v>
      </c>
      <c r="C50" s="13">
        <v>50160</v>
      </c>
      <c r="D50" s="13" t="s">
        <v>83</v>
      </c>
      <c r="E50" s="13" t="s">
        <v>84</v>
      </c>
      <c r="F50" s="13" t="s">
        <v>85</v>
      </c>
      <c r="G50" s="15">
        <v>45962</v>
      </c>
      <c r="H50" s="51">
        <v>2.5690036329113926</v>
      </c>
      <c r="I50" s="52"/>
      <c r="J50" s="52"/>
      <c r="K50" s="51">
        <f>-H50*I50+H50</f>
        <v>2.5690036329113926</v>
      </c>
      <c r="L50" s="51"/>
      <c r="M50" s="53">
        <f>K50*L50</f>
        <v>0</v>
      </c>
    </row>
    <row r="51" spans="1:13" x14ac:dyDescent="0.2">
      <c r="A51" s="13" t="s">
        <v>14</v>
      </c>
      <c r="B51" s="13" t="s">
        <v>15</v>
      </c>
      <c r="C51" s="63">
        <v>60244</v>
      </c>
      <c r="D51" s="14">
        <v>7598252000488</v>
      </c>
      <c r="E51" s="15" t="s">
        <v>86</v>
      </c>
      <c r="F51" s="13" t="s">
        <v>87</v>
      </c>
      <c r="G51" s="15">
        <v>45870</v>
      </c>
      <c r="H51" s="51">
        <v>3.5615732183544306</v>
      </c>
      <c r="I51" s="64"/>
      <c r="J51" s="64"/>
      <c r="K51" s="51">
        <f>-H51*I51+H51</f>
        <v>3.5615732183544306</v>
      </c>
      <c r="L51" s="51"/>
      <c r="M51" s="53">
        <f>K51*L51</f>
        <v>0</v>
      </c>
    </row>
    <row r="52" spans="1:13" x14ac:dyDescent="0.2">
      <c r="A52" s="13" t="s">
        <v>14</v>
      </c>
      <c r="B52" s="13" t="s">
        <v>15</v>
      </c>
      <c r="C52" s="13">
        <v>50161</v>
      </c>
      <c r="D52" s="14">
        <v>7598252101017</v>
      </c>
      <c r="E52" s="15" t="s">
        <v>88</v>
      </c>
      <c r="F52" s="13" t="s">
        <v>89</v>
      </c>
      <c r="G52" s="15">
        <v>45748</v>
      </c>
      <c r="H52" s="51">
        <v>5.6384625189873425</v>
      </c>
      <c r="I52" s="52"/>
      <c r="J52" s="52"/>
      <c r="K52" s="51">
        <f>-H52*I52+H52</f>
        <v>5.6384625189873425</v>
      </c>
      <c r="L52" s="51"/>
      <c r="M52" s="53">
        <f>K52*L52</f>
        <v>0</v>
      </c>
    </row>
    <row r="53" spans="1:13" customFormat="1" ht="15" x14ac:dyDescent="0.25">
      <c r="A53" s="16" t="s">
        <v>14</v>
      </c>
      <c r="B53" s="16" t="s">
        <v>15</v>
      </c>
      <c r="C53" s="16">
        <v>60273</v>
      </c>
      <c r="D53" s="18">
        <v>7598252101086</v>
      </c>
      <c r="E53" s="19" t="s">
        <v>243</v>
      </c>
      <c r="F53" s="16" t="s">
        <v>91</v>
      </c>
      <c r="G53" s="19">
        <v>46143</v>
      </c>
      <c r="H53" s="60">
        <v>7.5600000000000005</v>
      </c>
      <c r="I53" s="61"/>
      <c r="J53" s="61"/>
      <c r="K53" s="60">
        <f>-H53*I53+H53</f>
        <v>7.5600000000000005</v>
      </c>
      <c r="L53" s="60"/>
      <c r="M53" s="62">
        <f>K53*L53</f>
        <v>0</v>
      </c>
    </row>
    <row r="54" spans="1:13" x14ac:dyDescent="0.2">
      <c r="A54" s="13" t="s">
        <v>14</v>
      </c>
      <c r="B54" s="13" t="s">
        <v>15</v>
      </c>
      <c r="C54" s="13">
        <v>60280</v>
      </c>
      <c r="D54" s="14">
        <v>7598252101564</v>
      </c>
      <c r="E54" s="15" t="s">
        <v>90</v>
      </c>
      <c r="F54" s="13" t="s">
        <v>91</v>
      </c>
      <c r="G54" s="15">
        <v>45717</v>
      </c>
      <c r="H54" s="51">
        <v>8.7579669303797463</v>
      </c>
      <c r="I54" s="52"/>
      <c r="J54" s="52"/>
      <c r="K54" s="51">
        <f>-H54*I54+H54</f>
        <v>8.7579669303797463</v>
      </c>
      <c r="L54" s="51"/>
      <c r="M54" s="53">
        <f>K54*L54</f>
        <v>0</v>
      </c>
    </row>
    <row r="55" spans="1:13" x14ac:dyDescent="0.2">
      <c r="A55" s="57" t="s">
        <v>14</v>
      </c>
      <c r="B55" s="57" t="s">
        <v>15</v>
      </c>
      <c r="C55" s="57">
        <v>60175</v>
      </c>
      <c r="D55" s="58">
        <v>7598252101130</v>
      </c>
      <c r="E55" s="57" t="s">
        <v>92</v>
      </c>
      <c r="F55" s="57" t="s">
        <v>93</v>
      </c>
      <c r="G55" s="59">
        <v>46113</v>
      </c>
      <c r="H55" s="60">
        <v>1.0565166455696202</v>
      </c>
      <c r="I55" s="61"/>
      <c r="J55" s="61"/>
      <c r="K55" s="60">
        <f>-H55*I55+H55</f>
        <v>1.0565166455696202</v>
      </c>
      <c r="L55" s="60"/>
      <c r="M55" s="62">
        <f>K55*L55</f>
        <v>0</v>
      </c>
    </row>
    <row r="56" spans="1:13" x14ac:dyDescent="0.2">
      <c r="A56" s="13" t="s">
        <v>14</v>
      </c>
      <c r="B56" s="13" t="s">
        <v>15</v>
      </c>
      <c r="C56" s="13">
        <v>60245</v>
      </c>
      <c r="D56" s="14">
        <v>7598252000495</v>
      </c>
      <c r="E56" s="15" t="s">
        <v>94</v>
      </c>
      <c r="F56" s="13" t="s">
        <v>95</v>
      </c>
      <c r="G56" s="15">
        <v>45870</v>
      </c>
      <c r="H56" s="51">
        <v>2.9777087563291138</v>
      </c>
      <c r="I56" s="52"/>
      <c r="J56" s="52"/>
      <c r="K56" s="51">
        <f>-H56*I56+H56</f>
        <v>2.9777087563291138</v>
      </c>
      <c r="L56" s="51"/>
      <c r="M56" s="53">
        <f>K56*L56</f>
        <v>0</v>
      </c>
    </row>
    <row r="57" spans="1:13" x14ac:dyDescent="0.2">
      <c r="A57" s="13" t="s">
        <v>14</v>
      </c>
      <c r="B57" s="13" t="s">
        <v>19</v>
      </c>
      <c r="C57" s="17">
        <v>60229</v>
      </c>
      <c r="D57" s="14">
        <v>7598252000204</v>
      </c>
      <c r="E57" s="15" t="s">
        <v>203</v>
      </c>
      <c r="F57" s="17" t="s">
        <v>96</v>
      </c>
      <c r="G57" s="15">
        <v>45839</v>
      </c>
      <c r="H57" s="54">
        <v>4.5541428037974683</v>
      </c>
      <c r="I57" s="55"/>
      <c r="J57" s="55"/>
      <c r="K57" s="54">
        <f>-H57*I57+H57</f>
        <v>4.5541428037974683</v>
      </c>
      <c r="L57" s="56"/>
      <c r="M57" s="53">
        <f>K57*L57</f>
        <v>0</v>
      </c>
    </row>
    <row r="58" spans="1:13" ht="25.5" x14ac:dyDescent="0.2">
      <c r="A58" s="13" t="s">
        <v>14</v>
      </c>
      <c r="B58" s="13" t="s">
        <v>19</v>
      </c>
      <c r="C58" s="65">
        <v>60237</v>
      </c>
      <c r="D58" s="14">
        <v>7598252000211</v>
      </c>
      <c r="E58" s="15" t="s">
        <v>204</v>
      </c>
      <c r="F58" s="13" t="s">
        <v>97</v>
      </c>
      <c r="G58" s="15">
        <v>45566</v>
      </c>
      <c r="H58" s="51">
        <v>6.4225090822784816</v>
      </c>
      <c r="I58" s="52">
        <v>0.1</v>
      </c>
      <c r="J58" s="52"/>
      <c r="K58" s="51">
        <f>-H58*I58+H58</f>
        <v>5.7802581740506334</v>
      </c>
      <c r="L58" s="51"/>
      <c r="M58" s="53">
        <f>K58*L58</f>
        <v>0</v>
      </c>
    </row>
    <row r="59" spans="1:13" x14ac:dyDescent="0.2">
      <c r="A59" s="13" t="s">
        <v>14</v>
      </c>
      <c r="B59" s="13" t="s">
        <v>15</v>
      </c>
      <c r="C59" s="13">
        <v>60282</v>
      </c>
      <c r="D59" s="14">
        <v>17598252000010</v>
      </c>
      <c r="E59" s="15" t="s">
        <v>98</v>
      </c>
      <c r="F59" s="13" t="s">
        <v>99</v>
      </c>
      <c r="G59" s="15">
        <v>45536</v>
      </c>
      <c r="H59" s="51">
        <v>1.8683662784810129</v>
      </c>
      <c r="I59" s="52"/>
      <c r="J59" s="52"/>
      <c r="K59" s="51">
        <f>-H59*I59+H59</f>
        <v>1.8683662784810129</v>
      </c>
      <c r="L59" s="51"/>
      <c r="M59" s="53">
        <f>K59*L59</f>
        <v>0</v>
      </c>
    </row>
    <row r="60" spans="1:13" x14ac:dyDescent="0.2">
      <c r="A60" s="13" t="s">
        <v>14</v>
      </c>
      <c r="B60" s="13" t="s">
        <v>15</v>
      </c>
      <c r="C60" s="13">
        <v>60283</v>
      </c>
      <c r="D60" s="14">
        <v>17598252000027</v>
      </c>
      <c r="E60" s="15" t="s">
        <v>100</v>
      </c>
      <c r="F60" s="13" t="s">
        <v>101</v>
      </c>
      <c r="G60" s="15">
        <v>45444</v>
      </c>
      <c r="H60" s="51">
        <v>3.0360952025316457</v>
      </c>
      <c r="I60" s="52"/>
      <c r="J60" s="52"/>
      <c r="K60" s="51">
        <f>-H60*I60+H60</f>
        <v>3.0360952025316457</v>
      </c>
      <c r="L60" s="51"/>
      <c r="M60" s="53">
        <f>K60*L60</f>
        <v>0</v>
      </c>
    </row>
    <row r="61" spans="1:13" x14ac:dyDescent="0.2">
      <c r="A61" s="57" t="s">
        <v>14</v>
      </c>
      <c r="B61" s="57" t="s">
        <v>19</v>
      </c>
      <c r="C61" s="57">
        <v>60241</v>
      </c>
      <c r="D61" s="57" t="s">
        <v>102</v>
      </c>
      <c r="E61" s="57" t="s">
        <v>205</v>
      </c>
      <c r="F61" s="57" t="s">
        <v>103</v>
      </c>
      <c r="G61" s="59">
        <v>46113</v>
      </c>
      <c r="H61" s="60">
        <v>5.3826742784810122</v>
      </c>
      <c r="I61" s="61"/>
      <c r="J61" s="61"/>
      <c r="K61" s="60">
        <f>-H61*I61+H61</f>
        <v>5.3826742784810122</v>
      </c>
      <c r="L61" s="60"/>
      <c r="M61" s="62">
        <f>K61*L61</f>
        <v>0</v>
      </c>
    </row>
    <row r="62" spans="1:13" x14ac:dyDescent="0.2">
      <c r="A62" s="13" t="s">
        <v>14</v>
      </c>
      <c r="B62" s="13" t="s">
        <v>19</v>
      </c>
      <c r="C62" s="13">
        <v>60246</v>
      </c>
      <c r="D62" s="14">
        <v>7598252000556</v>
      </c>
      <c r="E62" s="15" t="s">
        <v>206</v>
      </c>
      <c r="F62" s="13" t="s">
        <v>104</v>
      </c>
      <c r="G62" s="15">
        <v>45689</v>
      </c>
      <c r="H62" s="51">
        <v>2.2186849556962023</v>
      </c>
      <c r="I62" s="52"/>
      <c r="J62" s="52"/>
      <c r="K62" s="51">
        <f>-H62*I62+H62</f>
        <v>2.2186849556962023</v>
      </c>
      <c r="L62" s="51"/>
      <c r="M62" s="53">
        <f>K62*L62</f>
        <v>0</v>
      </c>
    </row>
    <row r="63" spans="1:13" x14ac:dyDescent="0.2">
      <c r="A63" s="13" t="s">
        <v>14</v>
      </c>
      <c r="B63" s="13" t="s">
        <v>19</v>
      </c>
      <c r="C63" s="14">
        <v>60219</v>
      </c>
      <c r="D63" s="14">
        <v>7598252000280</v>
      </c>
      <c r="E63" s="15" t="s">
        <v>207</v>
      </c>
      <c r="F63" s="51" t="s">
        <v>105</v>
      </c>
      <c r="G63" s="15">
        <v>45566</v>
      </c>
      <c r="H63" s="66">
        <v>4.0870512341772152</v>
      </c>
      <c r="I63" s="52">
        <v>0.42</v>
      </c>
      <c r="J63" s="52"/>
      <c r="K63" s="66">
        <f>-H63*I63+H63</f>
        <v>2.3704897158227851</v>
      </c>
      <c r="L63" s="51"/>
      <c r="M63" s="53">
        <f>K63*L63</f>
        <v>0</v>
      </c>
    </row>
    <row r="64" spans="1:13" x14ac:dyDescent="0.2">
      <c r="A64" s="13" t="s">
        <v>14</v>
      </c>
      <c r="B64" s="13" t="s">
        <v>19</v>
      </c>
      <c r="C64" s="14">
        <v>60220</v>
      </c>
      <c r="D64" s="14">
        <v>7598252000297</v>
      </c>
      <c r="E64" s="15" t="s">
        <v>207</v>
      </c>
      <c r="F64" s="51" t="s">
        <v>106</v>
      </c>
      <c r="G64" s="15">
        <v>45566</v>
      </c>
      <c r="H64" s="66">
        <v>4.7993658778481016</v>
      </c>
      <c r="I64" s="52">
        <v>0.25</v>
      </c>
      <c r="J64" s="52"/>
      <c r="K64" s="66">
        <f>-H64*I64+H64</f>
        <v>3.5995244083860762</v>
      </c>
      <c r="L64" s="51"/>
      <c r="M64" s="53">
        <f>K64*L64</f>
        <v>0</v>
      </c>
    </row>
    <row r="65" spans="1:13" x14ac:dyDescent="0.2">
      <c r="A65" s="13" t="s">
        <v>14</v>
      </c>
      <c r="B65" s="13" t="s">
        <v>31</v>
      </c>
      <c r="C65" s="13">
        <v>60170</v>
      </c>
      <c r="D65" s="14">
        <v>7598252101451</v>
      </c>
      <c r="E65" s="15" t="s">
        <v>107</v>
      </c>
      <c r="F65" s="13" t="s">
        <v>108</v>
      </c>
      <c r="G65" s="15">
        <v>45658</v>
      </c>
      <c r="H65" s="51">
        <v>2.335457848101266</v>
      </c>
      <c r="I65" s="52"/>
      <c r="J65" s="52"/>
      <c r="K65" s="51">
        <f>-H65*I65+H65</f>
        <v>2.335457848101266</v>
      </c>
      <c r="L65" s="51"/>
      <c r="M65" s="53">
        <f>K65*L65</f>
        <v>0</v>
      </c>
    </row>
    <row r="66" spans="1:13" x14ac:dyDescent="0.2">
      <c r="A66" s="13" t="s">
        <v>14</v>
      </c>
      <c r="B66" s="13" t="s">
        <v>15</v>
      </c>
      <c r="C66" s="13">
        <v>60239</v>
      </c>
      <c r="D66" s="14">
        <v>7598252000518</v>
      </c>
      <c r="E66" s="15" t="s">
        <v>109</v>
      </c>
      <c r="F66" s="13" t="s">
        <v>110</v>
      </c>
      <c r="G66" s="15">
        <v>46174</v>
      </c>
      <c r="H66" s="51">
        <v>1.5434999999999999</v>
      </c>
      <c r="I66" s="52"/>
      <c r="J66" s="52"/>
      <c r="K66" s="51">
        <f>-H66*I66+H66</f>
        <v>1.5434999999999999</v>
      </c>
      <c r="L66" s="51"/>
      <c r="M66" s="53">
        <f>K66*L66</f>
        <v>0</v>
      </c>
    </row>
    <row r="67" spans="1:13" x14ac:dyDescent="0.2">
      <c r="A67" s="13" t="s">
        <v>14</v>
      </c>
      <c r="B67" s="13" t="s">
        <v>19</v>
      </c>
      <c r="C67" s="13">
        <v>60281</v>
      </c>
      <c r="D67" s="13" t="s">
        <v>111</v>
      </c>
      <c r="E67" s="13" t="s">
        <v>208</v>
      </c>
      <c r="F67" s="13" t="s">
        <v>112</v>
      </c>
      <c r="G67" s="15">
        <v>45992</v>
      </c>
      <c r="H67" s="51">
        <v>1.0509560316455697</v>
      </c>
      <c r="I67" s="52"/>
      <c r="J67" s="52"/>
      <c r="K67" s="51">
        <f>-H67*I67+H67</f>
        <v>1.0509560316455697</v>
      </c>
      <c r="L67" s="51"/>
      <c r="M67" s="53">
        <f>K67*L67</f>
        <v>0</v>
      </c>
    </row>
    <row r="68" spans="1:13" x14ac:dyDescent="0.2">
      <c r="A68" s="13" t="s">
        <v>14</v>
      </c>
      <c r="B68" s="13" t="s">
        <v>19</v>
      </c>
      <c r="C68" s="13">
        <v>60235</v>
      </c>
      <c r="D68" s="14">
        <v>7598252000365</v>
      </c>
      <c r="E68" s="15" t="s">
        <v>113</v>
      </c>
      <c r="F68" s="13" t="s">
        <v>114</v>
      </c>
      <c r="G68" s="15">
        <v>45658</v>
      </c>
      <c r="H68" s="51">
        <v>3.5031867721518983</v>
      </c>
      <c r="I68" s="52"/>
      <c r="J68" s="52"/>
      <c r="K68" s="51">
        <f>-H68*I68+H68</f>
        <v>3.5031867721518983</v>
      </c>
      <c r="L68" s="51"/>
      <c r="M68" s="53">
        <f>K68*L68</f>
        <v>0</v>
      </c>
    </row>
    <row r="69" spans="1:13" x14ac:dyDescent="0.2">
      <c r="A69" s="13" t="s">
        <v>14</v>
      </c>
      <c r="B69" s="13" t="s">
        <v>19</v>
      </c>
      <c r="C69" s="13">
        <v>60225</v>
      </c>
      <c r="D69" s="14">
        <v>7598252000235</v>
      </c>
      <c r="E69" s="15" t="s">
        <v>115</v>
      </c>
      <c r="F69" s="13" t="s">
        <v>116</v>
      </c>
      <c r="G69" s="15">
        <v>45566</v>
      </c>
      <c r="H69" s="51">
        <v>3.91189189556962</v>
      </c>
      <c r="I69" s="52"/>
      <c r="J69" s="52"/>
      <c r="K69" s="51">
        <f>-H69*I69+H69</f>
        <v>3.91189189556962</v>
      </c>
      <c r="L69" s="51"/>
      <c r="M69" s="53">
        <f>K69*L69</f>
        <v>0</v>
      </c>
    </row>
    <row r="70" spans="1:13" ht="25.5" x14ac:dyDescent="0.2">
      <c r="A70" s="13" t="s">
        <v>14</v>
      </c>
      <c r="B70" s="13" t="s">
        <v>19</v>
      </c>
      <c r="C70" s="13">
        <v>60265</v>
      </c>
      <c r="D70" s="14">
        <v>7598252000709</v>
      </c>
      <c r="E70" s="15" t="s">
        <v>209</v>
      </c>
      <c r="F70" s="13" t="s">
        <v>117</v>
      </c>
      <c r="G70" s="15">
        <v>45658</v>
      </c>
      <c r="H70" s="51">
        <v>8.5594530132911384</v>
      </c>
      <c r="I70" s="52"/>
      <c r="J70" s="52"/>
      <c r="K70" s="51">
        <f>-H70*I70+H70</f>
        <v>8.5594530132911384</v>
      </c>
      <c r="L70" s="51"/>
      <c r="M70" s="53">
        <f>K70*L70</f>
        <v>0</v>
      </c>
    </row>
    <row r="71" spans="1:13" ht="25.5" x14ac:dyDescent="0.2">
      <c r="A71" s="13" t="s">
        <v>14</v>
      </c>
      <c r="B71" s="13" t="s">
        <v>19</v>
      </c>
      <c r="C71" s="13">
        <v>60230</v>
      </c>
      <c r="D71" s="14">
        <v>7598252000228</v>
      </c>
      <c r="E71" s="15" t="s">
        <v>210</v>
      </c>
      <c r="F71" s="13" t="s">
        <v>118</v>
      </c>
      <c r="G71" s="15">
        <v>45566</v>
      </c>
      <c r="H71" s="51">
        <v>3.3864138797468359</v>
      </c>
      <c r="I71" s="52"/>
      <c r="J71" s="52"/>
      <c r="K71" s="51">
        <f>-H71*I71+H71</f>
        <v>3.3864138797468359</v>
      </c>
      <c r="L71" s="51"/>
      <c r="M71" s="53">
        <f>K71*L71</f>
        <v>0</v>
      </c>
    </row>
    <row r="72" spans="1:13" ht="25.5" x14ac:dyDescent="0.2">
      <c r="A72" s="13" t="s">
        <v>14</v>
      </c>
      <c r="B72" s="13" t="s">
        <v>19</v>
      </c>
      <c r="C72" s="13">
        <v>60258</v>
      </c>
      <c r="D72" s="14">
        <v>7598252000594</v>
      </c>
      <c r="E72" s="15" t="s">
        <v>211</v>
      </c>
      <c r="F72" s="13" t="s">
        <v>119</v>
      </c>
      <c r="G72" s="15">
        <v>45748</v>
      </c>
      <c r="H72" s="51">
        <v>4.1687922588607593</v>
      </c>
      <c r="I72" s="52"/>
      <c r="J72" s="52"/>
      <c r="K72" s="51">
        <f>-H72*I72+H72</f>
        <v>4.1687922588607593</v>
      </c>
      <c r="L72" s="51"/>
      <c r="M72" s="53">
        <f>K72*L72</f>
        <v>0</v>
      </c>
    </row>
    <row r="73" spans="1:13" ht="25.5" x14ac:dyDescent="0.2">
      <c r="A73" s="16" t="s">
        <v>14</v>
      </c>
      <c r="B73" s="57" t="s">
        <v>19</v>
      </c>
      <c r="C73" s="16">
        <v>60256</v>
      </c>
      <c r="D73" s="18"/>
      <c r="E73" s="16" t="s">
        <v>212</v>
      </c>
      <c r="F73" s="16" t="s">
        <v>120</v>
      </c>
      <c r="G73" s="19">
        <v>46113</v>
      </c>
      <c r="H73" s="67">
        <v>4.7821279746835446</v>
      </c>
      <c r="I73" s="68">
        <v>0.05</v>
      </c>
      <c r="J73" s="68"/>
      <c r="K73" s="67">
        <f>-H73*I73+H73</f>
        <v>4.5430215759493677</v>
      </c>
      <c r="L73" s="60"/>
      <c r="M73" s="62"/>
    </row>
    <row r="74" spans="1:13" x14ac:dyDescent="0.2">
      <c r="A74" s="17" t="s">
        <v>14</v>
      </c>
      <c r="B74" s="13" t="s">
        <v>19</v>
      </c>
      <c r="C74" s="17">
        <v>60268</v>
      </c>
      <c r="D74" s="22">
        <v>7598252000679</v>
      </c>
      <c r="E74" s="23" t="s">
        <v>213</v>
      </c>
      <c r="F74" s="17" t="s">
        <v>117</v>
      </c>
      <c r="G74" s="23">
        <v>45658</v>
      </c>
      <c r="H74" s="54">
        <v>8.2964359746835452</v>
      </c>
      <c r="I74" s="55"/>
      <c r="J74" s="55"/>
      <c r="K74" s="54">
        <f>-H74*I74+H74</f>
        <v>8.2964359746835452</v>
      </c>
      <c r="L74" s="51"/>
      <c r="M74" s="53">
        <f>K74*L74</f>
        <v>0</v>
      </c>
    </row>
    <row r="75" spans="1:13" x14ac:dyDescent="0.2">
      <c r="A75" s="13" t="s">
        <v>14</v>
      </c>
      <c r="B75" s="13" t="s">
        <v>19</v>
      </c>
      <c r="C75" s="13">
        <v>60267</v>
      </c>
      <c r="D75" s="14">
        <v>7598252000693</v>
      </c>
      <c r="E75" s="15" t="s">
        <v>214</v>
      </c>
      <c r="F75" s="13" t="s">
        <v>125</v>
      </c>
      <c r="G75" s="15">
        <v>45689</v>
      </c>
      <c r="H75" s="51">
        <v>2.6857765253164558</v>
      </c>
      <c r="I75" s="52"/>
      <c r="J75" s="52"/>
      <c r="K75" s="51">
        <f>-H75*I75+H75</f>
        <v>2.6857765253164558</v>
      </c>
      <c r="L75" s="51"/>
      <c r="M75" s="53">
        <f>K75*L75</f>
        <v>0</v>
      </c>
    </row>
    <row r="76" spans="1:13" x14ac:dyDescent="0.2">
      <c r="A76" s="13" t="s">
        <v>14</v>
      </c>
      <c r="B76" s="13" t="s">
        <v>19</v>
      </c>
      <c r="C76" s="13">
        <v>60252</v>
      </c>
      <c r="D76" s="14">
        <v>7598252000389</v>
      </c>
      <c r="E76" s="15" t="s">
        <v>21</v>
      </c>
      <c r="F76" s="13" t="s">
        <v>126</v>
      </c>
      <c r="G76" s="15">
        <v>45292</v>
      </c>
      <c r="H76" s="51">
        <v>9.9256958544303799</v>
      </c>
      <c r="I76" s="52"/>
      <c r="J76" s="52"/>
      <c r="K76" s="51">
        <f>-H76*I76+H76</f>
        <v>9.9256958544303799</v>
      </c>
      <c r="L76" s="51"/>
      <c r="M76" s="53">
        <f>K76*L76</f>
        <v>0</v>
      </c>
    </row>
    <row r="77" spans="1:13" x14ac:dyDescent="0.2">
      <c r="A77" s="13" t="s">
        <v>14</v>
      </c>
      <c r="B77" s="13" t="s">
        <v>19</v>
      </c>
      <c r="C77" s="13">
        <v>60262</v>
      </c>
      <c r="D77" s="14">
        <v>7598252000747</v>
      </c>
      <c r="E77" s="15" t="s">
        <v>215</v>
      </c>
      <c r="F77" s="13" t="s">
        <v>127</v>
      </c>
      <c r="G77" s="15">
        <v>45962</v>
      </c>
      <c r="H77" s="51">
        <v>3.8885373170886077</v>
      </c>
      <c r="I77" s="52"/>
      <c r="J77" s="52"/>
      <c r="K77" s="51">
        <f>-H77*I77+H77</f>
        <v>3.8885373170886077</v>
      </c>
      <c r="L77" s="51"/>
      <c r="M77" s="53">
        <f>K77*L77</f>
        <v>0</v>
      </c>
    </row>
    <row r="78" spans="1:13" x14ac:dyDescent="0.2">
      <c r="A78" s="57" t="s">
        <v>14</v>
      </c>
      <c r="B78" s="57" t="s">
        <v>19</v>
      </c>
      <c r="C78" s="57">
        <v>60263</v>
      </c>
      <c r="D78" s="58">
        <v>7598252000754</v>
      </c>
      <c r="E78" s="57" t="s">
        <v>215</v>
      </c>
      <c r="F78" s="57" t="s">
        <v>128</v>
      </c>
      <c r="G78" s="59">
        <v>46143</v>
      </c>
      <c r="H78" s="60">
        <v>6.4280696962025319</v>
      </c>
      <c r="I78" s="61"/>
      <c r="J78" s="61"/>
      <c r="K78" s="60">
        <f>-H78*I78+H78</f>
        <v>6.4280696962025319</v>
      </c>
      <c r="L78" s="60"/>
      <c r="M78" s="62">
        <f>K78*L78</f>
        <v>0</v>
      </c>
    </row>
    <row r="79" spans="1:13" x14ac:dyDescent="0.2">
      <c r="A79" s="13" t="s">
        <v>14</v>
      </c>
      <c r="B79" s="13" t="s">
        <v>19</v>
      </c>
      <c r="C79" s="13">
        <v>60261</v>
      </c>
      <c r="D79" s="14">
        <v>7598252000761</v>
      </c>
      <c r="E79" s="15" t="s">
        <v>216</v>
      </c>
      <c r="F79" s="13" t="s">
        <v>129</v>
      </c>
      <c r="G79" s="15">
        <v>45962</v>
      </c>
      <c r="H79" s="51">
        <v>4.0870512341772152</v>
      </c>
      <c r="I79" s="52"/>
      <c r="J79" s="52"/>
      <c r="K79" s="51">
        <f>-H79*I79+H79</f>
        <v>4.0870512341772152</v>
      </c>
      <c r="L79" s="54"/>
      <c r="M79" s="53">
        <f>K79*L79</f>
        <v>0</v>
      </c>
    </row>
    <row r="80" spans="1:13" x14ac:dyDescent="0.2">
      <c r="A80" s="13" t="s">
        <v>14</v>
      </c>
      <c r="B80" s="13" t="s">
        <v>31</v>
      </c>
      <c r="C80" s="13">
        <v>60248</v>
      </c>
      <c r="D80" s="14">
        <v>7598252000501</v>
      </c>
      <c r="E80" s="15" t="s">
        <v>130</v>
      </c>
      <c r="F80" s="13" t="s">
        <v>131</v>
      </c>
      <c r="G80" s="15">
        <v>45717</v>
      </c>
      <c r="H80" s="51">
        <v>2.5690036329113926</v>
      </c>
      <c r="I80" s="52"/>
      <c r="J80" s="52"/>
      <c r="K80" s="51">
        <f>-H80*I80+H80</f>
        <v>2.5690036329113926</v>
      </c>
      <c r="L80" s="54"/>
      <c r="M80" s="53">
        <f>K80*L80</f>
        <v>0</v>
      </c>
    </row>
    <row r="81" spans="1:13" ht="25.5" x14ac:dyDescent="0.2">
      <c r="A81" s="13" t="s">
        <v>14</v>
      </c>
      <c r="B81" s="13" t="s">
        <v>19</v>
      </c>
      <c r="C81" s="13">
        <v>60284</v>
      </c>
      <c r="D81" s="14">
        <v>7598252000686</v>
      </c>
      <c r="E81" s="15" t="s">
        <v>217</v>
      </c>
      <c r="F81" s="13" t="s">
        <v>132</v>
      </c>
      <c r="G81" s="15">
        <v>45931</v>
      </c>
      <c r="H81" s="51">
        <v>6.1305768512658236</v>
      </c>
      <c r="I81" s="52"/>
      <c r="J81" s="52"/>
      <c r="K81" s="51">
        <f>-H81*I81+H81</f>
        <v>6.1305768512658236</v>
      </c>
      <c r="L81" s="54"/>
      <c r="M81" s="53">
        <f>K81*L81</f>
        <v>0</v>
      </c>
    </row>
    <row r="82" spans="1:13" x14ac:dyDescent="0.2">
      <c r="A82" s="13" t="s">
        <v>14</v>
      </c>
      <c r="B82" s="13" t="s">
        <v>19</v>
      </c>
      <c r="C82" s="13">
        <v>60251</v>
      </c>
      <c r="D82" s="14">
        <v>7598252000532</v>
      </c>
      <c r="E82" s="15" t="s">
        <v>218</v>
      </c>
      <c r="F82" s="13" t="s">
        <v>133</v>
      </c>
      <c r="G82" s="15">
        <v>45717</v>
      </c>
      <c r="H82" s="51">
        <v>6.2473497436708865</v>
      </c>
      <c r="I82" s="52"/>
      <c r="J82" s="52"/>
      <c r="K82" s="51">
        <f>-H82*I82+H82</f>
        <v>6.2473497436708865</v>
      </c>
      <c r="L82" s="51"/>
      <c r="M82" s="53">
        <f>K82*L82</f>
        <v>0</v>
      </c>
    </row>
    <row r="83" spans="1:13" ht="25.5" x14ac:dyDescent="0.2">
      <c r="A83" s="13" t="s">
        <v>14</v>
      </c>
      <c r="B83" s="13" t="s">
        <v>19</v>
      </c>
      <c r="C83" s="13">
        <v>60250</v>
      </c>
      <c r="D83" s="14">
        <v>7598252000525</v>
      </c>
      <c r="E83" s="15" t="s">
        <v>219</v>
      </c>
      <c r="F83" s="13" t="s">
        <v>134</v>
      </c>
      <c r="G83" s="15">
        <v>45717</v>
      </c>
      <c r="H83" s="51">
        <v>8.1741024683544303</v>
      </c>
      <c r="I83" s="52">
        <v>0.2</v>
      </c>
      <c r="J83" s="52"/>
      <c r="K83" s="51">
        <f>-H83*I83+H83</f>
        <v>6.5392819746835444</v>
      </c>
      <c r="L83" s="51"/>
      <c r="M83" s="53">
        <f>K83*L83</f>
        <v>0</v>
      </c>
    </row>
    <row r="84" spans="1:13" x14ac:dyDescent="0.2">
      <c r="A84" s="16" t="s">
        <v>14</v>
      </c>
      <c r="B84" s="17" t="s">
        <v>15</v>
      </c>
      <c r="C84" s="16">
        <v>60269</v>
      </c>
      <c r="D84" s="18">
        <v>7598252001331</v>
      </c>
      <c r="E84" s="16" t="s">
        <v>121</v>
      </c>
      <c r="F84" s="16" t="s">
        <v>122</v>
      </c>
      <c r="G84" s="19">
        <v>46113</v>
      </c>
      <c r="H84" s="67">
        <v>4.7</v>
      </c>
      <c r="I84" s="68"/>
      <c r="J84" s="68"/>
      <c r="K84" s="67">
        <f>-H84*I84+H84</f>
        <v>4.7</v>
      </c>
      <c r="L84" s="60"/>
      <c r="M84" s="62"/>
    </row>
    <row r="85" spans="1:13" x14ac:dyDescent="0.2">
      <c r="A85" s="13" t="s">
        <v>14</v>
      </c>
      <c r="B85" s="13" t="s">
        <v>19</v>
      </c>
      <c r="C85" s="13">
        <v>60227</v>
      </c>
      <c r="D85" s="14">
        <v>7598252000259</v>
      </c>
      <c r="E85" s="15" t="s">
        <v>220</v>
      </c>
      <c r="F85" s="13" t="s">
        <v>135</v>
      </c>
      <c r="G85" s="15">
        <v>45566</v>
      </c>
      <c r="H85" s="51">
        <v>3.6199596645569616</v>
      </c>
      <c r="I85" s="52">
        <v>0.35</v>
      </c>
      <c r="J85" s="52"/>
      <c r="K85" s="51">
        <f>-H85*I85+H85</f>
        <v>2.3529737819620253</v>
      </c>
      <c r="L85" s="51"/>
      <c r="M85" s="53">
        <f>K85*L85</f>
        <v>0</v>
      </c>
    </row>
    <row r="86" spans="1:13" ht="25.5" x14ac:dyDescent="0.2">
      <c r="A86" s="13" t="s">
        <v>14</v>
      </c>
      <c r="B86" s="13" t="s">
        <v>19</v>
      </c>
      <c r="C86" s="13">
        <v>60257</v>
      </c>
      <c r="D86" s="14">
        <v>7598252000600</v>
      </c>
      <c r="E86" s="15" t="s">
        <v>136</v>
      </c>
      <c r="F86" s="13" t="s">
        <v>137</v>
      </c>
      <c r="G86" s="15">
        <v>45717</v>
      </c>
      <c r="H86" s="51">
        <v>10.509560316455694</v>
      </c>
      <c r="I86" s="52"/>
      <c r="J86" s="52"/>
      <c r="K86" s="51">
        <f>-H86*I86+H86</f>
        <v>10.509560316455694</v>
      </c>
      <c r="L86" s="51"/>
      <c r="M86" s="53">
        <f>K86*L86</f>
        <v>0</v>
      </c>
    </row>
    <row r="87" spans="1:13" x14ac:dyDescent="0.2">
      <c r="A87" s="13" t="s">
        <v>14</v>
      </c>
      <c r="B87" s="13" t="s">
        <v>15</v>
      </c>
      <c r="C87" s="13">
        <v>60217</v>
      </c>
      <c r="D87" s="14">
        <v>7598252000143</v>
      </c>
      <c r="E87" s="15" t="s">
        <v>138</v>
      </c>
      <c r="F87" s="13" t="s">
        <v>139</v>
      </c>
      <c r="G87" s="15">
        <v>45809</v>
      </c>
      <c r="H87" s="51">
        <v>9.0031900044303796</v>
      </c>
      <c r="I87" s="52"/>
      <c r="J87" s="52"/>
      <c r="K87" s="51">
        <f>-H87*I87+H87</f>
        <v>9.0031900044303796</v>
      </c>
      <c r="L87" s="51"/>
      <c r="M87" s="53">
        <f>K87*L87</f>
        <v>0</v>
      </c>
    </row>
    <row r="88" spans="1:13" x14ac:dyDescent="0.2">
      <c r="A88" s="13" t="s">
        <v>14</v>
      </c>
      <c r="B88" s="13" t="s">
        <v>19</v>
      </c>
      <c r="C88" s="13">
        <v>60223</v>
      </c>
      <c r="D88" s="14">
        <v>7598252000303</v>
      </c>
      <c r="E88" s="15" t="s">
        <v>221</v>
      </c>
      <c r="F88" s="13" t="s">
        <v>140</v>
      </c>
      <c r="G88" s="15">
        <v>45566</v>
      </c>
      <c r="H88" s="51">
        <v>5.2547801582278471</v>
      </c>
      <c r="I88" s="52">
        <v>0.1</v>
      </c>
      <c r="J88" s="52"/>
      <c r="K88" s="51">
        <f>-H88*I88+H88</f>
        <v>4.7293021424050625</v>
      </c>
      <c r="L88" s="51"/>
      <c r="M88" s="53">
        <f>K88*L88</f>
        <v>0</v>
      </c>
    </row>
    <row r="89" spans="1:13" x14ac:dyDescent="0.2">
      <c r="A89" s="13" t="s">
        <v>14</v>
      </c>
      <c r="B89" s="13" t="s">
        <v>19</v>
      </c>
      <c r="C89" s="13">
        <v>60249</v>
      </c>
      <c r="D89" s="14">
        <v>7598252000464</v>
      </c>
      <c r="E89" s="15" t="s">
        <v>222</v>
      </c>
      <c r="F89" s="13" t="s">
        <v>141</v>
      </c>
      <c r="G89" s="15">
        <v>45717</v>
      </c>
      <c r="H89" s="51">
        <v>4.0870512341772152</v>
      </c>
      <c r="I89" s="52"/>
      <c r="J89" s="52"/>
      <c r="K89" s="51">
        <f>-H89*I89+H89</f>
        <v>4.0870512341772152</v>
      </c>
      <c r="L89" s="51"/>
      <c r="M89" s="53">
        <f>K89*L89</f>
        <v>0</v>
      </c>
    </row>
    <row r="90" spans="1:13" ht="38.25" x14ac:dyDescent="0.2">
      <c r="A90" s="13" t="s">
        <v>14</v>
      </c>
      <c r="B90" s="13" t="s">
        <v>19</v>
      </c>
      <c r="C90" s="13">
        <v>60190</v>
      </c>
      <c r="D90" s="14">
        <v>7598252010203</v>
      </c>
      <c r="E90" s="15" t="s">
        <v>223</v>
      </c>
      <c r="F90" s="13" t="s">
        <v>142</v>
      </c>
      <c r="G90" s="15">
        <v>45505</v>
      </c>
      <c r="H90" s="51">
        <v>12.845018164556963</v>
      </c>
      <c r="I90" s="51"/>
      <c r="J90" s="51"/>
      <c r="K90" s="51">
        <f>-H90*I90+H90</f>
        <v>12.845018164556963</v>
      </c>
      <c r="L90" s="51"/>
      <c r="M90" s="53">
        <f>K90*L90</f>
        <v>0</v>
      </c>
    </row>
    <row r="91" spans="1:13" ht="38.25" x14ac:dyDescent="0.2">
      <c r="A91" s="69" t="s">
        <v>14</v>
      </c>
      <c r="B91" s="13" t="s">
        <v>19</v>
      </c>
      <c r="C91" s="69">
        <v>60212</v>
      </c>
      <c r="D91" s="14">
        <v>7598252000129</v>
      </c>
      <c r="E91" s="15" t="s">
        <v>224</v>
      </c>
      <c r="F91" s="69" t="s">
        <v>142</v>
      </c>
      <c r="G91" s="15">
        <v>45261</v>
      </c>
      <c r="H91" s="51">
        <v>19.85139170886076</v>
      </c>
      <c r="I91" s="51"/>
      <c r="J91" s="51"/>
      <c r="K91" s="51">
        <f>-H91*I91+H91</f>
        <v>19.85139170886076</v>
      </c>
      <c r="L91" s="51"/>
      <c r="M91" s="53">
        <f>K91*L91</f>
        <v>0</v>
      </c>
    </row>
    <row r="92" spans="1:13" x14ac:dyDescent="0.2">
      <c r="A92" s="13" t="s">
        <v>14</v>
      </c>
      <c r="B92" s="13" t="s">
        <v>19</v>
      </c>
      <c r="C92" s="65">
        <v>60231</v>
      </c>
      <c r="D92" s="14">
        <v>7598252000167</v>
      </c>
      <c r="E92" s="15" t="s">
        <v>225</v>
      </c>
      <c r="F92" s="13" t="s">
        <v>143</v>
      </c>
      <c r="G92" s="15">
        <v>45931</v>
      </c>
      <c r="H92" s="51">
        <v>4.0870512341772152</v>
      </c>
      <c r="I92" s="52"/>
      <c r="J92" s="52"/>
      <c r="K92" s="51">
        <f>-H92*I92+H92</f>
        <v>4.0870512341772152</v>
      </c>
      <c r="L92" s="51"/>
      <c r="M92" s="53">
        <f>K92*L92</f>
        <v>0</v>
      </c>
    </row>
    <row r="93" spans="1:13" ht="25.5" x14ac:dyDescent="0.2">
      <c r="A93" s="13" t="s">
        <v>14</v>
      </c>
      <c r="B93" s="13" t="s">
        <v>31</v>
      </c>
      <c r="C93" s="13">
        <v>60228</v>
      </c>
      <c r="D93" s="14">
        <v>7598252000198</v>
      </c>
      <c r="E93" s="15" t="s">
        <v>144</v>
      </c>
      <c r="F93" s="13" t="s">
        <v>145</v>
      </c>
      <c r="G93" s="15">
        <v>45566</v>
      </c>
      <c r="H93" s="51">
        <v>1.5180476012658228</v>
      </c>
      <c r="I93" s="52"/>
      <c r="J93" s="52"/>
      <c r="K93" s="51">
        <f>-H93*I93+H93</f>
        <v>1.5180476012658228</v>
      </c>
      <c r="L93" s="51"/>
      <c r="M93" s="53">
        <f>K93*L93</f>
        <v>0</v>
      </c>
    </row>
    <row r="94" spans="1:13" ht="25.5" x14ac:dyDescent="0.2">
      <c r="A94" s="13" t="s">
        <v>14</v>
      </c>
      <c r="B94" s="13" t="s">
        <v>19</v>
      </c>
      <c r="C94" s="13">
        <v>60233</v>
      </c>
      <c r="D94" s="14">
        <v>7598252000266</v>
      </c>
      <c r="E94" s="15" t="s">
        <v>226</v>
      </c>
      <c r="F94" s="13" t="s">
        <v>146</v>
      </c>
      <c r="G94" s="15">
        <v>45839</v>
      </c>
      <c r="H94" s="51">
        <v>7.2866284860759505</v>
      </c>
      <c r="I94" s="52"/>
      <c r="J94" s="52"/>
      <c r="K94" s="51">
        <f>-H94*I94+H94</f>
        <v>7.2866284860759505</v>
      </c>
      <c r="L94" s="51"/>
      <c r="M94" s="53">
        <f>K94*L94</f>
        <v>0</v>
      </c>
    </row>
    <row r="95" spans="1:13" x14ac:dyDescent="0.2">
      <c r="A95" s="13" t="s">
        <v>14</v>
      </c>
      <c r="B95" s="13" t="s">
        <v>147</v>
      </c>
      <c r="C95" s="13">
        <v>60247</v>
      </c>
      <c r="D95" s="14">
        <v>7598252000624</v>
      </c>
      <c r="E95" s="15" t="s">
        <v>148</v>
      </c>
      <c r="F95" s="13" t="s">
        <v>149</v>
      </c>
      <c r="G95" s="15">
        <v>46204</v>
      </c>
      <c r="H95" s="51">
        <v>3.8184735816455699</v>
      </c>
      <c r="I95" s="52"/>
      <c r="J95" s="52"/>
      <c r="K95" s="51">
        <f>-H95*I95+H95</f>
        <v>3.8184735816455699</v>
      </c>
      <c r="L95" s="51"/>
      <c r="M95" s="53">
        <f>K95*L95</f>
        <v>0</v>
      </c>
    </row>
    <row r="96" spans="1:13" x14ac:dyDescent="0.2">
      <c r="A96" s="13" t="s">
        <v>14</v>
      </c>
      <c r="B96" s="13" t="s">
        <v>15</v>
      </c>
      <c r="C96" s="65">
        <v>60179</v>
      </c>
      <c r="D96" s="14">
        <v>7598252101390</v>
      </c>
      <c r="E96" s="15" t="s">
        <v>150</v>
      </c>
      <c r="F96" s="65" t="s">
        <v>151</v>
      </c>
      <c r="G96" s="15">
        <v>45901</v>
      </c>
      <c r="H96" s="70">
        <v>1.7515933860759492</v>
      </c>
      <c r="I96" s="52"/>
      <c r="J96" s="52"/>
      <c r="K96" s="70">
        <f>-H96*I96+H96</f>
        <v>1.7515933860759492</v>
      </c>
      <c r="L96" s="51"/>
      <c r="M96" s="53">
        <f>K96*L96</f>
        <v>0</v>
      </c>
    </row>
    <row r="97" spans="1:13" x14ac:dyDescent="0.2">
      <c r="A97" s="13" t="s">
        <v>14</v>
      </c>
      <c r="B97" s="13" t="s">
        <v>15</v>
      </c>
      <c r="C97" s="13">
        <v>60201</v>
      </c>
      <c r="D97" s="14">
        <v>7598252101727</v>
      </c>
      <c r="E97" s="15" t="s">
        <v>152</v>
      </c>
      <c r="F97" s="13" t="s">
        <v>82</v>
      </c>
      <c r="G97" s="15">
        <v>45839</v>
      </c>
      <c r="H97" s="51">
        <v>1.6698523613924048</v>
      </c>
      <c r="I97" s="52"/>
      <c r="J97" s="52"/>
      <c r="K97" s="51">
        <f>-H97*I97+H97</f>
        <v>1.6698523613924048</v>
      </c>
      <c r="L97" s="51"/>
      <c r="M97" s="53">
        <f>K97*L97</f>
        <v>0</v>
      </c>
    </row>
    <row r="98" spans="1:13" x14ac:dyDescent="0.2">
      <c r="A98" s="17" t="s">
        <v>14</v>
      </c>
      <c r="B98" s="17" t="s">
        <v>15</v>
      </c>
      <c r="C98" s="21">
        <v>60185</v>
      </c>
      <c r="D98" s="22">
        <v>7598252101031</v>
      </c>
      <c r="E98" s="23" t="s">
        <v>153</v>
      </c>
      <c r="F98" s="21" t="s">
        <v>154</v>
      </c>
      <c r="G98" s="23">
        <v>46082</v>
      </c>
      <c r="H98" s="54">
        <v>2.31</v>
      </c>
      <c r="I98" s="55"/>
      <c r="J98" s="55"/>
      <c r="K98" s="54">
        <f>-H98*I98+H98</f>
        <v>2.31</v>
      </c>
      <c r="L98" s="54"/>
      <c r="M98" s="53">
        <f>K98*L98</f>
        <v>0</v>
      </c>
    </row>
    <row r="99" spans="1:13" x14ac:dyDescent="0.2">
      <c r="A99" s="13" t="s">
        <v>14</v>
      </c>
      <c r="B99" s="13" t="s">
        <v>15</v>
      </c>
      <c r="C99" s="21">
        <v>60196</v>
      </c>
      <c r="D99" s="14">
        <v>7598252001874</v>
      </c>
      <c r="E99" s="15" t="s">
        <v>155</v>
      </c>
      <c r="F99" s="17" t="s">
        <v>156</v>
      </c>
      <c r="G99" s="15">
        <v>45689</v>
      </c>
      <c r="H99" s="54">
        <v>3.5031867721518983</v>
      </c>
      <c r="I99" s="55"/>
      <c r="J99" s="55"/>
      <c r="K99" s="54">
        <f>-H99*I99+H99</f>
        <v>3.5031867721518983</v>
      </c>
      <c r="L99" s="56"/>
      <c r="M99" s="53">
        <f>K99*L99</f>
        <v>0</v>
      </c>
    </row>
    <row r="100" spans="1:13" x14ac:dyDescent="0.2">
      <c r="A100" s="13" t="s">
        <v>14</v>
      </c>
      <c r="B100" s="13" t="s">
        <v>15</v>
      </c>
      <c r="C100" s="65">
        <v>60197</v>
      </c>
      <c r="D100" s="14">
        <v>7598252101161</v>
      </c>
      <c r="E100" s="15" t="s">
        <v>157</v>
      </c>
      <c r="F100" s="13" t="s">
        <v>158</v>
      </c>
      <c r="G100" s="15">
        <v>45597</v>
      </c>
      <c r="H100" s="51">
        <v>21.019120632911388</v>
      </c>
      <c r="I100" s="52">
        <v>0.25</v>
      </c>
      <c r="J100" s="52"/>
      <c r="K100" s="51">
        <f>-H100*I100+H100</f>
        <v>15.764340474683541</v>
      </c>
      <c r="L100" s="51"/>
      <c r="M100" s="53">
        <f>K100*L100</f>
        <v>0</v>
      </c>
    </row>
    <row r="101" spans="1:13" x14ac:dyDescent="0.2">
      <c r="A101" s="17" t="s">
        <v>14</v>
      </c>
      <c r="B101" s="17" t="s">
        <v>15</v>
      </c>
      <c r="C101" s="17">
        <v>20943</v>
      </c>
      <c r="D101" s="14">
        <v>7598252101062</v>
      </c>
      <c r="E101" s="15" t="s">
        <v>157</v>
      </c>
      <c r="F101" s="17" t="s">
        <v>159</v>
      </c>
      <c r="G101" s="23">
        <v>45717</v>
      </c>
      <c r="H101" s="54">
        <v>1.0509560316455697</v>
      </c>
      <c r="I101" s="55">
        <v>0.2</v>
      </c>
      <c r="J101" s="55"/>
      <c r="K101" s="54">
        <f t="shared" ref="K101:K117" si="0">-H101*I101+H101</f>
        <v>0.8407648253164558</v>
      </c>
      <c r="L101" s="56"/>
      <c r="M101" s="53">
        <f>K101*L101</f>
        <v>0</v>
      </c>
    </row>
    <row r="102" spans="1:13" x14ac:dyDescent="0.2">
      <c r="A102" s="17" t="s">
        <v>14</v>
      </c>
      <c r="B102" s="17" t="s">
        <v>15</v>
      </c>
      <c r="C102" s="17">
        <v>60171</v>
      </c>
      <c r="D102" s="22">
        <v>7598252101192</v>
      </c>
      <c r="E102" s="15" t="s">
        <v>160</v>
      </c>
      <c r="F102" s="17" t="s">
        <v>161</v>
      </c>
      <c r="G102" s="23">
        <v>45748</v>
      </c>
      <c r="H102" s="54">
        <v>1.4457596202531646</v>
      </c>
      <c r="I102" s="55"/>
      <c r="J102" s="55"/>
      <c r="K102" s="54">
        <f t="shared" si="0"/>
        <v>1.4457596202531646</v>
      </c>
      <c r="L102" s="56"/>
      <c r="M102" s="53">
        <f>K102*L102</f>
        <v>0</v>
      </c>
    </row>
    <row r="103" spans="1:13" x14ac:dyDescent="0.2">
      <c r="A103" s="17" t="s">
        <v>14</v>
      </c>
      <c r="B103" s="17" t="s">
        <v>15</v>
      </c>
      <c r="C103" s="21">
        <v>60209</v>
      </c>
      <c r="D103" s="22">
        <v>7598252101192</v>
      </c>
      <c r="E103" s="23" t="s">
        <v>162</v>
      </c>
      <c r="F103" s="71" t="s">
        <v>108</v>
      </c>
      <c r="G103" s="23">
        <v>45689</v>
      </c>
      <c r="H103" s="54">
        <v>4.8343977455696203</v>
      </c>
      <c r="I103" s="72"/>
      <c r="J103" s="72"/>
      <c r="K103" s="54">
        <f t="shared" si="0"/>
        <v>4.8343977455696203</v>
      </c>
      <c r="L103" s="54"/>
      <c r="M103" s="53">
        <f>K103*L103</f>
        <v>0</v>
      </c>
    </row>
    <row r="104" spans="1:13" x14ac:dyDescent="0.2">
      <c r="A104" s="17" t="s">
        <v>14</v>
      </c>
      <c r="B104" s="17" t="s">
        <v>15</v>
      </c>
      <c r="C104" s="17">
        <v>60192</v>
      </c>
      <c r="D104" s="22">
        <v>7598252001843</v>
      </c>
      <c r="E104" s="23" t="s">
        <v>163</v>
      </c>
      <c r="F104" s="17" t="s">
        <v>164</v>
      </c>
      <c r="G104" s="23">
        <v>45658</v>
      </c>
      <c r="H104" s="54">
        <v>4.670915696202532</v>
      </c>
      <c r="I104" s="55"/>
      <c r="J104" s="55"/>
      <c r="K104" s="54">
        <f t="shared" si="0"/>
        <v>4.670915696202532</v>
      </c>
      <c r="L104" s="54"/>
      <c r="M104" s="53">
        <f>K104*L104</f>
        <v>0</v>
      </c>
    </row>
    <row r="105" spans="1:13" x14ac:dyDescent="0.2">
      <c r="A105" s="17" t="s">
        <v>14</v>
      </c>
      <c r="B105" s="17" t="s">
        <v>15</v>
      </c>
      <c r="C105" s="17">
        <v>50154</v>
      </c>
      <c r="D105" s="22">
        <v>7598252101291</v>
      </c>
      <c r="E105" s="23" t="s">
        <v>165</v>
      </c>
      <c r="F105" s="17" t="s">
        <v>166</v>
      </c>
      <c r="G105" s="23">
        <v>45748</v>
      </c>
      <c r="H105" s="54">
        <v>2.0129422405063293</v>
      </c>
      <c r="I105" s="55"/>
      <c r="J105" s="55"/>
      <c r="K105" s="54">
        <f t="shared" si="0"/>
        <v>2.0129422405063293</v>
      </c>
      <c r="L105" s="54"/>
      <c r="M105" s="53">
        <f>K105*L105</f>
        <v>0</v>
      </c>
    </row>
    <row r="106" spans="1:13" x14ac:dyDescent="0.2">
      <c r="A106" s="57" t="s">
        <v>14</v>
      </c>
      <c r="B106" s="57" t="s">
        <v>15</v>
      </c>
      <c r="C106" s="57">
        <v>20947</v>
      </c>
      <c r="D106" s="58">
        <v>7598252101048</v>
      </c>
      <c r="E106" s="57" t="s">
        <v>167</v>
      </c>
      <c r="F106" s="57" t="s">
        <v>168</v>
      </c>
      <c r="G106" s="59">
        <v>46113</v>
      </c>
      <c r="H106" s="60">
        <v>1.0565166455696202</v>
      </c>
      <c r="I106" s="61"/>
      <c r="J106" s="61"/>
      <c r="K106" s="60">
        <f t="shared" si="0"/>
        <v>1.0565166455696202</v>
      </c>
      <c r="L106" s="60"/>
      <c r="M106" s="62">
        <f>K106*L106</f>
        <v>0</v>
      </c>
    </row>
    <row r="107" spans="1:13" x14ac:dyDescent="0.2">
      <c r="A107" s="13" t="s">
        <v>14</v>
      </c>
      <c r="B107" s="13" t="s">
        <v>147</v>
      </c>
      <c r="C107" s="13">
        <v>60243</v>
      </c>
      <c r="D107" s="14">
        <v>7598252000648</v>
      </c>
      <c r="E107" s="15" t="s">
        <v>169</v>
      </c>
      <c r="F107" s="13" t="s">
        <v>170</v>
      </c>
      <c r="G107" s="15">
        <v>45383</v>
      </c>
      <c r="H107" s="51">
        <v>8.7579669303797463</v>
      </c>
      <c r="I107" s="52"/>
      <c r="J107" s="52"/>
      <c r="K107" s="51">
        <f t="shared" si="0"/>
        <v>8.7579669303797463</v>
      </c>
      <c r="L107" s="54"/>
      <c r="M107" s="53">
        <f>K107*L107</f>
        <v>0</v>
      </c>
    </row>
    <row r="108" spans="1:13" x14ac:dyDescent="0.2">
      <c r="A108" s="13" t="s">
        <v>14</v>
      </c>
      <c r="B108" s="13" t="s">
        <v>15</v>
      </c>
      <c r="C108" s="13">
        <v>50152</v>
      </c>
      <c r="D108" s="14">
        <v>7598252000419</v>
      </c>
      <c r="E108" s="15" t="s">
        <v>171</v>
      </c>
      <c r="F108" s="13" t="s">
        <v>172</v>
      </c>
      <c r="G108" s="15">
        <v>45261</v>
      </c>
      <c r="H108" s="51">
        <v>17.515933860759493</v>
      </c>
      <c r="I108" s="52"/>
      <c r="J108" s="52"/>
      <c r="K108" s="51">
        <f t="shared" si="0"/>
        <v>17.515933860759493</v>
      </c>
      <c r="L108" s="51"/>
      <c r="M108" s="53">
        <f>K108*L108</f>
        <v>0</v>
      </c>
    </row>
    <row r="109" spans="1:13" x14ac:dyDescent="0.2">
      <c r="A109" s="13" t="s">
        <v>14</v>
      </c>
      <c r="B109" s="13" t="s">
        <v>15</v>
      </c>
      <c r="C109" s="13">
        <v>60289</v>
      </c>
      <c r="D109" s="14">
        <v>7598252000075</v>
      </c>
      <c r="E109" s="15" t="s">
        <v>173</v>
      </c>
      <c r="F109" s="13" t="s">
        <v>174</v>
      </c>
      <c r="G109" s="15">
        <v>45474</v>
      </c>
      <c r="H109" s="51">
        <v>9.341831392405064</v>
      </c>
      <c r="I109" s="52"/>
      <c r="J109" s="52"/>
      <c r="K109" s="51">
        <f t="shared" si="0"/>
        <v>9.341831392405064</v>
      </c>
      <c r="L109" s="51"/>
      <c r="M109" s="53">
        <f>K109*L109</f>
        <v>0</v>
      </c>
    </row>
    <row r="110" spans="1:13" x14ac:dyDescent="0.2">
      <c r="A110" s="13" t="s">
        <v>14</v>
      </c>
      <c r="B110" s="13" t="s">
        <v>15</v>
      </c>
      <c r="C110" s="13">
        <v>60264</v>
      </c>
      <c r="D110" s="14">
        <v>7598252000778</v>
      </c>
      <c r="E110" s="15" t="s">
        <v>25</v>
      </c>
      <c r="F110" s="13" t="s">
        <v>175</v>
      </c>
      <c r="G110" s="15">
        <v>45597</v>
      </c>
      <c r="H110" s="51">
        <v>4.0870512341772152</v>
      </c>
      <c r="I110" s="52"/>
      <c r="J110" s="52"/>
      <c r="K110" s="51">
        <f t="shared" si="0"/>
        <v>4.0870512341772152</v>
      </c>
      <c r="L110" s="54"/>
      <c r="M110" s="53"/>
    </row>
    <row r="111" spans="1:13" x14ac:dyDescent="0.2">
      <c r="A111" s="13" t="s">
        <v>14</v>
      </c>
      <c r="B111" s="13" t="s">
        <v>15</v>
      </c>
      <c r="C111" s="13">
        <v>60195</v>
      </c>
      <c r="D111" s="14">
        <v>7598252101703</v>
      </c>
      <c r="E111" s="15" t="s">
        <v>176</v>
      </c>
      <c r="F111" s="13" t="s">
        <v>177</v>
      </c>
      <c r="G111" s="15">
        <v>45748</v>
      </c>
      <c r="H111" s="51">
        <v>9.341831392405064</v>
      </c>
      <c r="I111" s="52">
        <v>0.37</v>
      </c>
      <c r="J111" s="52"/>
      <c r="K111" s="51">
        <f t="shared" si="0"/>
        <v>5.8853537772151903</v>
      </c>
      <c r="L111" s="54"/>
      <c r="M111" s="53">
        <f t="shared" ref="M111:M117" si="1">K111*L111</f>
        <v>0</v>
      </c>
    </row>
    <row r="112" spans="1:13" x14ac:dyDescent="0.2">
      <c r="A112" s="17" t="s">
        <v>14</v>
      </c>
      <c r="B112" s="13" t="s">
        <v>15</v>
      </c>
      <c r="C112" s="22">
        <v>60194</v>
      </c>
      <c r="D112" s="22">
        <v>7598252101697</v>
      </c>
      <c r="E112" s="23" t="s">
        <v>176</v>
      </c>
      <c r="F112" s="15" t="s">
        <v>178</v>
      </c>
      <c r="G112" s="23">
        <v>45748</v>
      </c>
      <c r="H112" s="54">
        <v>10.509560316455694</v>
      </c>
      <c r="I112" s="55">
        <v>0.27</v>
      </c>
      <c r="J112" s="55"/>
      <c r="K112" s="54">
        <f t="shared" si="0"/>
        <v>7.6719790310126559</v>
      </c>
      <c r="L112" s="54"/>
      <c r="M112" s="53">
        <f t="shared" si="1"/>
        <v>0</v>
      </c>
    </row>
    <row r="113" spans="1:13" x14ac:dyDescent="0.2">
      <c r="A113" s="17" t="s">
        <v>14</v>
      </c>
      <c r="B113" s="13" t="s">
        <v>15</v>
      </c>
      <c r="C113" s="17">
        <v>60242</v>
      </c>
      <c r="D113" s="22">
        <v>7598252000563</v>
      </c>
      <c r="E113" s="23" t="s">
        <v>179</v>
      </c>
      <c r="F113" s="13" t="s">
        <v>180</v>
      </c>
      <c r="G113" s="23">
        <v>45870</v>
      </c>
      <c r="H113" s="54">
        <v>8.1741024683544303</v>
      </c>
      <c r="I113" s="55"/>
      <c r="J113" s="55"/>
      <c r="K113" s="54">
        <f t="shared" si="0"/>
        <v>8.1741024683544303</v>
      </c>
      <c r="L113" s="54"/>
      <c r="M113" s="53">
        <f t="shared" si="1"/>
        <v>0</v>
      </c>
    </row>
    <row r="114" spans="1:13" x14ac:dyDescent="0.2">
      <c r="A114" s="57" t="s">
        <v>14</v>
      </c>
      <c r="B114" s="57" t="s">
        <v>15</v>
      </c>
      <c r="C114" s="57">
        <v>60199</v>
      </c>
      <c r="D114" s="58">
        <v>7598252000105</v>
      </c>
      <c r="E114" s="57" t="s">
        <v>242</v>
      </c>
      <c r="F114" s="57" t="s">
        <v>156</v>
      </c>
      <c r="G114" s="59">
        <v>46174</v>
      </c>
      <c r="H114" s="60">
        <v>7.875</v>
      </c>
      <c r="I114" s="61"/>
      <c r="J114" s="61"/>
      <c r="K114" s="60">
        <f t="shared" si="0"/>
        <v>7.875</v>
      </c>
      <c r="L114" s="60"/>
      <c r="M114" s="62">
        <f t="shared" si="1"/>
        <v>0</v>
      </c>
    </row>
    <row r="115" spans="1:13" x14ac:dyDescent="0.2">
      <c r="A115" s="17" t="s">
        <v>14</v>
      </c>
      <c r="B115" s="17" t="s">
        <v>15</v>
      </c>
      <c r="C115" s="17">
        <v>60180</v>
      </c>
      <c r="D115" s="22">
        <v>7598252101444</v>
      </c>
      <c r="E115" s="23" t="s">
        <v>181</v>
      </c>
      <c r="F115" s="17" t="s">
        <v>182</v>
      </c>
      <c r="G115" s="23">
        <v>45352</v>
      </c>
      <c r="H115" s="73">
        <v>1.7515933860759492</v>
      </c>
      <c r="I115" s="55"/>
      <c r="J115" s="55"/>
      <c r="K115" s="73">
        <f t="shared" si="0"/>
        <v>1.7515933860759492</v>
      </c>
      <c r="L115" s="54"/>
      <c r="M115" s="53">
        <f t="shared" si="1"/>
        <v>0</v>
      </c>
    </row>
    <row r="116" spans="1:13" ht="25.5" x14ac:dyDescent="0.2">
      <c r="A116" s="17" t="s">
        <v>14</v>
      </c>
      <c r="B116" s="17" t="s">
        <v>15</v>
      </c>
      <c r="C116" s="17">
        <v>60216</v>
      </c>
      <c r="D116" s="22">
        <v>7598252000037</v>
      </c>
      <c r="E116" s="23" t="s">
        <v>183</v>
      </c>
      <c r="F116" s="21" t="s">
        <v>184</v>
      </c>
      <c r="G116" s="23">
        <v>45474</v>
      </c>
      <c r="H116" s="73">
        <v>2.7324856822784813</v>
      </c>
      <c r="I116" s="55"/>
      <c r="J116" s="55"/>
      <c r="K116" s="73">
        <f t="shared" si="0"/>
        <v>2.7324856822784813</v>
      </c>
      <c r="L116" s="54"/>
      <c r="M116" s="53">
        <f t="shared" si="1"/>
        <v>0</v>
      </c>
    </row>
    <row r="117" spans="1:13" x14ac:dyDescent="0.2">
      <c r="A117" s="17" t="s">
        <v>14</v>
      </c>
      <c r="B117" s="17" t="s">
        <v>15</v>
      </c>
      <c r="C117" s="17">
        <v>60193</v>
      </c>
      <c r="D117" s="22">
        <v>7598252101673</v>
      </c>
      <c r="E117" s="23" t="s">
        <v>185</v>
      </c>
      <c r="F117" s="17" t="s">
        <v>186</v>
      </c>
      <c r="G117" s="23">
        <v>45748</v>
      </c>
      <c r="H117" s="54">
        <v>5.2714620000000005</v>
      </c>
      <c r="I117" s="55"/>
      <c r="J117" s="55"/>
      <c r="K117" s="54">
        <f t="shared" si="0"/>
        <v>5.2714620000000005</v>
      </c>
      <c r="L117" s="54"/>
      <c r="M117" s="53">
        <f t="shared" si="1"/>
        <v>0</v>
      </c>
    </row>
  </sheetData>
  <mergeCells count="1">
    <mergeCell ref="A4:M4"/>
  </mergeCells>
  <conditionalFormatting sqref="C49">
    <cfRule type="duplicateValues" dxfId="27" priority="5"/>
  </conditionalFormatting>
  <conditionalFormatting sqref="C85:C115 C50:C52 C5:C48 C54:C83">
    <cfRule type="duplicateValues" dxfId="26" priority="14"/>
  </conditionalFormatting>
  <conditionalFormatting sqref="C53">
    <cfRule type="duplicateValues" dxfId="25" priority="6"/>
  </conditionalFormatting>
  <conditionalFormatting sqref="C84">
    <cfRule type="duplicateValues" dxfId="24" priority="1"/>
    <cfRule type="duplicateValues" dxfId="23" priority="2"/>
  </conditionalFormatting>
  <conditionalFormatting sqref="C108:C110">
    <cfRule type="duplicateValues" dxfId="22" priority="12"/>
  </conditionalFormatting>
  <conditionalFormatting sqref="C111 C5:C10 E112:E113 C32:C48 C50:C52 C85:C106 C54:C83">
    <cfRule type="duplicateValues" dxfId="21" priority="13"/>
  </conditionalFormatting>
  <conditionalFormatting sqref="C114">
    <cfRule type="duplicateValues" dxfId="20" priority="3"/>
  </conditionalFormatting>
  <conditionalFormatting sqref="C117">
    <cfRule type="duplicateValues" dxfId="19" priority="10"/>
  </conditionalFormatting>
  <conditionalFormatting sqref="E19 C11:C18 C40 C20:C25">
    <cfRule type="duplicateValues" dxfId="18" priority="1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92B3-CAEE-496B-A4CE-C9BA7B13E0B6}">
  <dimension ref="A3:M23"/>
  <sheetViews>
    <sheetView workbookViewId="0">
      <selection activeCell="H22" sqref="H22:XFD23"/>
    </sheetView>
  </sheetViews>
  <sheetFormatPr baseColWidth="10" defaultColWidth="36.140625" defaultRowHeight="15" x14ac:dyDescent="0.25"/>
  <cols>
    <col min="1" max="1" width="12.28515625" bestFit="1" customWidth="1"/>
    <col min="2" max="2" width="10.140625" bestFit="1" customWidth="1"/>
    <col min="3" max="3" width="7.28515625" bestFit="1" customWidth="1"/>
  </cols>
  <sheetData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2" t="s">
        <v>6</v>
      </c>
      <c r="G3" s="4" t="s">
        <v>7</v>
      </c>
    </row>
    <row r="4" spans="1:7" x14ac:dyDescent="0.25">
      <c r="A4" s="17" t="s">
        <v>14</v>
      </c>
      <c r="B4" s="17" t="s">
        <v>15</v>
      </c>
      <c r="C4" s="17">
        <v>60221</v>
      </c>
      <c r="D4" s="22">
        <v>7598252000686</v>
      </c>
      <c r="E4" s="23" t="s">
        <v>227</v>
      </c>
      <c r="F4" s="17" t="s">
        <v>228</v>
      </c>
      <c r="G4" s="23">
        <v>45839</v>
      </c>
    </row>
    <row r="5" spans="1:7" x14ac:dyDescent="0.25">
      <c r="A5" s="17" t="s">
        <v>14</v>
      </c>
      <c r="B5" s="17" t="s">
        <v>15</v>
      </c>
      <c r="C5" s="17">
        <v>60232</v>
      </c>
      <c r="D5" s="22">
        <v>7598252000174</v>
      </c>
      <c r="E5" s="23" t="s">
        <v>229</v>
      </c>
      <c r="F5" s="17" t="s">
        <v>230</v>
      </c>
      <c r="G5" s="23">
        <v>45778</v>
      </c>
    </row>
    <row r="6" spans="1:7" x14ac:dyDescent="0.25">
      <c r="A6" s="17" t="s">
        <v>14</v>
      </c>
      <c r="B6" s="17" t="s">
        <v>15</v>
      </c>
      <c r="C6" s="17">
        <v>20945</v>
      </c>
      <c r="D6" s="22">
        <v>7598252101055</v>
      </c>
      <c r="E6" s="23" t="s">
        <v>231</v>
      </c>
      <c r="F6" s="17" t="s">
        <v>232</v>
      </c>
      <c r="G6" s="23">
        <v>45931</v>
      </c>
    </row>
    <row r="7" spans="1:7" x14ac:dyDescent="0.25">
      <c r="A7" s="17" t="s">
        <v>14</v>
      </c>
      <c r="B7" s="17" t="s">
        <v>15</v>
      </c>
      <c r="C7" s="21">
        <v>60186</v>
      </c>
      <c r="D7" s="22">
        <v>7598252101277</v>
      </c>
      <c r="E7" s="23" t="s">
        <v>165</v>
      </c>
      <c r="F7" s="17" t="s">
        <v>233</v>
      </c>
      <c r="G7" s="23">
        <v>45778</v>
      </c>
    </row>
    <row r="8" spans="1:7" x14ac:dyDescent="0.25">
      <c r="A8" s="17" t="s">
        <v>14</v>
      </c>
      <c r="B8" s="17" t="s">
        <v>15</v>
      </c>
      <c r="C8" s="17">
        <v>60254</v>
      </c>
      <c r="D8" s="22">
        <v>7598252000440</v>
      </c>
      <c r="E8" s="23" t="s">
        <v>234</v>
      </c>
      <c r="F8" s="17" t="s">
        <v>235</v>
      </c>
      <c r="G8" s="23">
        <v>45717</v>
      </c>
    </row>
    <row r="9" spans="1:7" ht="25.5" x14ac:dyDescent="0.25">
      <c r="A9" s="17" t="s">
        <v>14</v>
      </c>
      <c r="B9" s="17" t="s">
        <v>15</v>
      </c>
      <c r="C9" s="17">
        <v>60215</v>
      </c>
      <c r="D9" s="22">
        <v>7598252000068</v>
      </c>
      <c r="E9" s="23" t="s">
        <v>236</v>
      </c>
      <c r="F9" s="17" t="s">
        <v>237</v>
      </c>
      <c r="G9" s="23">
        <v>45505</v>
      </c>
    </row>
    <row r="10" spans="1:7" ht="25.5" x14ac:dyDescent="0.25">
      <c r="A10" s="17" t="s">
        <v>14</v>
      </c>
      <c r="B10" s="17" t="s">
        <v>15</v>
      </c>
      <c r="C10" s="17">
        <v>60253</v>
      </c>
      <c r="D10" s="22">
        <v>7598252000457</v>
      </c>
      <c r="E10" s="23" t="s">
        <v>238</v>
      </c>
      <c r="F10" s="17" t="s">
        <v>239</v>
      </c>
      <c r="G10" s="23">
        <v>45717</v>
      </c>
    </row>
    <row r="11" spans="1:7" x14ac:dyDescent="0.25">
      <c r="A11" s="17" t="s">
        <v>14</v>
      </c>
      <c r="B11" s="17" t="s">
        <v>15</v>
      </c>
      <c r="C11" s="21">
        <v>60181</v>
      </c>
      <c r="D11" s="22">
        <v>7598252101352</v>
      </c>
      <c r="E11" s="23" t="s">
        <v>240</v>
      </c>
      <c r="F11" s="17" t="s">
        <v>241</v>
      </c>
      <c r="G11" s="23">
        <v>45566</v>
      </c>
    </row>
    <row r="12" spans="1:7" x14ac:dyDescent="0.25">
      <c r="A12" s="17" t="s">
        <v>14</v>
      </c>
      <c r="B12" s="17" t="s">
        <v>15</v>
      </c>
      <c r="C12" s="17">
        <v>60199</v>
      </c>
      <c r="D12" s="22">
        <v>7598252000105</v>
      </c>
      <c r="E12" s="23" t="s">
        <v>242</v>
      </c>
      <c r="F12" s="17" t="s">
        <v>156</v>
      </c>
      <c r="G12" s="23">
        <v>45323</v>
      </c>
    </row>
    <row r="13" spans="1:7" x14ac:dyDescent="0.25">
      <c r="A13" s="17" t="s">
        <v>14</v>
      </c>
      <c r="B13" s="17" t="s">
        <v>15</v>
      </c>
      <c r="C13" s="17">
        <v>60273</v>
      </c>
      <c r="D13" s="22">
        <v>7598252101086</v>
      </c>
      <c r="E13" s="23" t="s">
        <v>243</v>
      </c>
      <c r="F13" s="17" t="s">
        <v>91</v>
      </c>
      <c r="G13" s="23">
        <v>45748</v>
      </c>
    </row>
    <row r="14" spans="1:7" x14ac:dyDescent="0.25">
      <c r="A14" s="17" t="s">
        <v>14</v>
      </c>
      <c r="B14" s="17" t="s">
        <v>15</v>
      </c>
      <c r="C14" s="17">
        <v>20941</v>
      </c>
      <c r="D14" s="22">
        <v>7598252101079</v>
      </c>
      <c r="E14" s="23" t="s">
        <v>244</v>
      </c>
      <c r="F14" s="17" t="s">
        <v>245</v>
      </c>
      <c r="G14" s="23">
        <v>45748</v>
      </c>
    </row>
    <row r="15" spans="1:7" x14ac:dyDescent="0.25">
      <c r="A15" s="17" t="s">
        <v>14</v>
      </c>
      <c r="B15" s="17" t="s">
        <v>15</v>
      </c>
      <c r="C15" s="17">
        <v>60161</v>
      </c>
      <c r="D15" s="22">
        <v>7598252101475</v>
      </c>
      <c r="E15" s="23" t="s">
        <v>246</v>
      </c>
      <c r="F15" s="17" t="s">
        <v>247</v>
      </c>
      <c r="G15" s="23">
        <v>45748</v>
      </c>
    </row>
    <row r="16" spans="1:7" x14ac:dyDescent="0.25">
      <c r="A16" s="17" t="s">
        <v>14</v>
      </c>
      <c r="B16" s="17" t="s">
        <v>15</v>
      </c>
      <c r="C16" s="17">
        <v>20950</v>
      </c>
      <c r="D16" s="22">
        <v>7598252101512</v>
      </c>
      <c r="E16" s="23" t="s">
        <v>248</v>
      </c>
      <c r="F16" s="17" t="s">
        <v>249</v>
      </c>
      <c r="G16" s="23">
        <v>45658</v>
      </c>
    </row>
    <row r="17" spans="1:13" ht="25.5" x14ac:dyDescent="0.25">
      <c r="A17" s="17" t="s">
        <v>14</v>
      </c>
      <c r="B17" s="17" t="s">
        <v>15</v>
      </c>
      <c r="C17" s="17">
        <v>60240</v>
      </c>
      <c r="D17" s="17" t="s">
        <v>250</v>
      </c>
      <c r="E17" s="17" t="s">
        <v>251</v>
      </c>
      <c r="F17" s="17" t="s">
        <v>252</v>
      </c>
      <c r="G17" s="23">
        <v>45992</v>
      </c>
    </row>
    <row r="18" spans="1:13" x14ac:dyDescent="0.25">
      <c r="A18" s="17" t="s">
        <v>14</v>
      </c>
      <c r="B18" s="17" t="s">
        <v>15</v>
      </c>
      <c r="C18" s="21">
        <v>60185</v>
      </c>
      <c r="D18" s="22">
        <v>7598252101031</v>
      </c>
      <c r="E18" s="23" t="s">
        <v>153</v>
      </c>
      <c r="F18" s="21" t="s">
        <v>154</v>
      </c>
      <c r="G18" s="23">
        <v>46082</v>
      </c>
    </row>
    <row r="19" spans="1:13" x14ac:dyDescent="0.25">
      <c r="A19" s="16" t="s">
        <v>14</v>
      </c>
      <c r="B19" s="17" t="s">
        <v>15</v>
      </c>
      <c r="C19" s="16">
        <v>60269</v>
      </c>
      <c r="D19" s="18">
        <v>7598252001331</v>
      </c>
      <c r="E19" s="16" t="s">
        <v>121</v>
      </c>
      <c r="F19" s="16" t="s">
        <v>122</v>
      </c>
      <c r="G19" s="19">
        <v>46113</v>
      </c>
    </row>
    <row r="20" spans="1:13" x14ac:dyDescent="0.25">
      <c r="A20" s="11" t="s">
        <v>14</v>
      </c>
      <c r="B20" s="11" t="s">
        <v>15</v>
      </c>
      <c r="C20" s="11">
        <v>60211</v>
      </c>
      <c r="D20" s="12" t="s">
        <v>253</v>
      </c>
      <c r="E20" s="23" t="s">
        <v>254</v>
      </c>
      <c r="F20" s="11" t="s">
        <v>255</v>
      </c>
      <c r="G20" s="1"/>
    </row>
    <row r="21" spans="1:13" ht="45" x14ac:dyDescent="0.25">
      <c r="A21" s="20" t="s">
        <v>14</v>
      </c>
      <c r="B21" s="8" t="s">
        <v>19</v>
      </c>
      <c r="C21" s="20">
        <v>60188</v>
      </c>
      <c r="D21" s="9">
        <v>7598252000129</v>
      </c>
      <c r="E21" s="23" t="s">
        <v>256</v>
      </c>
      <c r="F21" s="20" t="s">
        <v>142</v>
      </c>
      <c r="G21" s="10">
        <v>45231</v>
      </c>
    </row>
    <row r="22" spans="1:13" x14ac:dyDescent="0.25">
      <c r="A22" s="8" t="s">
        <v>14</v>
      </c>
      <c r="B22" s="8" t="s">
        <v>15</v>
      </c>
      <c r="C22" s="8">
        <v>60164</v>
      </c>
      <c r="D22" s="9">
        <v>7598252101369</v>
      </c>
      <c r="E22" s="23" t="s">
        <v>257</v>
      </c>
      <c r="F22" s="8" t="s">
        <v>258</v>
      </c>
      <c r="G22" s="10">
        <v>45413</v>
      </c>
    </row>
    <row r="23" spans="1:13" s="24" customFormat="1" ht="12.75" x14ac:dyDescent="0.2">
      <c r="A23" s="17" t="s">
        <v>14</v>
      </c>
      <c r="B23" s="13" t="s">
        <v>15</v>
      </c>
      <c r="C23" s="17">
        <v>60218</v>
      </c>
      <c r="D23" s="22">
        <v>7598252000150</v>
      </c>
      <c r="E23" s="23" t="s">
        <v>123</v>
      </c>
      <c r="F23" s="17" t="s">
        <v>124</v>
      </c>
      <c r="G23" s="23">
        <v>45809</v>
      </c>
      <c r="H23" s="54"/>
      <c r="I23" s="55"/>
      <c r="J23" s="55"/>
      <c r="K23" s="54"/>
      <c r="L23" s="51"/>
      <c r="M23" s="53"/>
    </row>
  </sheetData>
  <conditionalFormatting sqref="C3">
    <cfRule type="duplicateValues" dxfId="17" priority="13"/>
  </conditionalFormatting>
  <conditionalFormatting sqref="C11">
    <cfRule type="duplicateValues" dxfId="16" priority="21"/>
  </conditionalFormatting>
  <conditionalFormatting sqref="C12">
    <cfRule type="duplicateValues" dxfId="15" priority="20"/>
  </conditionalFormatting>
  <conditionalFormatting sqref="C13">
    <cfRule type="duplicateValues" dxfId="14" priority="19"/>
  </conditionalFormatting>
  <conditionalFormatting sqref="C14">
    <cfRule type="duplicateValues" dxfId="13" priority="18"/>
  </conditionalFormatting>
  <conditionalFormatting sqref="C15">
    <cfRule type="duplicateValues" dxfId="12" priority="17"/>
  </conditionalFormatting>
  <conditionalFormatting sqref="C17">
    <cfRule type="duplicateValues" dxfId="11" priority="15"/>
  </conditionalFormatting>
  <conditionalFormatting sqref="C18">
    <cfRule type="duplicateValues" dxfId="10" priority="14"/>
  </conditionalFormatting>
  <conditionalFormatting sqref="C19">
    <cfRule type="duplicateValues" dxfId="9" priority="16"/>
    <cfRule type="duplicateValues" dxfId="8" priority="22"/>
  </conditionalFormatting>
  <conditionalFormatting sqref="C20">
    <cfRule type="duplicateValues" dxfId="7" priority="11"/>
    <cfRule type="duplicateValues" dxfId="6" priority="12"/>
  </conditionalFormatting>
  <conditionalFormatting sqref="C21">
    <cfRule type="duplicateValues" dxfId="5" priority="9"/>
    <cfRule type="duplicateValues" dxfId="4" priority="10"/>
  </conditionalFormatting>
  <conditionalFormatting sqref="C22">
    <cfRule type="duplicateValues" dxfId="3" priority="7"/>
    <cfRule type="duplicateValues" dxfId="2" priority="8"/>
  </conditionalFormatting>
  <conditionalFormatting sqref="C23">
    <cfRule type="duplicateValues" dxfId="1" priority="2"/>
  </conditionalFormatting>
  <conditionalFormatting sqref="C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100</vt:lpstr>
      <vt:lpstr>PROXIMO A LLEGAR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2023-09-11T17:34:04Z</dcterms:created>
  <dcterms:modified xsi:type="dcterms:W3CDTF">2023-09-15T12:33:35Z</dcterms:modified>
</cp:coreProperties>
</file>